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3825" windowWidth="5040" windowHeight="3720" tabRatio="599" activeTab="1"/>
  </bookViews>
  <sheets>
    <sheet name="titul" sheetId="1" r:id="rId1"/>
    <sheet name="Kolinec" sheetId="2" r:id="rId2"/>
  </sheets>
  <definedNames/>
  <calcPr fullCalcOnLoad="1"/>
</workbook>
</file>

<file path=xl/sharedStrings.xml><?xml version="1.0" encoding="utf-8"?>
<sst xmlns="http://schemas.openxmlformats.org/spreadsheetml/2006/main" count="156" uniqueCount="98">
  <si>
    <t>S 3</t>
  </si>
  <si>
    <t>S 1</t>
  </si>
  <si>
    <t>L 1</t>
  </si>
  <si>
    <t>L 3</t>
  </si>
  <si>
    <t>L</t>
  </si>
  <si>
    <t>Obvod  výpravčího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</si>
  <si>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</si>
  <si>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</si>
  <si>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</si>
  <si>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</si>
  <si>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</si>
  <si>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</si>
  <si>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</si>
  <si>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</si>
  <si>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</si>
  <si>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</si>
  <si>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</si>
  <si>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</si>
  <si>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</si>
  <si>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</si>
  <si>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</si>
  <si>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</si>
  <si>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</si>
  <si>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</si>
  <si>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</si>
  <si>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</si>
  <si>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</si>
  <si>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</si>
  <si>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</si>
  <si>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</si>
  <si>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</si>
  <si>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</si>
  <si>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</si>
  <si>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</si>
  <si>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</si>
  <si>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</si>
  <si>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</si>
  <si>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</si>
  <si>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</si>
  <si>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</si>
  <si>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Odjezdová</t>
  </si>
  <si>
    <t xml:space="preserve">Vzájemně vyloučeny jsou pouze protisměrné </t>
  </si>
  <si>
    <t>jízdní cesty na tutéž kolej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</si>
  <si>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</si>
  <si>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</si>
  <si>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</si>
  <si>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</si>
  <si>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</si>
  <si>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</si>
  <si>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</si>
  <si>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Hlavní  staniční  kolej</t>
  </si>
  <si>
    <t>Vjezd - odjezd - průjezd</t>
  </si>
  <si>
    <t>Stanice  bez</t>
  </si>
  <si>
    <t>seřaďovacích</t>
  </si>
  <si>
    <t>návěstidel</t>
  </si>
  <si>
    <t>Telefonické  dorozumívání</t>
  </si>
  <si>
    <t>Kód : 1</t>
  </si>
  <si>
    <t>Směr  :  Nemilkov</t>
  </si>
  <si>
    <t>2. kategorie</t>
  </si>
  <si>
    <t>Signalista  -  1*)</t>
  </si>
  <si>
    <t>* ) = obsazení v době stanovené rozvrhem služby. V době nepřítomnosti přebírá jeho povinnosti výpravčí.</t>
  </si>
  <si>
    <t>zast. - 20</t>
  </si>
  <si>
    <t>proj. - 10</t>
  </si>
  <si>
    <t>výpravčí / signalista *) hlásí obsluhou</t>
  </si>
  <si>
    <t>p/z</t>
  </si>
  <si>
    <t>poznámka</t>
  </si>
  <si>
    <t>Obvod  posunu</t>
  </si>
  <si>
    <t>ÚS</t>
  </si>
  <si>
    <t>ústřední stavědlo</t>
  </si>
  <si>
    <t>Km  30,015</t>
  </si>
  <si>
    <t>30,000</t>
  </si>
  <si>
    <t>Směr  :  Hrádek u Sušice</t>
  </si>
  <si>
    <t>signalista *) hlásí obsluhou</t>
  </si>
  <si>
    <t>Obvod  signalisty *)</t>
  </si>
  <si>
    <t>KANGO</t>
  </si>
  <si>
    <t>Poznámka: zobrazeno v měřítku od v.č.1 po v.č.8</t>
  </si>
  <si>
    <t>Automatické  hradlo</t>
  </si>
  <si>
    <t>Kód : 14</t>
  </si>
  <si>
    <t>samočinně činností</t>
  </si>
  <si>
    <t>typ AH-88A ( bez návěstního bodu )</t>
  </si>
  <si>
    <t>Mechanické</t>
  </si>
  <si>
    <t>Kód :  2</t>
  </si>
  <si>
    <t>provoz podle SŽDC D1</t>
  </si>
  <si>
    <t>ručně</t>
  </si>
  <si>
    <t>č. I,  úrovňové, jednostranné</t>
  </si>
  <si>
    <t>č. II,  úrovňové, jednostranné</t>
  </si>
  <si>
    <t>konstrukce betonový prefabrikát</t>
  </si>
  <si>
    <t>na obě N přístup po přechodu v km 30,014</t>
  </si>
  <si>
    <t>přechod v km 30,014</t>
  </si>
  <si>
    <t>Vk 2</t>
  </si>
  <si>
    <t>Vk 1</t>
  </si>
  <si>
    <t xml:space="preserve">  odtlačný KVZ, klíč je držen v kontrolním zámku Vk 1</t>
  </si>
  <si>
    <t xml:space="preserve">  KVZ, klíč Vk1/2t/2 v závislosti na pákovém zámku na ÚS</t>
  </si>
  <si>
    <t xml:space="preserve">  odtlačný KVZ, klíč je držen v kontrolním zámku Vk 2</t>
  </si>
  <si>
    <t xml:space="preserve">  KVZ, klíč Vk1/6t/6 v závislosti na pákovém zámku na ÚS</t>
  </si>
  <si>
    <t>směr Hrádek u Sušice a Nemilkov</t>
  </si>
  <si>
    <t>Vk1 - Vk2 = 352m</t>
  </si>
  <si>
    <t>IV.  /  2019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</si>
</sst>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 CE"/>
      <family val="2"/>
    </font>
    <font>
      <sz val="12"/>
      <color indexed="12"/>
      <name val="Times New Roman CE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164" fontId="3" fillId="0" borderId="14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15" fillId="0" borderId="0" xfId="48" applyFont="1" applyAlignment="1">
      <alignment horizontal="right" vertical="center"/>
      <protection/>
    </xf>
    <xf numFmtId="0" fontId="0" fillId="34" borderId="29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34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48" applyFont="1" applyFill="1" applyBorder="1" applyAlignment="1">
      <alignment horizontal="center" vertical="center"/>
      <protection/>
    </xf>
    <xf numFmtId="0" fontId="21" fillId="35" borderId="0" xfId="48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48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164" fontId="29" fillId="0" borderId="13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4" fillId="0" borderId="47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8" fillId="0" borderId="0" xfId="0" applyFont="1" applyAlignment="1">
      <alignment horizontal="center" vertical="top"/>
    </xf>
    <xf numFmtId="164" fontId="35" fillId="0" borderId="0" xfId="0" applyNumberFormat="1" applyFont="1" applyAlignment="1">
      <alignment horizontal="center" vertical="center"/>
    </xf>
    <xf numFmtId="0" fontId="12" fillId="36" borderId="48" xfId="0" applyFont="1" applyFill="1" applyBorder="1" applyAlignment="1">
      <alignment horizontal="center" vertical="center"/>
    </xf>
    <xf numFmtId="49" fontId="17" fillId="0" borderId="0" xfId="48" applyNumberFormat="1" applyFont="1" applyBorder="1" applyAlignment="1">
      <alignment horizontal="center" vertical="center"/>
      <protection/>
    </xf>
    <xf numFmtId="0" fontId="4" fillId="37" borderId="49" xfId="48" applyFont="1" applyFill="1" applyBorder="1" applyAlignment="1">
      <alignment horizontal="center" vertical="center"/>
      <protection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5" fillId="0" borderId="0" xfId="48" applyFont="1" applyAlignment="1">
      <alignment vertical="center"/>
      <protection/>
    </xf>
    <xf numFmtId="0" fontId="15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6" borderId="50" xfId="48" applyFont="1" applyFill="1" applyBorder="1" applyAlignment="1">
      <alignment vertical="center"/>
      <protection/>
    </xf>
    <xf numFmtId="0" fontId="0" fillId="36" borderId="51" xfId="48" applyFont="1" applyFill="1" applyBorder="1" applyAlignment="1">
      <alignment vertical="center"/>
      <protection/>
    </xf>
    <xf numFmtId="0" fontId="0" fillId="36" borderId="51" xfId="48" applyFont="1" applyFill="1" applyBorder="1" applyAlignment="1" quotePrefix="1">
      <alignment vertical="center"/>
      <protection/>
    </xf>
    <xf numFmtId="164" fontId="0" fillId="36" borderId="51" xfId="48" applyNumberFormat="1" applyFont="1" applyFill="1" applyBorder="1" applyAlignment="1">
      <alignment vertical="center"/>
      <protection/>
    </xf>
    <xf numFmtId="0" fontId="0" fillId="36" borderId="5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5" xfId="48" applyFont="1" applyFill="1" applyBorder="1" applyAlignment="1">
      <alignment vertical="center"/>
      <protection/>
    </xf>
    <xf numFmtId="0" fontId="0" fillId="0" borderId="53" xfId="48" applyFont="1" applyBorder="1">
      <alignment/>
      <protection/>
    </xf>
    <xf numFmtId="0" fontId="0" fillId="0" borderId="37" xfId="48" applyFont="1" applyBorder="1">
      <alignment/>
      <protection/>
    </xf>
    <xf numFmtId="0" fontId="0" fillId="0" borderId="36" xfId="48" applyFont="1" applyBorder="1">
      <alignment/>
      <protection/>
    </xf>
    <xf numFmtId="0" fontId="0" fillId="36" borderId="16" xfId="48" applyFill="1" applyBorder="1" applyAlignment="1">
      <alignment vertical="center"/>
      <protection/>
    </xf>
    <xf numFmtId="0" fontId="0" fillId="0" borderId="23" xfId="48" applyFont="1" applyBorder="1">
      <alignment/>
      <protection/>
    </xf>
    <xf numFmtId="0" fontId="19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5" borderId="0" xfId="48" applyFont="1" applyFill="1" applyBorder="1">
      <alignment/>
      <protection/>
    </xf>
    <xf numFmtId="0" fontId="0" fillId="0" borderId="14" xfId="48" applyFont="1" applyBorder="1">
      <alignment/>
      <protection/>
    </xf>
    <xf numFmtId="0" fontId="22" fillId="0" borderId="0" xfId="48" applyFont="1" applyFill="1" applyBorder="1" applyAlignment="1">
      <alignment horizontal="center"/>
      <protection/>
    </xf>
    <xf numFmtId="0" fontId="0" fillId="0" borderId="14" xfId="48" applyBorder="1" applyAlignment="1">
      <alignment vertical="center"/>
      <protection/>
    </xf>
    <xf numFmtId="0" fontId="0" fillId="0" borderId="54" xfId="48" applyFont="1" applyBorder="1">
      <alignment/>
      <protection/>
    </xf>
    <xf numFmtId="0" fontId="0" fillId="0" borderId="55" xfId="48" applyFont="1" applyBorder="1">
      <alignment/>
      <protection/>
    </xf>
    <xf numFmtId="0" fontId="0" fillId="0" borderId="56" xfId="48" applyFont="1" applyBorder="1">
      <alignment/>
      <protection/>
    </xf>
    <xf numFmtId="0" fontId="24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25" fillId="0" borderId="0" xfId="48" applyNumberFormat="1" applyFont="1" applyBorder="1" applyAlignment="1">
      <alignment horizontal="center" vertical="center"/>
      <protection/>
    </xf>
    <xf numFmtId="0" fontId="22" fillId="0" borderId="0" xfId="48" applyFont="1" applyBorder="1" applyAlignment="1">
      <alignment horizontal="center" vertical="center"/>
      <protection/>
    </xf>
    <xf numFmtId="49" fontId="22" fillId="0" borderId="0" xfId="48" applyNumberFormat="1" applyFont="1" applyBorder="1" applyAlignment="1">
      <alignment horizontal="center" vertical="center"/>
      <protection/>
    </xf>
    <xf numFmtId="0" fontId="0" fillId="0" borderId="57" xfId="48" applyFont="1" applyBorder="1">
      <alignment/>
      <protection/>
    </xf>
    <xf numFmtId="0" fontId="0" fillId="0" borderId="40" xfId="48" applyFont="1" applyBorder="1">
      <alignment/>
      <protection/>
    </xf>
    <xf numFmtId="0" fontId="0" fillId="0" borderId="58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4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5" xfId="48" applyFill="1" applyBorder="1" applyAlignment="1">
      <alignment vertical="center"/>
      <protection/>
    </xf>
    <xf numFmtId="0" fontId="0" fillId="37" borderId="59" xfId="48" applyFont="1" applyFill="1" applyBorder="1" applyAlignment="1">
      <alignment vertical="center"/>
      <protection/>
    </xf>
    <xf numFmtId="0" fontId="0" fillId="37" borderId="60" xfId="48" applyFont="1" applyFill="1" applyBorder="1" applyAlignment="1">
      <alignment vertical="center"/>
      <protection/>
    </xf>
    <xf numFmtId="0" fontId="0" fillId="37" borderId="61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5" xfId="48" applyFont="1" applyFill="1" applyBorder="1" applyAlignment="1">
      <alignment vertical="center"/>
      <protection/>
    </xf>
    <xf numFmtId="0" fontId="4" fillId="37" borderId="62" xfId="48" applyFont="1" applyFill="1" applyBorder="1" applyAlignment="1">
      <alignment horizontal="center" vertical="center"/>
      <protection/>
    </xf>
    <xf numFmtId="0" fontId="4" fillId="37" borderId="28" xfId="48" applyFont="1" applyFill="1" applyBorder="1" applyAlignment="1">
      <alignment horizontal="center" vertical="center"/>
      <protection/>
    </xf>
    <xf numFmtId="0" fontId="0" fillId="36" borderId="16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3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36" fillId="0" borderId="63" xfId="48" applyNumberFormat="1" applyFont="1" applyBorder="1" applyAlignment="1">
      <alignment horizontal="center" vertical="center"/>
      <protection/>
    </xf>
    <xf numFmtId="164" fontId="37" fillId="0" borderId="13" xfId="48" applyNumberFormat="1" applyFont="1" applyBorder="1" applyAlignment="1">
      <alignment horizontal="center" vertical="center"/>
      <protection/>
    </xf>
    <xf numFmtId="1" fontId="37" fillId="0" borderId="14" xfId="48" applyNumberFormat="1" applyFont="1" applyBorder="1" applyAlignment="1">
      <alignment horizontal="center" vertical="center"/>
      <protection/>
    </xf>
    <xf numFmtId="49" fontId="0" fillId="0" borderId="64" xfId="48" applyNumberFormat="1" applyFont="1" applyBorder="1" applyAlignment="1">
      <alignment vertical="center"/>
      <protection/>
    </xf>
    <xf numFmtId="164" fontId="0" fillId="0" borderId="65" xfId="48" applyNumberFormat="1" applyFont="1" applyBorder="1" applyAlignment="1">
      <alignment vertical="center"/>
      <protection/>
    </xf>
    <xf numFmtId="164" fontId="0" fillId="0" borderId="65" xfId="48" applyNumberFormat="1" applyFont="1" applyBorder="1" applyAlignment="1">
      <alignment vertical="center"/>
      <protection/>
    </xf>
    <xf numFmtId="1" fontId="0" fillId="0" borderId="58" xfId="48" applyNumberFormat="1" applyFont="1" applyBorder="1" applyAlignment="1">
      <alignment vertical="center"/>
      <protection/>
    </xf>
    <xf numFmtId="1" fontId="0" fillId="0" borderId="57" xfId="48" applyNumberFormat="1" applyFont="1" applyBorder="1" applyAlignment="1">
      <alignment vertical="center"/>
      <protection/>
    </xf>
    <xf numFmtId="1" fontId="0" fillId="0" borderId="40" xfId="48" applyNumberFormat="1" applyFont="1" applyBorder="1" applyAlignment="1">
      <alignment vertical="center"/>
      <protection/>
    </xf>
    <xf numFmtId="0" fontId="0" fillId="0" borderId="58" xfId="48" applyFont="1" applyBorder="1" applyAlignment="1">
      <alignment vertical="center"/>
      <protection/>
    </xf>
    <xf numFmtId="0" fontId="0" fillId="36" borderId="19" xfId="48" applyFill="1" applyBorder="1" applyAlignment="1">
      <alignment vertical="center"/>
      <protection/>
    </xf>
    <xf numFmtId="0" fontId="0" fillId="36" borderId="18" xfId="48" applyFill="1" applyBorder="1" applyAlignment="1">
      <alignment vertical="center"/>
      <protection/>
    </xf>
    <xf numFmtId="0" fontId="0" fillId="36" borderId="17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3" fillId="0" borderId="45" xfId="0" applyNumberFormat="1" applyFont="1" applyBorder="1" applyAlignment="1">
      <alignment horizontal="center" vertical="center"/>
    </xf>
    <xf numFmtId="0" fontId="31" fillId="0" borderId="45" xfId="0" applyNumberFormat="1" applyFont="1" applyBorder="1" applyAlignment="1">
      <alignment horizontal="center" vertical="center"/>
    </xf>
    <xf numFmtId="164" fontId="37" fillId="0" borderId="13" xfId="48" applyNumberFormat="1" applyFont="1" applyFill="1" applyBorder="1" applyAlignment="1">
      <alignment horizontal="center" vertical="center"/>
      <protection/>
    </xf>
    <xf numFmtId="1" fontId="37" fillId="0" borderId="14" xfId="48" applyNumberFormat="1" applyFont="1" applyFill="1" applyBorder="1" applyAlignment="1">
      <alignment horizontal="center" vertical="center"/>
      <protection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0" fillId="36" borderId="48" xfId="0" applyFont="1" applyFill="1" applyBorder="1" applyAlignment="1">
      <alignment vertical="center"/>
    </xf>
    <xf numFmtId="0" fontId="0" fillId="36" borderId="66" xfId="0" applyFont="1" applyFill="1" applyBorder="1" applyAlignment="1">
      <alignment vertical="center"/>
    </xf>
    <xf numFmtId="0" fontId="0" fillId="36" borderId="67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27" fillId="0" borderId="0" xfId="0" applyFont="1" applyAlignment="1">
      <alignment horizontal="center" vertical="center"/>
    </xf>
    <xf numFmtId="0" fontId="4" fillId="0" borderId="0" xfId="48" applyFont="1" applyBorder="1" applyAlignment="1">
      <alignment horizontal="center"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164" fontId="39" fillId="0" borderId="0" xfId="0" applyNumberFormat="1" applyFont="1" applyBorder="1" applyAlignment="1">
      <alignment horizontal="centerContinuous" vertical="center"/>
    </xf>
    <xf numFmtId="164" fontId="39" fillId="0" borderId="1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6" xfId="0" applyNumberFormat="1" applyFont="1" applyBorder="1" applyAlignment="1">
      <alignment horizontal="centerContinuous" vertical="center"/>
    </xf>
    <xf numFmtId="164" fontId="39" fillId="0" borderId="15" xfId="0" applyNumberFormat="1" applyFont="1" applyBorder="1" applyAlignment="1">
      <alignment horizontal="centerContinuous" vertical="center"/>
    </xf>
    <xf numFmtId="164" fontId="39" fillId="0" borderId="14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44" fontId="4" fillId="34" borderId="29" xfId="39" applyFont="1" applyFill="1" applyBorder="1" applyAlignment="1">
      <alignment horizontal="centerContinuous" vertical="center"/>
    </xf>
    <xf numFmtId="44" fontId="2" fillId="34" borderId="68" xfId="39" applyFont="1" applyFill="1" applyBorder="1" applyAlignment="1">
      <alignment horizontal="centerContinuous" vertical="center"/>
    </xf>
    <xf numFmtId="164" fontId="4" fillId="0" borderId="14" xfId="0" applyNumberFormat="1" applyFont="1" applyBorder="1" applyAlignment="1" quotePrefix="1">
      <alignment horizontal="center" vertical="center"/>
    </xf>
    <xf numFmtId="0" fontId="39" fillId="0" borderId="0" xfId="0" applyFont="1" applyBorder="1" applyAlignment="1">
      <alignment horizontal="center" vertical="center"/>
    </xf>
    <xf numFmtId="49" fontId="40" fillId="0" borderId="0" xfId="48" applyNumberFormat="1" applyFont="1" applyBorder="1" applyAlignment="1">
      <alignment horizontal="center" vertical="center"/>
      <protection/>
    </xf>
    <xf numFmtId="0" fontId="0" fillId="0" borderId="40" xfId="48" applyFont="1" applyBorder="1" applyAlignment="1">
      <alignment horizontal="center"/>
      <protection/>
    </xf>
    <xf numFmtId="49" fontId="31" fillId="0" borderId="45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29" fillId="0" borderId="45" xfId="0" applyNumberFormat="1" applyFont="1" applyBorder="1" applyAlignment="1">
      <alignment horizontal="center" vertical="center"/>
    </xf>
    <xf numFmtId="49" fontId="29" fillId="0" borderId="47" xfId="0" applyNumberFormat="1" applyFont="1" applyBorder="1" applyAlignment="1">
      <alignment horizontal="center" vertical="center"/>
    </xf>
    <xf numFmtId="164" fontId="29" fillId="0" borderId="21" xfId="0" applyNumberFormat="1" applyFont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164" fontId="4" fillId="0" borderId="71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9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top"/>
    </xf>
    <xf numFmtId="0" fontId="28" fillId="0" borderId="0" xfId="0" applyFont="1" applyAlignment="1">
      <alignment horizontal="right" vertical="top"/>
    </xf>
    <xf numFmtId="164" fontId="4" fillId="0" borderId="1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0" fillId="0" borderId="0" xfId="0" applyNumberFormat="1" applyAlignment="1">
      <alignment horizontal="right" vertical="top"/>
    </xf>
    <xf numFmtId="0" fontId="28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41" fillId="0" borderId="0" xfId="47" applyFont="1" applyAlignment="1">
      <alignment horizontal="center" vertical="center"/>
      <protection/>
    </xf>
    <xf numFmtId="0" fontId="28" fillId="0" borderId="0" xfId="0" applyFont="1" applyAlignment="1">
      <alignment horizontal="center" vertical="top"/>
    </xf>
    <xf numFmtId="0" fontId="0" fillId="0" borderId="0" xfId="0" applyFill="1" applyAlignment="1">
      <alignment horizontal="center"/>
    </xf>
    <xf numFmtId="0" fontId="0" fillId="35" borderId="0" xfId="48" applyFont="1" applyFill="1" applyBorder="1">
      <alignment/>
      <protection/>
    </xf>
    <xf numFmtId="0" fontId="0" fillId="0" borderId="55" xfId="48" applyFont="1" applyBorder="1" applyAlignment="1">
      <alignment horizontal="center" vertical="center"/>
      <protection/>
    </xf>
    <xf numFmtId="0" fontId="4" fillId="35" borderId="72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Continuous" vertical="center"/>
    </xf>
    <xf numFmtId="0" fontId="4" fillId="35" borderId="74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vertical="center"/>
    </xf>
    <xf numFmtId="0" fontId="4" fillId="35" borderId="74" xfId="0" applyFont="1" applyFill="1" applyBorder="1" applyAlignment="1">
      <alignment vertical="center"/>
    </xf>
    <xf numFmtId="164" fontId="4" fillId="0" borderId="18" xfId="0" applyNumberFormat="1" applyFont="1" applyBorder="1" applyAlignment="1">
      <alignment horizontal="left" vertical="center"/>
    </xf>
    <xf numFmtId="0" fontId="0" fillId="0" borderId="71" xfId="0" applyBorder="1" applyAlignment="1">
      <alignment/>
    </xf>
    <xf numFmtId="0" fontId="0" fillId="35" borderId="27" xfId="0" applyFont="1" applyFill="1" applyBorder="1" applyAlignment="1">
      <alignment horizontal="centerContinuous" vertical="center"/>
    </xf>
    <xf numFmtId="164" fontId="42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top"/>
    </xf>
    <xf numFmtId="0" fontId="4" fillId="0" borderId="11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6" fillId="37" borderId="60" xfId="48" applyFont="1" applyFill="1" applyBorder="1" applyAlignment="1">
      <alignment horizontal="center" vertical="center"/>
      <protection/>
    </xf>
    <xf numFmtId="0" fontId="16" fillId="37" borderId="60" xfId="48" applyFont="1" applyFill="1" applyBorder="1" applyAlignment="1" quotePrefix="1">
      <alignment horizontal="center" vertical="center"/>
      <protection/>
    </xf>
    <xf numFmtId="0" fontId="4" fillId="37" borderId="76" xfId="48" applyFont="1" applyFill="1" applyBorder="1" applyAlignment="1">
      <alignment horizontal="center" vertical="center"/>
      <protection/>
    </xf>
    <xf numFmtId="0" fontId="4" fillId="37" borderId="77" xfId="48" applyFont="1" applyFill="1" applyBorder="1" applyAlignment="1">
      <alignment horizontal="center" vertical="center"/>
      <protection/>
    </xf>
    <xf numFmtId="0" fontId="4" fillId="37" borderId="78" xfId="48" applyFont="1" applyFill="1" applyBorder="1" applyAlignment="1">
      <alignment horizontal="center" vertical="center"/>
      <protection/>
    </xf>
    <xf numFmtId="0" fontId="4" fillId="0" borderId="57" xfId="48" applyFont="1" applyBorder="1" applyAlignment="1">
      <alignment horizontal="center" vertical="center"/>
      <protection/>
    </xf>
    <xf numFmtId="0" fontId="4" fillId="0" borderId="40" xfId="48" applyFont="1" applyBorder="1" applyAlignment="1">
      <alignment horizontal="center" vertical="center"/>
      <protection/>
    </xf>
    <xf numFmtId="0" fontId="4" fillId="0" borderId="58" xfId="48" applyFont="1" applyBorder="1" applyAlignment="1">
      <alignment horizontal="center" vertical="center"/>
      <protection/>
    </xf>
    <xf numFmtId="0" fontId="7" fillId="0" borderId="23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3" fillId="0" borderId="23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4" xfId="48" applyFont="1" applyBorder="1" applyAlignment="1">
      <alignment horizontal="center" vertical="center"/>
      <protection/>
    </xf>
    <xf numFmtId="0" fontId="4" fillId="0" borderId="23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4" xfId="48" applyFont="1" applyBorder="1" applyAlignment="1">
      <alignment horizontal="center" vertical="center"/>
      <protection/>
    </xf>
    <xf numFmtId="0" fontId="3" fillId="0" borderId="23" xfId="48" applyFont="1" applyFill="1" applyBorder="1" applyAlignment="1">
      <alignment horizontal="center" vertical="center"/>
      <protection/>
    </xf>
    <xf numFmtId="0" fontId="3" fillId="0" borderId="0" xfId="48" applyFont="1" applyFill="1" applyBorder="1" applyAlignment="1">
      <alignment horizontal="center" vertical="center"/>
      <protection/>
    </xf>
    <xf numFmtId="0" fontId="3" fillId="0" borderId="14" xfId="48" applyFont="1" applyFill="1" applyBorder="1" applyAlignment="1">
      <alignment horizontal="center" vertical="center"/>
      <protection/>
    </xf>
    <xf numFmtId="0" fontId="13" fillId="33" borderId="25" xfId="0" applyFont="1" applyFill="1" applyBorder="1" applyAlignment="1">
      <alignment horizontal="center" vertical="center"/>
    </xf>
    <xf numFmtId="0" fontId="2" fillId="34" borderId="79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44" fontId="2" fillId="34" borderId="29" xfId="39" applyFont="1" applyFill="1" applyBorder="1" applyAlignment="1">
      <alignment horizontal="center" vertical="center"/>
    </xf>
    <xf numFmtId="44" fontId="2" fillId="34" borderId="30" xfId="39" applyFont="1" applyFill="1" applyBorder="1" applyAlignment="1">
      <alignment horizontal="center" vertical="center"/>
    </xf>
    <xf numFmtId="44" fontId="2" fillId="34" borderId="68" xfId="39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80" xfId="0" applyFont="1" applyFill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/>
    </xf>
    <xf numFmtId="0" fontId="14" fillId="34" borderId="80" xfId="0" applyFont="1" applyFill="1" applyBorder="1" applyAlignment="1">
      <alignment horizontal="center" vertical="center"/>
    </xf>
    <xf numFmtId="0" fontId="14" fillId="34" borderId="79" xfId="0" applyFont="1" applyFill="1" applyBorder="1" applyAlignment="1">
      <alignment horizontal="center" vertical="center"/>
    </xf>
    <xf numFmtId="0" fontId="14" fillId="34" borderId="68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Kolinec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</xdr:colOff>
      <xdr:row>29</xdr:row>
      <xdr:rowOff>76200</xdr:rowOff>
    </xdr:from>
    <xdr:to>
      <xdr:col>38</xdr:col>
      <xdr:colOff>0</xdr:colOff>
      <xdr:row>35</xdr:row>
      <xdr:rowOff>219075</xdr:rowOff>
    </xdr:to>
    <xdr:sp>
      <xdr:nvSpPr>
        <xdr:cNvPr id="1" name="Rectangle 1089" descr="Vodorovné cihly"/>
        <xdr:cNvSpPr>
          <a:spLocks/>
        </xdr:cNvSpPr>
      </xdr:nvSpPr>
      <xdr:spPr>
        <a:xfrm>
          <a:off x="27270075" y="7305675"/>
          <a:ext cx="504825" cy="15144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28</xdr:row>
      <xdr:rowOff>114300</xdr:rowOff>
    </xdr:from>
    <xdr:to>
      <xdr:col>36</xdr:col>
      <xdr:colOff>0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1163300" y="711517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40</xdr:col>
      <xdr:colOff>0</xdr:colOff>
      <xdr:row>31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981075" y="7800975"/>
          <a:ext cx="28279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37</xdr:col>
      <xdr:colOff>0</xdr:colOff>
      <xdr:row>28</xdr:row>
      <xdr:rowOff>114300</xdr:rowOff>
    </xdr:from>
    <xdr:to>
      <xdr:col>73</xdr:col>
      <xdr:colOff>266700</xdr:colOff>
      <xdr:row>28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27260550" y="7115175"/>
          <a:ext cx="2731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0232350" y="7800975"/>
          <a:ext cx="34528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Kolinec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12</xdr:col>
      <xdr:colOff>495300</xdr:colOff>
      <xdr:row>31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6724650" y="7343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2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7" name="Line 20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41</xdr:col>
      <xdr:colOff>0</xdr:colOff>
      <xdr:row>32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292608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36</xdr:col>
      <xdr:colOff>0</xdr:colOff>
      <xdr:row>28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26289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1" name="Line 24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0</xdr:rowOff>
    </xdr:from>
    <xdr:to>
      <xdr:col>13</xdr:col>
      <xdr:colOff>266700</xdr:colOff>
      <xdr:row>29</xdr:row>
      <xdr:rowOff>114300</xdr:rowOff>
    </xdr:to>
    <xdr:sp>
      <xdr:nvSpPr>
        <xdr:cNvPr id="22" name="Line 25"/>
        <xdr:cNvSpPr>
          <a:spLocks/>
        </xdr:cNvSpPr>
      </xdr:nvSpPr>
      <xdr:spPr>
        <a:xfrm flipH="1">
          <a:off x="8953500" y="7229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3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4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5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6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666750</xdr:colOff>
      <xdr:row>38</xdr:row>
      <xdr:rowOff>9525</xdr:rowOff>
    </xdr:from>
    <xdr:to>
      <xdr:col>38</xdr:col>
      <xdr:colOff>428625</xdr:colOff>
      <xdr:row>40</xdr:row>
      <xdr:rowOff>9525</xdr:rowOff>
    </xdr:to>
    <xdr:pic>
      <xdr:nvPicPr>
        <xdr:cNvPr id="27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0" y="9296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8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9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2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3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" name="Line 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" name="Line 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" name="Line 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" name="Line 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" name="Line 3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" name="Line 3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" name="Line 36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1" name="Line 36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2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266700</xdr:colOff>
      <xdr:row>28</xdr:row>
      <xdr:rowOff>152400</xdr:rowOff>
    </xdr:from>
    <xdr:to>
      <xdr:col>14</xdr:col>
      <xdr:colOff>495300</xdr:colOff>
      <xdr:row>29</xdr:row>
      <xdr:rowOff>0</xdr:rowOff>
    </xdr:to>
    <xdr:sp>
      <xdr:nvSpPr>
        <xdr:cNvPr id="43" name="Line 521"/>
        <xdr:cNvSpPr>
          <a:spLocks/>
        </xdr:cNvSpPr>
      </xdr:nvSpPr>
      <xdr:spPr>
        <a:xfrm flipV="1">
          <a:off x="969645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15</xdr:col>
      <xdr:colOff>266700</xdr:colOff>
      <xdr:row>28</xdr:row>
      <xdr:rowOff>152400</xdr:rowOff>
    </xdr:to>
    <xdr:sp>
      <xdr:nvSpPr>
        <xdr:cNvPr id="44" name="Line 522"/>
        <xdr:cNvSpPr>
          <a:spLocks/>
        </xdr:cNvSpPr>
      </xdr:nvSpPr>
      <xdr:spPr>
        <a:xfrm flipV="1">
          <a:off x="1043940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361950</xdr:colOff>
      <xdr:row>32</xdr:row>
      <xdr:rowOff>171450</xdr:rowOff>
    </xdr:to>
    <xdr:grpSp>
      <xdr:nvGrpSpPr>
        <xdr:cNvPr id="45" name="Group 601"/>
        <xdr:cNvGrpSpPr>
          <a:grpSpLocks noChangeAspect="1"/>
        </xdr:cNvGrpSpPr>
      </xdr:nvGrpSpPr>
      <xdr:grpSpPr>
        <a:xfrm>
          <a:off x="2057400" y="79724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46" name="Line 6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6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6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6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6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6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6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53" name="Group 617"/>
        <xdr:cNvGrpSpPr>
          <a:grpSpLocks noChangeAspect="1"/>
        </xdr:cNvGrpSpPr>
      </xdr:nvGrpSpPr>
      <xdr:grpSpPr>
        <a:xfrm>
          <a:off x="62865000" y="75152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54" name="Line 6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6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6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6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6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6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30</xdr:row>
      <xdr:rowOff>57150</xdr:rowOff>
    </xdr:from>
    <xdr:to>
      <xdr:col>16</xdr:col>
      <xdr:colOff>923925</xdr:colOff>
      <xdr:row>30</xdr:row>
      <xdr:rowOff>171450</xdr:rowOff>
    </xdr:to>
    <xdr:grpSp>
      <xdr:nvGrpSpPr>
        <xdr:cNvPr id="61" name="Group 638"/>
        <xdr:cNvGrpSpPr>
          <a:grpSpLocks noChangeAspect="1"/>
        </xdr:cNvGrpSpPr>
      </xdr:nvGrpSpPr>
      <xdr:grpSpPr>
        <a:xfrm>
          <a:off x="11782425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62" name="Line 63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4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4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4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4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371475</xdr:colOff>
      <xdr:row>32</xdr:row>
      <xdr:rowOff>57150</xdr:rowOff>
    </xdr:from>
    <xdr:to>
      <xdr:col>74</xdr:col>
      <xdr:colOff>942975</xdr:colOff>
      <xdr:row>32</xdr:row>
      <xdr:rowOff>171450</xdr:rowOff>
    </xdr:to>
    <xdr:grpSp>
      <xdr:nvGrpSpPr>
        <xdr:cNvPr id="67" name="Group 664"/>
        <xdr:cNvGrpSpPr>
          <a:grpSpLocks noChangeAspect="1"/>
        </xdr:cNvGrpSpPr>
      </xdr:nvGrpSpPr>
      <xdr:grpSpPr>
        <a:xfrm>
          <a:off x="55197375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68" name="Line 66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6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66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6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6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971550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73" name="text 6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74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9</xdr:col>
      <xdr:colOff>104775</xdr:colOff>
      <xdr:row>29</xdr:row>
      <xdr:rowOff>219075</xdr:rowOff>
    </xdr:from>
    <xdr:to>
      <xdr:col>9</xdr:col>
      <xdr:colOff>419100</xdr:colOff>
      <xdr:row>31</xdr:row>
      <xdr:rowOff>114300</xdr:rowOff>
    </xdr:to>
    <xdr:grpSp>
      <xdr:nvGrpSpPr>
        <xdr:cNvPr id="75" name="Group 737"/>
        <xdr:cNvGrpSpPr>
          <a:grpSpLocks noChangeAspect="1"/>
        </xdr:cNvGrpSpPr>
      </xdr:nvGrpSpPr>
      <xdr:grpSpPr>
        <a:xfrm>
          <a:off x="65627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6" name="Line 7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7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31</xdr:row>
      <xdr:rowOff>114300</xdr:rowOff>
    </xdr:from>
    <xdr:to>
      <xdr:col>11</xdr:col>
      <xdr:colOff>419100</xdr:colOff>
      <xdr:row>33</xdr:row>
      <xdr:rowOff>28575</xdr:rowOff>
    </xdr:to>
    <xdr:grpSp>
      <xdr:nvGrpSpPr>
        <xdr:cNvPr id="78" name="Group 740"/>
        <xdr:cNvGrpSpPr>
          <a:grpSpLocks noChangeAspect="1"/>
        </xdr:cNvGrpSpPr>
      </xdr:nvGrpSpPr>
      <xdr:grpSpPr>
        <a:xfrm>
          <a:off x="80486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9" name="Line 7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7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400050</xdr:colOff>
      <xdr:row>32</xdr:row>
      <xdr:rowOff>123825</xdr:rowOff>
    </xdr:from>
    <xdr:to>
      <xdr:col>16</xdr:col>
      <xdr:colOff>447675</xdr:colOff>
      <xdr:row>33</xdr:row>
      <xdr:rowOff>123825</xdr:rowOff>
    </xdr:to>
    <xdr:grpSp>
      <xdr:nvGrpSpPr>
        <xdr:cNvPr id="81" name="Group 754"/>
        <xdr:cNvGrpSpPr>
          <a:grpSpLocks/>
        </xdr:cNvGrpSpPr>
      </xdr:nvGrpSpPr>
      <xdr:grpSpPr>
        <a:xfrm>
          <a:off x="11830050" y="8039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2" name="Rectangle 7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7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7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723900</xdr:colOff>
      <xdr:row>27</xdr:row>
      <xdr:rowOff>57150</xdr:rowOff>
    </xdr:from>
    <xdr:to>
      <xdr:col>17</xdr:col>
      <xdr:colOff>447675</xdr:colOff>
      <xdr:row>27</xdr:row>
      <xdr:rowOff>171450</xdr:rowOff>
    </xdr:to>
    <xdr:grpSp>
      <xdr:nvGrpSpPr>
        <xdr:cNvPr id="85" name="Group 768"/>
        <xdr:cNvGrpSpPr>
          <a:grpSpLocks noChangeAspect="1"/>
        </xdr:cNvGrpSpPr>
      </xdr:nvGrpSpPr>
      <xdr:grpSpPr>
        <a:xfrm>
          <a:off x="12153900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86" name="Line 76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77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77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77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77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7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29</xdr:row>
      <xdr:rowOff>219075</xdr:rowOff>
    </xdr:from>
    <xdr:to>
      <xdr:col>79</xdr:col>
      <xdr:colOff>419100</xdr:colOff>
      <xdr:row>31</xdr:row>
      <xdr:rowOff>114300</xdr:rowOff>
    </xdr:to>
    <xdr:grpSp>
      <xdr:nvGrpSpPr>
        <xdr:cNvPr id="92" name="Group 776"/>
        <xdr:cNvGrpSpPr>
          <a:grpSpLocks noChangeAspect="1"/>
        </xdr:cNvGrpSpPr>
      </xdr:nvGrpSpPr>
      <xdr:grpSpPr>
        <a:xfrm>
          <a:off x="588740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3" name="Line 7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7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885825</xdr:colOff>
      <xdr:row>34</xdr:row>
      <xdr:rowOff>114300</xdr:rowOff>
    </xdr:from>
    <xdr:to>
      <xdr:col>44</xdr:col>
      <xdr:colOff>476250</xdr:colOff>
      <xdr:row>34</xdr:row>
      <xdr:rowOff>114300</xdr:rowOff>
    </xdr:to>
    <xdr:sp>
      <xdr:nvSpPr>
        <xdr:cNvPr id="95" name="Line 800"/>
        <xdr:cNvSpPr>
          <a:spLocks/>
        </xdr:cNvSpPr>
      </xdr:nvSpPr>
      <xdr:spPr>
        <a:xfrm flipV="1">
          <a:off x="12315825" y="8486775"/>
          <a:ext cx="20545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438150</xdr:colOff>
      <xdr:row>32</xdr:row>
      <xdr:rowOff>47625</xdr:rowOff>
    </xdr:from>
    <xdr:to>
      <xdr:col>46</xdr:col>
      <xdr:colOff>485775</xdr:colOff>
      <xdr:row>33</xdr:row>
      <xdr:rowOff>47625</xdr:rowOff>
    </xdr:to>
    <xdr:grpSp>
      <xdr:nvGrpSpPr>
        <xdr:cNvPr id="96" name="Group 817"/>
        <xdr:cNvGrpSpPr>
          <a:grpSpLocks/>
        </xdr:cNvGrpSpPr>
      </xdr:nvGrpSpPr>
      <xdr:grpSpPr>
        <a:xfrm>
          <a:off x="34461450" y="7962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7" name="Rectangle 8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8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8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0</xdr:colOff>
      <xdr:row>18</xdr:row>
      <xdr:rowOff>0</xdr:rowOff>
    </xdr:from>
    <xdr:ext cx="1047750" cy="1143000"/>
    <xdr:sp>
      <xdr:nvSpPr>
        <xdr:cNvPr id="100" name="text 774"/>
        <xdr:cNvSpPr txBox="1">
          <a:spLocks noChangeArrowheads="1"/>
        </xdr:cNvSpPr>
      </xdr:nvSpPr>
      <xdr:spPr>
        <a:xfrm>
          <a:off x="38481000" y="4714875"/>
          <a:ext cx="1047750" cy="11430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P910 PZM 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30,203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z ÚS, klíč v zástrčkovém zámku</a:t>
          </a:r>
        </a:p>
      </xdr:txBody>
    </xdr:sp>
    <xdr:clientData/>
  </xdr:oneCellAnchor>
  <xdr:twoCellAnchor>
    <xdr:from>
      <xdr:col>52</xdr:col>
      <xdr:colOff>523875</xdr:colOff>
      <xdr:row>22</xdr:row>
      <xdr:rowOff>219075</xdr:rowOff>
    </xdr:from>
    <xdr:to>
      <xdr:col>52</xdr:col>
      <xdr:colOff>523875</xdr:colOff>
      <xdr:row>37</xdr:row>
      <xdr:rowOff>0</xdr:rowOff>
    </xdr:to>
    <xdr:sp>
      <xdr:nvSpPr>
        <xdr:cNvPr id="101" name="Line 854"/>
        <xdr:cNvSpPr>
          <a:spLocks/>
        </xdr:cNvSpPr>
      </xdr:nvSpPr>
      <xdr:spPr>
        <a:xfrm>
          <a:off x="39004875" y="5848350"/>
          <a:ext cx="0" cy="32099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34</xdr:row>
      <xdr:rowOff>0</xdr:rowOff>
    </xdr:from>
    <xdr:ext cx="533400" cy="228600"/>
    <xdr:sp>
      <xdr:nvSpPr>
        <xdr:cNvPr id="102" name="text 7125"/>
        <xdr:cNvSpPr txBox="1">
          <a:spLocks noChangeArrowheads="1"/>
        </xdr:cNvSpPr>
      </xdr:nvSpPr>
      <xdr:spPr>
        <a:xfrm>
          <a:off x="235458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 editAs="absolute">
    <xdr:from>
      <xdr:col>36</xdr:col>
      <xdr:colOff>0</xdr:colOff>
      <xdr:row>38</xdr:row>
      <xdr:rowOff>76200</xdr:rowOff>
    </xdr:from>
    <xdr:to>
      <xdr:col>36</xdr:col>
      <xdr:colOff>723900</xdr:colOff>
      <xdr:row>39</xdr:row>
      <xdr:rowOff>209550</xdr:rowOff>
    </xdr:to>
    <xdr:grpSp>
      <xdr:nvGrpSpPr>
        <xdr:cNvPr id="103" name="Group 855"/>
        <xdr:cNvGrpSpPr>
          <a:grpSpLocks/>
        </xdr:cNvGrpSpPr>
      </xdr:nvGrpSpPr>
      <xdr:grpSpPr>
        <a:xfrm>
          <a:off x="26289000" y="9363075"/>
          <a:ext cx="723900" cy="361950"/>
          <a:chOff x="-77" y="8"/>
          <a:chExt cx="66" cy="15846"/>
        </a:xfrm>
        <a:solidFill>
          <a:srgbClr val="FFFFFF"/>
        </a:solidFill>
      </xdr:grpSpPr>
      <xdr:sp>
        <xdr:nvSpPr>
          <xdr:cNvPr id="104" name="kreslení 40"/>
          <xdr:cNvSpPr>
            <a:spLocks/>
          </xdr:cNvSpPr>
        </xdr:nvSpPr>
        <xdr:spPr>
          <a:xfrm>
            <a:off x="-77" y="8"/>
            <a:ext cx="66" cy="1584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text 41"/>
          <xdr:cNvSpPr txBox="1">
            <a:spLocks noChangeArrowheads="1"/>
          </xdr:cNvSpPr>
        </xdr:nvSpPr>
        <xdr:spPr>
          <a:xfrm>
            <a:off x="-71" y="5011"/>
            <a:ext cx="54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lIns="18288" tIns="0" rIns="18288" bIns="18288" anchor="b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ÚS</a:t>
            </a:r>
          </a:p>
        </xdr:txBody>
      </xdr:sp>
    </xdr:grpSp>
    <xdr:clientData/>
  </xdr:twoCellAnchor>
  <xdr:twoCellAnchor>
    <xdr:from>
      <xdr:col>76</xdr:col>
      <xdr:colOff>495300</xdr:colOff>
      <xdr:row>29</xdr:row>
      <xdr:rowOff>114300</xdr:rowOff>
    </xdr:from>
    <xdr:to>
      <xdr:col>79</xdr:col>
      <xdr:colOff>266700</xdr:colOff>
      <xdr:row>31</xdr:row>
      <xdr:rowOff>114300</xdr:rowOff>
    </xdr:to>
    <xdr:sp>
      <xdr:nvSpPr>
        <xdr:cNvPr id="106" name="Line 871"/>
        <xdr:cNvSpPr>
          <a:spLocks/>
        </xdr:cNvSpPr>
      </xdr:nvSpPr>
      <xdr:spPr>
        <a:xfrm flipH="1" flipV="1">
          <a:off x="56807100" y="7343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28</xdr:row>
      <xdr:rowOff>152400</xdr:rowOff>
    </xdr:from>
    <xdr:to>
      <xdr:col>75</xdr:col>
      <xdr:colOff>247650</xdr:colOff>
      <xdr:row>29</xdr:row>
      <xdr:rowOff>0</xdr:rowOff>
    </xdr:to>
    <xdr:sp>
      <xdr:nvSpPr>
        <xdr:cNvPr id="107" name="Line 876"/>
        <xdr:cNvSpPr>
          <a:spLocks/>
        </xdr:cNvSpPr>
      </xdr:nvSpPr>
      <xdr:spPr>
        <a:xfrm flipH="1" flipV="1">
          <a:off x="5530215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74</xdr:col>
      <xdr:colOff>476250</xdr:colOff>
      <xdr:row>28</xdr:row>
      <xdr:rowOff>152400</xdr:rowOff>
    </xdr:to>
    <xdr:sp>
      <xdr:nvSpPr>
        <xdr:cNvPr id="108" name="Line 877"/>
        <xdr:cNvSpPr>
          <a:spLocks/>
        </xdr:cNvSpPr>
      </xdr:nvSpPr>
      <xdr:spPr>
        <a:xfrm flipH="1" flipV="1">
          <a:off x="5455920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29</xdr:row>
      <xdr:rowOff>0</xdr:rowOff>
    </xdr:from>
    <xdr:to>
      <xdr:col>76</xdr:col>
      <xdr:colOff>495300</xdr:colOff>
      <xdr:row>29</xdr:row>
      <xdr:rowOff>114300</xdr:rowOff>
    </xdr:to>
    <xdr:sp>
      <xdr:nvSpPr>
        <xdr:cNvPr id="109" name="Line 878"/>
        <xdr:cNvSpPr>
          <a:spLocks/>
        </xdr:cNvSpPr>
      </xdr:nvSpPr>
      <xdr:spPr>
        <a:xfrm flipH="1" flipV="1">
          <a:off x="56045100" y="72294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31</xdr:row>
      <xdr:rowOff>114300</xdr:rowOff>
    </xdr:from>
    <xdr:to>
      <xdr:col>50</xdr:col>
      <xdr:colOff>647700</xdr:colOff>
      <xdr:row>33</xdr:row>
      <xdr:rowOff>28575</xdr:rowOff>
    </xdr:to>
    <xdr:grpSp>
      <xdr:nvGrpSpPr>
        <xdr:cNvPr id="110" name="Group 879"/>
        <xdr:cNvGrpSpPr>
          <a:grpSpLocks noChangeAspect="1"/>
        </xdr:cNvGrpSpPr>
      </xdr:nvGrpSpPr>
      <xdr:grpSpPr>
        <a:xfrm>
          <a:off x="373380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1" name="Line 8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8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247650</xdr:colOff>
      <xdr:row>29</xdr:row>
      <xdr:rowOff>57150</xdr:rowOff>
    </xdr:from>
    <xdr:to>
      <xdr:col>72</xdr:col>
      <xdr:colOff>438150</xdr:colOff>
      <xdr:row>29</xdr:row>
      <xdr:rowOff>171450</xdr:rowOff>
    </xdr:to>
    <xdr:grpSp>
      <xdr:nvGrpSpPr>
        <xdr:cNvPr id="113" name="Group 884"/>
        <xdr:cNvGrpSpPr>
          <a:grpSpLocks noChangeAspect="1"/>
        </xdr:cNvGrpSpPr>
      </xdr:nvGrpSpPr>
      <xdr:grpSpPr>
        <a:xfrm>
          <a:off x="53073300" y="7286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14" name="Line 88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88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88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88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88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89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514350</xdr:colOff>
      <xdr:row>32</xdr:row>
      <xdr:rowOff>76200</xdr:rowOff>
    </xdr:from>
    <xdr:to>
      <xdr:col>42</xdr:col>
      <xdr:colOff>781050</xdr:colOff>
      <xdr:row>33</xdr:row>
      <xdr:rowOff>152400</xdr:rowOff>
    </xdr:to>
    <xdr:grpSp>
      <xdr:nvGrpSpPr>
        <xdr:cNvPr id="120" name="Group 264"/>
        <xdr:cNvGrpSpPr>
          <a:grpSpLocks/>
        </xdr:cNvGrpSpPr>
      </xdr:nvGrpSpPr>
      <xdr:grpSpPr>
        <a:xfrm>
          <a:off x="27774900" y="7991475"/>
          <a:ext cx="3752850" cy="304800"/>
          <a:chOff x="89" y="95"/>
          <a:chExt cx="408" cy="32"/>
        </a:xfrm>
        <a:solidFill>
          <a:srgbClr val="FFFFFF"/>
        </a:solidFill>
      </xdr:grpSpPr>
      <xdr:sp>
        <xdr:nvSpPr>
          <xdr:cNvPr id="121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971550</xdr:colOff>
      <xdr:row>32</xdr:row>
      <xdr:rowOff>114300</xdr:rowOff>
    </xdr:from>
    <xdr:to>
      <xdr:col>40</xdr:col>
      <xdr:colOff>0</xdr:colOff>
      <xdr:row>33</xdr:row>
      <xdr:rowOff>114300</xdr:rowOff>
    </xdr:to>
    <xdr:sp>
      <xdr:nvSpPr>
        <xdr:cNvPr id="128" name="text 7125"/>
        <xdr:cNvSpPr txBox="1">
          <a:spLocks noChangeArrowheads="1"/>
        </xdr:cNvSpPr>
      </xdr:nvSpPr>
      <xdr:spPr>
        <a:xfrm>
          <a:off x="28746450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58</a:t>
          </a:r>
        </a:p>
      </xdr:txBody>
    </xdr:sp>
    <xdr:clientData/>
  </xdr:twoCellAnchor>
  <xdr:twoCellAnchor>
    <xdr:from>
      <xdr:col>32</xdr:col>
      <xdr:colOff>200025</xdr:colOff>
      <xdr:row>29</xdr:row>
      <xdr:rowOff>76200</xdr:rowOff>
    </xdr:from>
    <xdr:to>
      <xdr:col>36</xdr:col>
      <xdr:colOff>971550</xdr:colOff>
      <xdr:row>30</xdr:row>
      <xdr:rowOff>161925</xdr:rowOff>
    </xdr:to>
    <xdr:grpSp>
      <xdr:nvGrpSpPr>
        <xdr:cNvPr id="129" name="Group 264"/>
        <xdr:cNvGrpSpPr>
          <a:grpSpLocks/>
        </xdr:cNvGrpSpPr>
      </xdr:nvGrpSpPr>
      <xdr:grpSpPr>
        <a:xfrm>
          <a:off x="23517225" y="7305675"/>
          <a:ext cx="3743325" cy="314325"/>
          <a:chOff x="89" y="95"/>
          <a:chExt cx="408" cy="32"/>
        </a:xfrm>
        <a:solidFill>
          <a:srgbClr val="FFFFFF"/>
        </a:solidFill>
      </xdr:grpSpPr>
      <xdr:sp>
        <xdr:nvSpPr>
          <xdr:cNvPr id="130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29</xdr:row>
      <xdr:rowOff>114300</xdr:rowOff>
    </xdr:from>
    <xdr:to>
      <xdr:col>36</xdr:col>
      <xdr:colOff>0</xdr:colOff>
      <xdr:row>30</xdr:row>
      <xdr:rowOff>123825</xdr:rowOff>
    </xdr:to>
    <xdr:sp>
      <xdr:nvSpPr>
        <xdr:cNvPr id="137" name="text 7125"/>
        <xdr:cNvSpPr txBox="1">
          <a:spLocks noChangeArrowheads="1"/>
        </xdr:cNvSpPr>
      </xdr:nvSpPr>
      <xdr:spPr>
        <a:xfrm>
          <a:off x="25774650" y="7343775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58</a:t>
          </a:r>
        </a:p>
      </xdr:txBody>
    </xdr:sp>
    <xdr:clientData/>
  </xdr:twoCellAnchor>
  <xdr:twoCellAnchor editAs="absolute">
    <xdr:from>
      <xdr:col>14</xdr:col>
      <xdr:colOff>352425</xdr:colOff>
      <xdr:row>29</xdr:row>
      <xdr:rowOff>133350</xdr:rowOff>
    </xdr:from>
    <xdr:to>
      <xdr:col>14</xdr:col>
      <xdr:colOff>400050</xdr:colOff>
      <xdr:row>30</xdr:row>
      <xdr:rowOff>133350</xdr:rowOff>
    </xdr:to>
    <xdr:grpSp>
      <xdr:nvGrpSpPr>
        <xdr:cNvPr id="138" name="Group 754"/>
        <xdr:cNvGrpSpPr>
          <a:grpSpLocks/>
        </xdr:cNvGrpSpPr>
      </xdr:nvGrpSpPr>
      <xdr:grpSpPr>
        <a:xfrm>
          <a:off x="10296525" y="73628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9" name="Rectangle 7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7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7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762000</xdr:colOff>
      <xdr:row>29</xdr:row>
      <xdr:rowOff>152400</xdr:rowOff>
    </xdr:from>
    <xdr:to>
      <xdr:col>74</xdr:col>
      <xdr:colOff>809625</xdr:colOff>
      <xdr:row>30</xdr:row>
      <xdr:rowOff>152400</xdr:rowOff>
    </xdr:to>
    <xdr:grpSp>
      <xdr:nvGrpSpPr>
        <xdr:cNvPr id="142" name="Group 754"/>
        <xdr:cNvGrpSpPr>
          <a:grpSpLocks/>
        </xdr:cNvGrpSpPr>
      </xdr:nvGrpSpPr>
      <xdr:grpSpPr>
        <a:xfrm>
          <a:off x="55587900" y="7381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3" name="Rectangle 7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7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7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276225</xdr:colOff>
      <xdr:row>31</xdr:row>
      <xdr:rowOff>114300</xdr:rowOff>
    </xdr:from>
    <xdr:to>
      <xdr:col>14</xdr:col>
      <xdr:colOff>647700</xdr:colOff>
      <xdr:row>33</xdr:row>
      <xdr:rowOff>180975</xdr:rowOff>
    </xdr:to>
    <xdr:sp>
      <xdr:nvSpPr>
        <xdr:cNvPr id="146" name="Line 1136"/>
        <xdr:cNvSpPr>
          <a:spLocks/>
        </xdr:cNvSpPr>
      </xdr:nvSpPr>
      <xdr:spPr>
        <a:xfrm>
          <a:off x="8220075" y="7800975"/>
          <a:ext cx="237172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647700</xdr:colOff>
      <xdr:row>33</xdr:row>
      <xdr:rowOff>180975</xdr:rowOff>
    </xdr:from>
    <xdr:to>
      <xdr:col>15</xdr:col>
      <xdr:colOff>485775</xdr:colOff>
      <xdr:row>34</xdr:row>
      <xdr:rowOff>66675</xdr:rowOff>
    </xdr:to>
    <xdr:sp>
      <xdr:nvSpPr>
        <xdr:cNvPr id="147" name="Line 1137"/>
        <xdr:cNvSpPr>
          <a:spLocks/>
        </xdr:cNvSpPr>
      </xdr:nvSpPr>
      <xdr:spPr>
        <a:xfrm>
          <a:off x="10591800" y="8324850"/>
          <a:ext cx="8096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485775</xdr:colOff>
      <xdr:row>34</xdr:row>
      <xdr:rowOff>66675</xdr:rowOff>
    </xdr:from>
    <xdr:to>
      <xdr:col>16</xdr:col>
      <xdr:colOff>904875</xdr:colOff>
      <xdr:row>34</xdr:row>
      <xdr:rowOff>104775</xdr:rowOff>
    </xdr:to>
    <xdr:sp>
      <xdr:nvSpPr>
        <xdr:cNvPr id="148" name="Line 1138"/>
        <xdr:cNvSpPr>
          <a:spLocks/>
        </xdr:cNvSpPr>
      </xdr:nvSpPr>
      <xdr:spPr>
        <a:xfrm>
          <a:off x="11401425" y="8439150"/>
          <a:ext cx="9334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371475</xdr:colOff>
      <xdr:row>33</xdr:row>
      <xdr:rowOff>104775</xdr:rowOff>
    </xdr:from>
    <xdr:to>
      <xdr:col>47</xdr:col>
      <xdr:colOff>161925</xdr:colOff>
      <xdr:row>33</xdr:row>
      <xdr:rowOff>219075</xdr:rowOff>
    </xdr:to>
    <xdr:sp>
      <xdr:nvSpPr>
        <xdr:cNvPr id="149" name="Line 2082"/>
        <xdr:cNvSpPr>
          <a:spLocks/>
        </xdr:cNvSpPr>
      </xdr:nvSpPr>
      <xdr:spPr>
        <a:xfrm flipH="1">
          <a:off x="34394775" y="824865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34</xdr:row>
      <xdr:rowOff>66675</xdr:rowOff>
    </xdr:from>
    <xdr:to>
      <xdr:col>45</xdr:col>
      <xdr:colOff>285750</xdr:colOff>
      <xdr:row>34</xdr:row>
      <xdr:rowOff>104775</xdr:rowOff>
    </xdr:to>
    <xdr:sp>
      <xdr:nvSpPr>
        <xdr:cNvPr id="150" name="Line 2083"/>
        <xdr:cNvSpPr>
          <a:spLocks/>
        </xdr:cNvSpPr>
      </xdr:nvSpPr>
      <xdr:spPr>
        <a:xfrm flipH="1">
          <a:off x="32880300" y="843915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161925</xdr:colOff>
      <xdr:row>31</xdr:row>
      <xdr:rowOff>123825</xdr:rowOff>
    </xdr:from>
    <xdr:to>
      <xdr:col>50</xdr:col>
      <xdr:colOff>504825</xdr:colOff>
      <xdr:row>33</xdr:row>
      <xdr:rowOff>104775</xdr:rowOff>
    </xdr:to>
    <xdr:sp>
      <xdr:nvSpPr>
        <xdr:cNvPr id="151" name="Line 2084"/>
        <xdr:cNvSpPr>
          <a:spLocks/>
        </xdr:cNvSpPr>
      </xdr:nvSpPr>
      <xdr:spPr>
        <a:xfrm flipH="1">
          <a:off x="35156775" y="7810500"/>
          <a:ext cx="234315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285750</xdr:colOff>
      <xdr:row>33</xdr:row>
      <xdr:rowOff>219075</xdr:rowOff>
    </xdr:from>
    <xdr:to>
      <xdr:col>46</xdr:col>
      <xdr:colOff>371475</xdr:colOff>
      <xdr:row>34</xdr:row>
      <xdr:rowOff>66675</xdr:rowOff>
    </xdr:to>
    <xdr:sp>
      <xdr:nvSpPr>
        <xdr:cNvPr id="152" name="Line 2085"/>
        <xdr:cNvSpPr>
          <a:spLocks/>
        </xdr:cNvSpPr>
      </xdr:nvSpPr>
      <xdr:spPr>
        <a:xfrm flipH="1">
          <a:off x="33642300" y="836295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638175</xdr:colOff>
      <xdr:row>34</xdr:row>
      <xdr:rowOff>95250</xdr:rowOff>
    </xdr:from>
    <xdr:to>
      <xdr:col>46</xdr:col>
      <xdr:colOff>314325</xdr:colOff>
      <xdr:row>34</xdr:row>
      <xdr:rowOff>219075</xdr:rowOff>
    </xdr:to>
    <xdr:sp>
      <xdr:nvSpPr>
        <xdr:cNvPr id="153" name="kreslení 417"/>
        <xdr:cNvSpPr>
          <a:spLocks/>
        </xdr:cNvSpPr>
      </xdr:nvSpPr>
      <xdr:spPr>
        <a:xfrm>
          <a:off x="33994725" y="84677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628650</xdr:colOff>
      <xdr:row>34</xdr:row>
      <xdr:rowOff>142875</xdr:rowOff>
    </xdr:from>
    <xdr:to>
      <xdr:col>17</xdr:col>
      <xdr:colOff>9525</xdr:colOff>
      <xdr:row>35</xdr:row>
      <xdr:rowOff>38100</xdr:rowOff>
    </xdr:to>
    <xdr:sp>
      <xdr:nvSpPr>
        <xdr:cNvPr id="154" name="kreslení 427"/>
        <xdr:cNvSpPr>
          <a:spLocks/>
        </xdr:cNvSpPr>
      </xdr:nvSpPr>
      <xdr:spPr>
        <a:xfrm>
          <a:off x="12058650" y="8515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24" customWidth="1"/>
    <col min="2" max="2" width="11.25390625" style="204" customWidth="1"/>
    <col min="3" max="18" width="11.25390625" style="125" customWidth="1"/>
    <col min="19" max="19" width="4.75390625" style="124" customWidth="1"/>
    <col min="20" max="20" width="1.75390625" style="124" customWidth="1"/>
    <col min="21" max="16384" width="9.125" style="125" customWidth="1"/>
  </cols>
  <sheetData>
    <row r="1" spans="1:20" s="123" customFormat="1" ht="9.75" customHeight="1">
      <c r="A1" s="120"/>
      <c r="B1" s="121"/>
      <c r="C1" s="122"/>
      <c r="D1" s="122"/>
      <c r="E1" s="122"/>
      <c r="F1" s="122"/>
      <c r="G1" s="122"/>
      <c r="H1" s="122"/>
      <c r="I1" s="122"/>
      <c r="J1" s="122"/>
      <c r="K1" s="122"/>
      <c r="L1" s="122"/>
      <c r="S1" s="120"/>
      <c r="T1" s="120"/>
    </row>
    <row r="2" spans="2:18" ht="36" customHeight="1">
      <c r="B2" s="125"/>
      <c r="D2" s="126"/>
      <c r="E2" s="126"/>
      <c r="F2" s="126"/>
      <c r="G2" s="126"/>
      <c r="H2" s="126"/>
      <c r="I2" s="126"/>
      <c r="J2" s="126"/>
      <c r="K2" s="126"/>
      <c r="L2" s="126"/>
      <c r="R2" s="127"/>
    </row>
    <row r="3" spans="2:12" s="124" customFormat="1" ht="18" customHeight="1">
      <c r="B3" s="128"/>
      <c r="C3" s="128"/>
      <c r="D3" s="128"/>
      <c r="J3" s="129"/>
      <c r="K3" s="128"/>
      <c r="L3" s="128"/>
    </row>
    <row r="4" spans="1:22" s="137" customFormat="1" ht="22.5" customHeight="1">
      <c r="A4" s="130"/>
      <c r="B4" s="47" t="s">
        <v>43</v>
      </c>
      <c r="C4" s="131">
        <v>710</v>
      </c>
      <c r="D4" s="132"/>
      <c r="E4" s="130"/>
      <c r="F4" s="130"/>
      <c r="G4" s="130"/>
      <c r="H4" s="130"/>
      <c r="I4" s="132"/>
      <c r="J4" s="118" t="s">
        <v>69</v>
      </c>
      <c r="K4" s="132"/>
      <c r="L4" s="133"/>
      <c r="M4" s="132"/>
      <c r="N4" s="132"/>
      <c r="O4" s="132"/>
      <c r="P4" s="132"/>
      <c r="Q4" s="134" t="s">
        <v>44</v>
      </c>
      <c r="R4" s="135">
        <v>736652</v>
      </c>
      <c r="S4" s="132"/>
      <c r="T4" s="132"/>
      <c r="U4" s="136"/>
      <c r="V4" s="136"/>
    </row>
    <row r="5" spans="2:22" s="138" customFormat="1" ht="18" customHeight="1" thickBot="1">
      <c r="B5" s="139"/>
      <c r="C5" s="140"/>
      <c r="D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</row>
    <row r="6" spans="1:22" s="146" customFormat="1" ht="21" customHeight="1">
      <c r="A6" s="141"/>
      <c r="B6" s="142"/>
      <c r="C6" s="143"/>
      <c r="D6" s="142"/>
      <c r="E6" s="144"/>
      <c r="F6" s="144"/>
      <c r="G6" s="144"/>
      <c r="H6" s="144"/>
      <c r="I6" s="144"/>
      <c r="J6" s="142"/>
      <c r="K6" s="142"/>
      <c r="L6" s="142"/>
      <c r="M6" s="142"/>
      <c r="N6" s="142"/>
      <c r="O6" s="142"/>
      <c r="P6" s="142"/>
      <c r="Q6" s="142"/>
      <c r="R6" s="142"/>
      <c r="S6" s="145"/>
      <c r="T6" s="129"/>
      <c r="U6" s="129"/>
      <c r="V6" s="129"/>
    </row>
    <row r="7" spans="1:21" ht="21" customHeight="1">
      <c r="A7" s="147"/>
      <c r="B7" s="148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50"/>
      <c r="S7" s="151"/>
      <c r="T7" s="128"/>
      <c r="U7" s="126"/>
    </row>
    <row r="8" spans="1:21" ht="24.75" customHeight="1">
      <c r="A8" s="147"/>
      <c r="B8" s="152"/>
      <c r="C8" s="153" t="s">
        <v>14</v>
      </c>
      <c r="D8" s="154"/>
      <c r="E8" s="154"/>
      <c r="F8" s="154"/>
      <c r="G8" s="154"/>
      <c r="H8" s="266"/>
      <c r="I8" s="155"/>
      <c r="J8" s="70" t="s">
        <v>80</v>
      </c>
      <c r="K8" s="155"/>
      <c r="L8" s="266"/>
      <c r="M8" s="154"/>
      <c r="N8" s="154"/>
      <c r="O8" s="154"/>
      <c r="P8" s="154"/>
      <c r="Q8" s="154"/>
      <c r="R8" s="156"/>
      <c r="S8" s="151"/>
      <c r="T8" s="128"/>
      <c r="U8" s="126"/>
    </row>
    <row r="9" spans="1:21" ht="24.75" customHeight="1">
      <c r="A9" s="147"/>
      <c r="B9" s="152"/>
      <c r="C9" s="69" t="s">
        <v>13</v>
      </c>
      <c r="D9" s="154"/>
      <c r="E9" s="154"/>
      <c r="F9" s="154"/>
      <c r="G9" s="154"/>
      <c r="H9" s="154"/>
      <c r="I9" s="154"/>
      <c r="J9" s="157" t="s">
        <v>58</v>
      </c>
      <c r="K9" s="154"/>
      <c r="L9" s="154"/>
      <c r="M9" s="154"/>
      <c r="N9" s="154"/>
      <c r="O9" s="154"/>
      <c r="P9" s="287" t="s">
        <v>81</v>
      </c>
      <c r="Q9" s="287"/>
      <c r="R9" s="158"/>
      <c r="S9" s="151"/>
      <c r="T9" s="128"/>
      <c r="U9" s="126"/>
    </row>
    <row r="10" spans="1:21" ht="24.75" customHeight="1">
      <c r="A10" s="147"/>
      <c r="B10" s="152"/>
      <c r="C10" s="69" t="s">
        <v>15</v>
      </c>
      <c r="D10" s="154"/>
      <c r="E10" s="154"/>
      <c r="F10" s="154"/>
      <c r="G10" s="154"/>
      <c r="H10" s="154"/>
      <c r="I10" s="154"/>
      <c r="J10" s="157" t="s">
        <v>68</v>
      </c>
      <c r="K10" s="154"/>
      <c r="L10" s="154"/>
      <c r="M10" s="154"/>
      <c r="N10" s="154"/>
      <c r="O10" s="154"/>
      <c r="P10" s="154"/>
      <c r="Q10" s="154"/>
      <c r="R10" s="156"/>
      <c r="S10" s="151"/>
      <c r="T10" s="128"/>
      <c r="U10" s="126"/>
    </row>
    <row r="11" spans="1:21" ht="21" customHeight="1">
      <c r="A11" s="147"/>
      <c r="B11" s="159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1"/>
      <c r="S11" s="151"/>
      <c r="T11" s="128"/>
      <c r="U11" s="126"/>
    </row>
    <row r="12" spans="1:21" ht="21" customHeight="1">
      <c r="A12" s="147"/>
      <c r="B12" s="152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6"/>
      <c r="S12" s="151"/>
      <c r="T12" s="128"/>
      <c r="U12" s="126"/>
    </row>
    <row r="13" spans="1:21" ht="21" customHeight="1">
      <c r="A13" s="147"/>
      <c r="B13" s="152"/>
      <c r="C13" s="81" t="s">
        <v>21</v>
      </c>
      <c r="D13" s="154"/>
      <c r="E13" s="154"/>
      <c r="F13" s="154"/>
      <c r="G13" s="154"/>
      <c r="H13" s="162" t="s">
        <v>67</v>
      </c>
      <c r="L13" s="162" t="s">
        <v>22</v>
      </c>
      <c r="M13" s="163"/>
      <c r="N13" s="163"/>
      <c r="O13" s="163"/>
      <c r="P13" s="163"/>
      <c r="Q13" s="154"/>
      <c r="R13" s="156"/>
      <c r="S13" s="151"/>
      <c r="T13" s="128"/>
      <c r="U13" s="126"/>
    </row>
    <row r="14" spans="1:21" ht="21" customHeight="1">
      <c r="A14" s="147"/>
      <c r="B14" s="152"/>
      <c r="C14" s="80" t="s">
        <v>23</v>
      </c>
      <c r="D14" s="154"/>
      <c r="E14" s="154"/>
      <c r="F14" s="154"/>
      <c r="G14" s="154"/>
      <c r="H14" s="231" t="s">
        <v>70</v>
      </c>
      <c r="L14" s="164">
        <v>30.015</v>
      </c>
      <c r="M14" s="163"/>
      <c r="N14" s="163"/>
      <c r="O14" s="163"/>
      <c r="P14" s="163"/>
      <c r="Q14" s="154"/>
      <c r="R14" s="156"/>
      <c r="S14" s="151"/>
      <c r="T14" s="128"/>
      <c r="U14" s="126"/>
    </row>
    <row r="15" spans="1:21" ht="21" customHeight="1">
      <c r="A15" s="147"/>
      <c r="B15" s="152"/>
      <c r="C15" s="80" t="s">
        <v>24</v>
      </c>
      <c r="D15" s="154"/>
      <c r="E15" s="154"/>
      <c r="F15" s="154"/>
      <c r="G15" s="154"/>
      <c r="H15" s="286" t="s">
        <v>59</v>
      </c>
      <c r="L15" s="98" t="s">
        <v>25</v>
      </c>
      <c r="N15" s="154"/>
      <c r="O15" s="216"/>
      <c r="P15" s="154"/>
      <c r="Q15" s="154"/>
      <c r="R15" s="156"/>
      <c r="S15" s="151"/>
      <c r="T15" s="128"/>
      <c r="U15" s="126"/>
    </row>
    <row r="16" spans="1:21" ht="21" customHeight="1">
      <c r="A16" s="147"/>
      <c r="B16" s="159"/>
      <c r="C16" s="160"/>
      <c r="D16" s="160"/>
      <c r="E16" s="160"/>
      <c r="F16" s="160"/>
      <c r="G16" s="160"/>
      <c r="H16" s="160"/>
      <c r="I16" s="160"/>
      <c r="J16" s="267" t="s">
        <v>60</v>
      </c>
      <c r="K16" s="160"/>
      <c r="L16" s="160"/>
      <c r="M16" s="160"/>
      <c r="N16" s="160"/>
      <c r="O16" s="160"/>
      <c r="P16" s="160"/>
      <c r="Q16" s="160"/>
      <c r="R16" s="161"/>
      <c r="S16" s="151"/>
      <c r="T16" s="128"/>
      <c r="U16" s="126"/>
    </row>
    <row r="17" spans="1:21" ht="21" customHeight="1">
      <c r="A17" s="147"/>
      <c r="B17" s="152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6"/>
      <c r="S17" s="151"/>
      <c r="T17" s="128"/>
      <c r="U17" s="126"/>
    </row>
    <row r="18" spans="1:21" ht="21" customHeight="1">
      <c r="A18" s="147"/>
      <c r="B18" s="152"/>
      <c r="C18" s="80" t="s">
        <v>45</v>
      </c>
      <c r="D18" s="154"/>
      <c r="E18" s="154"/>
      <c r="F18" s="154"/>
      <c r="G18" s="154"/>
      <c r="H18" s="154"/>
      <c r="J18" s="165" t="s">
        <v>63</v>
      </c>
      <c r="L18" s="154"/>
      <c r="M18" s="163"/>
      <c r="N18" s="163"/>
      <c r="O18" s="154"/>
      <c r="P18" s="287" t="s">
        <v>61</v>
      </c>
      <c r="Q18" s="287"/>
      <c r="R18" s="156"/>
      <c r="S18" s="151"/>
      <c r="T18" s="128"/>
      <c r="U18" s="126"/>
    </row>
    <row r="19" spans="1:21" ht="21" customHeight="1">
      <c r="A19" s="147"/>
      <c r="B19" s="152"/>
      <c r="C19" s="80" t="s">
        <v>46</v>
      </c>
      <c r="D19" s="154"/>
      <c r="E19" s="154"/>
      <c r="F19" s="154"/>
      <c r="G19" s="154"/>
      <c r="H19" s="154"/>
      <c r="J19" s="166" t="s">
        <v>19</v>
      </c>
      <c r="L19" s="154"/>
      <c r="M19" s="163"/>
      <c r="N19" s="163"/>
      <c r="O19" s="154"/>
      <c r="P19" s="287" t="s">
        <v>62</v>
      </c>
      <c r="Q19" s="287"/>
      <c r="R19" s="156"/>
      <c r="S19" s="151"/>
      <c r="T19" s="128"/>
      <c r="U19" s="126"/>
    </row>
    <row r="20" spans="1:21" ht="21" customHeight="1">
      <c r="A20" s="147"/>
      <c r="B20" s="167"/>
      <c r="C20" s="168"/>
      <c r="D20" s="168"/>
      <c r="E20" s="168"/>
      <c r="F20" s="168"/>
      <c r="G20" s="168"/>
      <c r="H20" s="168"/>
      <c r="I20" s="168"/>
      <c r="J20" s="232"/>
      <c r="K20" s="168"/>
      <c r="L20" s="168"/>
      <c r="M20" s="168"/>
      <c r="N20" s="168"/>
      <c r="O20" s="168"/>
      <c r="P20" s="168"/>
      <c r="Q20" s="168"/>
      <c r="R20" s="169"/>
      <c r="S20" s="151"/>
      <c r="T20" s="128"/>
      <c r="U20" s="126"/>
    </row>
    <row r="21" spans="1:21" ht="21" customHeight="1">
      <c r="A21" s="147"/>
      <c r="B21" s="170"/>
      <c r="C21" s="171"/>
      <c r="D21" s="171"/>
      <c r="E21" s="172"/>
      <c r="F21" s="172"/>
      <c r="G21" s="172"/>
      <c r="H21" s="172"/>
      <c r="I21" s="171"/>
      <c r="J21" s="173"/>
      <c r="K21" s="171"/>
      <c r="L21" s="171"/>
      <c r="M21" s="171"/>
      <c r="N21" s="171"/>
      <c r="O21" s="171"/>
      <c r="P21" s="171"/>
      <c r="Q21" s="171"/>
      <c r="R21" s="171"/>
      <c r="S21" s="151"/>
      <c r="T21" s="128"/>
      <c r="U21" s="126"/>
    </row>
    <row r="22" spans="1:19" ht="30" customHeight="1">
      <c r="A22" s="174"/>
      <c r="B22" s="175"/>
      <c r="C22" s="176"/>
      <c r="D22" s="288" t="s">
        <v>47</v>
      </c>
      <c r="E22" s="289"/>
      <c r="F22" s="289"/>
      <c r="G22" s="289"/>
      <c r="H22" s="176"/>
      <c r="I22" s="177"/>
      <c r="J22" s="178"/>
      <c r="K22" s="175"/>
      <c r="L22" s="176"/>
      <c r="M22" s="288" t="s">
        <v>48</v>
      </c>
      <c r="N22" s="288"/>
      <c r="O22" s="288"/>
      <c r="P22" s="288"/>
      <c r="Q22" s="176"/>
      <c r="R22" s="177"/>
      <c r="S22" s="151"/>
    </row>
    <row r="23" spans="1:20" s="183" customFormat="1" ht="21" customHeight="1" thickBot="1">
      <c r="A23" s="179"/>
      <c r="B23" s="180" t="s">
        <v>30</v>
      </c>
      <c r="C23" s="119" t="s">
        <v>31</v>
      </c>
      <c r="D23" s="119" t="s">
        <v>32</v>
      </c>
      <c r="E23" s="181" t="s">
        <v>33</v>
      </c>
      <c r="F23" s="290" t="s">
        <v>34</v>
      </c>
      <c r="G23" s="291"/>
      <c r="H23" s="291"/>
      <c r="I23" s="292"/>
      <c r="J23" s="178"/>
      <c r="K23" s="180" t="s">
        <v>30</v>
      </c>
      <c r="L23" s="119" t="s">
        <v>31</v>
      </c>
      <c r="M23" s="119" t="s">
        <v>32</v>
      </c>
      <c r="N23" s="181" t="s">
        <v>33</v>
      </c>
      <c r="O23" s="290" t="s">
        <v>34</v>
      </c>
      <c r="P23" s="291"/>
      <c r="Q23" s="291"/>
      <c r="R23" s="292"/>
      <c r="S23" s="182"/>
      <c r="T23" s="124"/>
    </row>
    <row r="24" spans="1:20" s="137" customFormat="1" ht="21" customHeight="1" thickTop="1">
      <c r="A24" s="174"/>
      <c r="B24" s="184"/>
      <c r="C24" s="185"/>
      <c r="D24" s="186"/>
      <c r="E24" s="187"/>
      <c r="F24" s="188"/>
      <c r="G24" s="189"/>
      <c r="H24" s="189"/>
      <c r="I24" s="190"/>
      <c r="J24" s="178"/>
      <c r="K24" s="184"/>
      <c r="L24" s="185"/>
      <c r="M24" s="186"/>
      <c r="N24" s="187"/>
      <c r="O24" s="188"/>
      <c r="P24" s="189"/>
      <c r="Q24" s="189"/>
      <c r="R24" s="190"/>
      <c r="S24" s="151"/>
      <c r="T24" s="124"/>
    </row>
    <row r="25" spans="1:20" s="137" customFormat="1" ht="21" customHeight="1">
      <c r="A25" s="174"/>
      <c r="B25" s="191">
        <v>1</v>
      </c>
      <c r="C25" s="192">
        <v>29.771</v>
      </c>
      <c r="D25" s="192">
        <v>30.46</v>
      </c>
      <c r="E25" s="193">
        <f>(D25-C25)*1000</f>
        <v>689</v>
      </c>
      <c r="F25" s="296" t="s">
        <v>50</v>
      </c>
      <c r="G25" s="297"/>
      <c r="H25" s="297"/>
      <c r="I25" s="298"/>
      <c r="J25" s="178"/>
      <c r="K25" s="191">
        <v>1</v>
      </c>
      <c r="L25" s="207">
        <v>30.018</v>
      </c>
      <c r="M25" s="207">
        <v>30.076</v>
      </c>
      <c r="N25" s="208">
        <f>(M25-L25)*1000</f>
        <v>57.99999999999983</v>
      </c>
      <c r="O25" s="299" t="s">
        <v>84</v>
      </c>
      <c r="P25" s="300"/>
      <c r="Q25" s="300"/>
      <c r="R25" s="301"/>
      <c r="S25" s="151"/>
      <c r="T25" s="124"/>
    </row>
    <row r="26" spans="1:20" s="137" customFormat="1" ht="21" customHeight="1">
      <c r="A26" s="174"/>
      <c r="B26" s="184"/>
      <c r="C26" s="185"/>
      <c r="D26" s="186"/>
      <c r="E26" s="187"/>
      <c r="F26" s="305" t="s">
        <v>95</v>
      </c>
      <c r="G26" s="306"/>
      <c r="H26" s="306"/>
      <c r="I26" s="307"/>
      <c r="J26" s="178"/>
      <c r="K26" s="191"/>
      <c r="L26" s="207"/>
      <c r="M26" s="207"/>
      <c r="N26" s="208"/>
      <c r="O26" s="302" t="s">
        <v>86</v>
      </c>
      <c r="P26" s="303"/>
      <c r="Q26" s="303"/>
      <c r="R26" s="304"/>
      <c r="S26" s="151"/>
      <c r="T26" s="124"/>
    </row>
    <row r="27" spans="1:20" s="137" customFormat="1" ht="21" customHeight="1">
      <c r="A27" s="174"/>
      <c r="B27" s="191">
        <v>3</v>
      </c>
      <c r="C27" s="192">
        <v>29.779</v>
      </c>
      <c r="D27" s="192">
        <v>30.43</v>
      </c>
      <c r="E27" s="193">
        <f>(D27-C27)*1000</f>
        <v>650.9999999999998</v>
      </c>
      <c r="F27" s="299" t="s">
        <v>51</v>
      </c>
      <c r="G27" s="300"/>
      <c r="H27" s="300"/>
      <c r="I27" s="301"/>
      <c r="J27" s="178"/>
      <c r="K27" s="191">
        <v>3</v>
      </c>
      <c r="L27" s="207">
        <v>29.952</v>
      </c>
      <c r="M27" s="207">
        <v>30.01</v>
      </c>
      <c r="N27" s="208">
        <f>(M27-L27)*1000</f>
        <v>57.99999999999983</v>
      </c>
      <c r="O27" s="299" t="s">
        <v>85</v>
      </c>
      <c r="P27" s="300"/>
      <c r="Q27" s="300"/>
      <c r="R27" s="301"/>
      <c r="S27" s="151"/>
      <c r="T27" s="124"/>
    </row>
    <row r="28" spans="1:20" s="137" customFormat="1" ht="21" customHeight="1">
      <c r="A28" s="174"/>
      <c r="B28" s="184"/>
      <c r="C28" s="185"/>
      <c r="D28" s="186"/>
      <c r="E28" s="187"/>
      <c r="F28" s="188"/>
      <c r="G28" s="189"/>
      <c r="H28" s="189"/>
      <c r="I28" s="190"/>
      <c r="J28" s="178"/>
      <c r="K28" s="191"/>
      <c r="L28" s="207"/>
      <c r="M28" s="207"/>
      <c r="N28" s="208"/>
      <c r="O28" s="302" t="s">
        <v>86</v>
      </c>
      <c r="P28" s="303"/>
      <c r="Q28" s="303"/>
      <c r="R28" s="304"/>
      <c r="S28" s="151"/>
      <c r="T28" s="124"/>
    </row>
    <row r="29" spans="1:20" s="137" customFormat="1" ht="21" customHeight="1">
      <c r="A29" s="174"/>
      <c r="B29" s="191"/>
      <c r="C29" s="192"/>
      <c r="D29" s="192"/>
      <c r="E29" s="193"/>
      <c r="F29" s="299"/>
      <c r="G29" s="300"/>
      <c r="H29" s="300"/>
      <c r="I29" s="301"/>
      <c r="J29" s="178"/>
      <c r="K29" s="184"/>
      <c r="L29" s="185"/>
      <c r="M29" s="186"/>
      <c r="N29" s="187"/>
      <c r="O29" s="302" t="s">
        <v>87</v>
      </c>
      <c r="P29" s="303"/>
      <c r="Q29" s="303"/>
      <c r="R29" s="304"/>
      <c r="S29" s="151"/>
      <c r="T29" s="124"/>
    </row>
    <row r="30" spans="1:20" s="130" customFormat="1" ht="21" customHeight="1">
      <c r="A30" s="174"/>
      <c r="B30" s="194"/>
      <c r="C30" s="195"/>
      <c r="D30" s="196"/>
      <c r="E30" s="197"/>
      <c r="F30" s="198"/>
      <c r="G30" s="199"/>
      <c r="H30" s="199"/>
      <c r="I30" s="200"/>
      <c r="J30" s="178"/>
      <c r="K30" s="194"/>
      <c r="L30" s="195"/>
      <c r="M30" s="196"/>
      <c r="N30" s="197"/>
      <c r="O30" s="293"/>
      <c r="P30" s="294"/>
      <c r="Q30" s="294"/>
      <c r="R30" s="295"/>
      <c r="S30" s="151"/>
      <c r="T30" s="124"/>
    </row>
    <row r="31" spans="1:19" ht="21" customHeight="1" thickBot="1">
      <c r="A31" s="201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3"/>
    </row>
  </sheetData>
  <sheetProtection password="E5AD" sheet="1"/>
  <mergeCells count="17">
    <mergeCell ref="O30:R30"/>
    <mergeCell ref="F25:I25"/>
    <mergeCell ref="F29:I29"/>
    <mergeCell ref="F27:I27"/>
    <mergeCell ref="O25:R25"/>
    <mergeCell ref="O26:R26"/>
    <mergeCell ref="O28:R28"/>
    <mergeCell ref="O27:R27"/>
    <mergeCell ref="O29:R29"/>
    <mergeCell ref="F26:I26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40"/>
      <c r="AE1" s="41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40"/>
      <c r="BH1" s="41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</row>
    <row r="2" spans="2:88" ht="36" customHeight="1" thickBot="1" thickTop="1">
      <c r="B2" s="210"/>
      <c r="C2" s="211"/>
      <c r="D2" s="211"/>
      <c r="E2" s="211"/>
      <c r="F2" s="211"/>
      <c r="G2" s="117" t="s">
        <v>71</v>
      </c>
      <c r="H2" s="211"/>
      <c r="I2" s="211"/>
      <c r="J2" s="211"/>
      <c r="K2" s="211"/>
      <c r="L2" s="212"/>
      <c r="R2" s="42"/>
      <c r="S2" s="43"/>
      <c r="T2" s="43"/>
      <c r="U2" s="43"/>
      <c r="V2" s="308" t="s">
        <v>9</v>
      </c>
      <c r="W2" s="308"/>
      <c r="X2" s="308"/>
      <c r="Y2" s="308"/>
      <c r="Z2" s="43"/>
      <c r="AA2" s="43"/>
      <c r="AB2" s="43"/>
      <c r="AC2" s="44"/>
      <c r="AF2" s="39"/>
      <c r="AG2" s="39"/>
      <c r="AH2" s="39"/>
      <c r="AI2" s="39"/>
      <c r="AJ2" s="39"/>
      <c r="AK2" s="39"/>
      <c r="AL2" s="39"/>
      <c r="AZ2" s="39"/>
      <c r="BA2" s="39"/>
      <c r="BB2" s="39"/>
      <c r="BC2" s="39"/>
      <c r="BD2" s="39"/>
      <c r="BE2" s="39"/>
      <c r="BF2" s="39"/>
      <c r="BG2" s="39"/>
      <c r="BJ2" s="42"/>
      <c r="BK2" s="43"/>
      <c r="BL2" s="43"/>
      <c r="BM2" s="43"/>
      <c r="BN2" s="308" t="s">
        <v>9</v>
      </c>
      <c r="BO2" s="308"/>
      <c r="BP2" s="308"/>
      <c r="BQ2" s="308"/>
      <c r="BR2" s="43"/>
      <c r="BS2" s="43"/>
      <c r="BT2" s="43"/>
      <c r="BU2" s="44"/>
      <c r="BY2" s="39"/>
      <c r="BZ2" s="210"/>
      <c r="CA2" s="211"/>
      <c r="CB2" s="211"/>
      <c r="CC2" s="211"/>
      <c r="CD2" s="211"/>
      <c r="CE2" s="117" t="s">
        <v>57</v>
      </c>
      <c r="CF2" s="211"/>
      <c r="CG2" s="211"/>
      <c r="CH2" s="211"/>
      <c r="CI2" s="211"/>
      <c r="CJ2" s="212"/>
    </row>
    <row r="3" spans="18:77" ht="21" customHeight="1" thickBot="1" thickTop="1">
      <c r="R3" s="309" t="s">
        <v>10</v>
      </c>
      <c r="S3" s="310"/>
      <c r="T3" s="45"/>
      <c r="U3" s="46"/>
      <c r="V3" s="311" t="s">
        <v>40</v>
      </c>
      <c r="W3" s="312"/>
      <c r="X3" s="312"/>
      <c r="Y3" s="313"/>
      <c r="Z3" s="45"/>
      <c r="AA3" s="46"/>
      <c r="AB3" s="317" t="s">
        <v>11</v>
      </c>
      <c r="AC3" s="318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J3" s="319" t="s">
        <v>11</v>
      </c>
      <c r="BK3" s="320"/>
      <c r="BL3" s="227"/>
      <c r="BM3" s="228"/>
      <c r="BN3" s="311" t="s">
        <v>40</v>
      </c>
      <c r="BO3" s="312"/>
      <c r="BP3" s="312"/>
      <c r="BQ3" s="313"/>
      <c r="BR3" s="48"/>
      <c r="BS3" s="49"/>
      <c r="BT3" s="315" t="s">
        <v>10</v>
      </c>
      <c r="BU3" s="316"/>
      <c r="BY3" s="39"/>
    </row>
    <row r="4" spans="2:89" ht="23.25" customHeight="1" thickTop="1">
      <c r="B4" s="50"/>
      <c r="C4" s="51"/>
      <c r="D4" s="51"/>
      <c r="E4" s="51"/>
      <c r="F4" s="51"/>
      <c r="G4" s="51"/>
      <c r="H4" s="51"/>
      <c r="I4" s="51"/>
      <c r="J4" s="52"/>
      <c r="K4" s="51"/>
      <c r="L4" s="53"/>
      <c r="R4" s="54"/>
      <c r="S4" s="55"/>
      <c r="T4" s="1"/>
      <c r="U4" s="2"/>
      <c r="V4" s="314" t="s">
        <v>5</v>
      </c>
      <c r="W4" s="314"/>
      <c r="X4" s="314"/>
      <c r="Y4" s="314"/>
      <c r="Z4" s="1"/>
      <c r="AA4" s="2"/>
      <c r="AB4" s="4"/>
      <c r="AC4" s="5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S4" s="118" t="s">
        <v>69</v>
      </c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J4" s="6"/>
      <c r="BK4" s="4"/>
      <c r="BL4" s="1"/>
      <c r="BM4" s="2"/>
      <c r="BN4" s="314" t="s">
        <v>5</v>
      </c>
      <c r="BO4" s="314"/>
      <c r="BP4" s="314"/>
      <c r="BQ4" s="314"/>
      <c r="BR4" s="3"/>
      <c r="BS4" s="3"/>
      <c r="BT4" s="7"/>
      <c r="BU4" s="5"/>
      <c r="BY4" s="39"/>
      <c r="BZ4" s="50"/>
      <c r="CA4" s="51"/>
      <c r="CB4" s="51"/>
      <c r="CC4" s="51"/>
      <c r="CD4" s="51"/>
      <c r="CE4" s="51"/>
      <c r="CF4" s="51"/>
      <c r="CG4" s="51"/>
      <c r="CH4" s="52"/>
      <c r="CI4" s="51"/>
      <c r="CJ4" s="53"/>
      <c r="CK4" s="56"/>
    </row>
    <row r="5" spans="2:88" ht="21" customHeight="1">
      <c r="B5" s="57"/>
      <c r="C5" s="58" t="s">
        <v>12</v>
      </c>
      <c r="D5" s="59"/>
      <c r="E5" s="60"/>
      <c r="F5" s="60"/>
      <c r="G5" s="60"/>
      <c r="H5" s="60"/>
      <c r="I5" s="60"/>
      <c r="J5" s="61"/>
      <c r="L5" s="62"/>
      <c r="R5" s="15"/>
      <c r="S5" s="63"/>
      <c r="T5" s="8"/>
      <c r="U5" s="12"/>
      <c r="V5" s="9"/>
      <c r="W5" s="10"/>
      <c r="X5" s="8"/>
      <c r="Y5" s="12"/>
      <c r="Z5" s="8"/>
      <c r="AA5" s="12"/>
      <c r="AB5" s="14"/>
      <c r="AC5" s="17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J5" s="31"/>
      <c r="BK5" s="64"/>
      <c r="BL5" s="8"/>
      <c r="BM5" s="12"/>
      <c r="BN5" s="9"/>
      <c r="BO5" s="10"/>
      <c r="BP5" s="8"/>
      <c r="BQ5" s="12"/>
      <c r="BR5" s="8"/>
      <c r="BS5" s="63"/>
      <c r="BT5" s="65"/>
      <c r="BU5" s="66"/>
      <c r="BY5" s="39"/>
      <c r="BZ5" s="57"/>
      <c r="CA5" s="58" t="s">
        <v>12</v>
      </c>
      <c r="CB5" s="59"/>
      <c r="CC5" s="60"/>
      <c r="CD5" s="60"/>
      <c r="CE5" s="60"/>
      <c r="CF5" s="60"/>
      <c r="CG5" s="60"/>
      <c r="CH5" s="61"/>
      <c r="CJ5" s="62"/>
    </row>
    <row r="6" spans="2:88" ht="22.5" customHeight="1">
      <c r="B6" s="57"/>
      <c r="C6" s="58" t="s">
        <v>13</v>
      </c>
      <c r="D6" s="59"/>
      <c r="E6" s="60"/>
      <c r="F6" s="60"/>
      <c r="G6" s="67" t="s">
        <v>55</v>
      </c>
      <c r="H6" s="60"/>
      <c r="I6" s="60"/>
      <c r="J6" s="61"/>
      <c r="K6" s="68" t="s">
        <v>56</v>
      </c>
      <c r="L6" s="62"/>
      <c r="Q6" s="236"/>
      <c r="R6" s="252" t="s">
        <v>8</v>
      </c>
      <c r="S6" s="217">
        <v>28.731</v>
      </c>
      <c r="T6" s="8"/>
      <c r="U6" s="12"/>
      <c r="V6" s="9"/>
      <c r="W6" s="10"/>
      <c r="X6" s="11"/>
      <c r="Y6" s="37"/>
      <c r="Z6" s="8"/>
      <c r="AA6" s="12"/>
      <c r="AB6" s="219" t="s">
        <v>52</v>
      </c>
      <c r="AC6" s="220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213" t="s">
        <v>74</v>
      </c>
      <c r="AS6" s="96" t="s">
        <v>35</v>
      </c>
      <c r="AT6" s="214" t="s">
        <v>49</v>
      </c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J6" s="223" t="s">
        <v>52</v>
      </c>
      <c r="BK6" s="224"/>
      <c r="BL6" s="13"/>
      <c r="BM6" s="229"/>
      <c r="BN6" s="14"/>
      <c r="BO6" s="32"/>
      <c r="BP6" s="11"/>
      <c r="BQ6" s="37"/>
      <c r="BR6" s="8"/>
      <c r="BS6" s="12"/>
      <c r="BT6" s="25" t="s">
        <v>7</v>
      </c>
      <c r="BU6" s="35">
        <v>31.526</v>
      </c>
      <c r="BY6" s="39"/>
      <c r="BZ6" s="57"/>
      <c r="CA6" s="58" t="s">
        <v>13</v>
      </c>
      <c r="CB6" s="59"/>
      <c r="CC6" s="60"/>
      <c r="CD6" s="60"/>
      <c r="CE6" s="67" t="s">
        <v>76</v>
      </c>
      <c r="CF6" s="60"/>
      <c r="CG6" s="60"/>
      <c r="CH6" s="61"/>
      <c r="CI6" s="68" t="s">
        <v>77</v>
      </c>
      <c r="CJ6" s="62"/>
    </row>
    <row r="7" spans="2:88" ht="21" customHeight="1">
      <c r="B7" s="57"/>
      <c r="C7" s="58" t="s">
        <v>15</v>
      </c>
      <c r="D7" s="59"/>
      <c r="E7" s="60"/>
      <c r="F7" s="60"/>
      <c r="G7" s="72" t="s">
        <v>82</v>
      </c>
      <c r="H7" s="60"/>
      <c r="I7" s="60"/>
      <c r="J7" s="59"/>
      <c r="K7" s="59"/>
      <c r="L7" s="71"/>
      <c r="Q7" s="236"/>
      <c r="R7" s="25"/>
      <c r="S7" s="251"/>
      <c r="T7" s="8"/>
      <c r="U7" s="12"/>
      <c r="V7" s="16" t="s">
        <v>1</v>
      </c>
      <c r="W7" s="18">
        <v>29.771</v>
      </c>
      <c r="X7" s="11" t="s">
        <v>0</v>
      </c>
      <c r="Y7" s="37">
        <v>29.779</v>
      </c>
      <c r="Z7" s="8"/>
      <c r="AA7" s="12"/>
      <c r="AB7" s="221" t="s">
        <v>53</v>
      </c>
      <c r="AC7" s="222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J7" s="225" t="s">
        <v>53</v>
      </c>
      <c r="BK7" s="226"/>
      <c r="BL7" s="230"/>
      <c r="BM7" s="229"/>
      <c r="BN7" s="16" t="s">
        <v>2</v>
      </c>
      <c r="BO7" s="18">
        <v>30.46</v>
      </c>
      <c r="BP7" s="11" t="s">
        <v>3</v>
      </c>
      <c r="BQ7" s="37">
        <v>30.43</v>
      </c>
      <c r="BR7" s="8"/>
      <c r="BS7" s="12"/>
      <c r="BT7" s="8"/>
      <c r="BU7" s="24"/>
      <c r="BY7" s="39"/>
      <c r="BZ7" s="57"/>
      <c r="CA7" s="58" t="s">
        <v>15</v>
      </c>
      <c r="CB7" s="59"/>
      <c r="CC7" s="60"/>
      <c r="CD7" s="60"/>
      <c r="CE7" s="72" t="s">
        <v>79</v>
      </c>
      <c r="CF7" s="60"/>
      <c r="CG7" s="60"/>
      <c r="CH7" s="59"/>
      <c r="CI7" s="59"/>
      <c r="CJ7" s="71"/>
    </row>
    <row r="8" spans="2:88" ht="21" customHeight="1">
      <c r="B8" s="73"/>
      <c r="C8" s="74"/>
      <c r="D8" s="74"/>
      <c r="E8" s="74"/>
      <c r="F8" s="74"/>
      <c r="G8" s="74"/>
      <c r="H8" s="74"/>
      <c r="I8" s="74"/>
      <c r="J8" s="74"/>
      <c r="K8" s="74"/>
      <c r="L8" s="75"/>
      <c r="Q8" s="236"/>
      <c r="R8" s="19" t="s">
        <v>4</v>
      </c>
      <c r="S8" s="22">
        <v>29.401</v>
      </c>
      <c r="T8" s="8"/>
      <c r="U8" s="12"/>
      <c r="V8" s="9"/>
      <c r="W8" s="10"/>
      <c r="X8" s="11"/>
      <c r="Y8" s="37"/>
      <c r="Z8" s="8"/>
      <c r="AA8" s="12"/>
      <c r="AB8" s="219" t="s">
        <v>54</v>
      </c>
      <c r="AC8" s="220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S8" s="110" t="s">
        <v>97</v>
      </c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J8" s="223" t="s">
        <v>54</v>
      </c>
      <c r="BK8" s="224"/>
      <c r="BL8" s="11"/>
      <c r="BM8" s="37"/>
      <c r="BN8" s="9"/>
      <c r="BO8" s="10"/>
      <c r="BP8" s="11"/>
      <c r="BQ8" s="37"/>
      <c r="BR8" s="8"/>
      <c r="BS8" s="12"/>
      <c r="BT8" s="19" t="s">
        <v>6</v>
      </c>
      <c r="BU8" s="20">
        <v>30.825</v>
      </c>
      <c r="BY8" s="39"/>
      <c r="BZ8" s="73"/>
      <c r="CA8" s="74"/>
      <c r="CB8" s="74"/>
      <c r="CC8" s="74"/>
      <c r="CD8" s="74"/>
      <c r="CE8" s="74"/>
      <c r="CF8" s="74"/>
      <c r="CG8" s="74"/>
      <c r="CH8" s="74"/>
      <c r="CI8" s="74"/>
      <c r="CJ8" s="75"/>
    </row>
    <row r="9" spans="2:88" ht="21" customHeight="1" thickBot="1">
      <c r="B9" s="76"/>
      <c r="C9" s="59"/>
      <c r="D9" s="59"/>
      <c r="E9" s="59"/>
      <c r="F9" s="59"/>
      <c r="G9" s="59"/>
      <c r="H9" s="59"/>
      <c r="I9" s="59"/>
      <c r="J9" s="59"/>
      <c r="K9" s="59"/>
      <c r="L9" s="71"/>
      <c r="R9" s="26"/>
      <c r="S9" s="27"/>
      <c r="T9" s="28"/>
      <c r="U9" s="27"/>
      <c r="V9" s="28"/>
      <c r="W9" s="29"/>
      <c r="X9" s="28"/>
      <c r="Y9" s="27"/>
      <c r="Z9" s="28"/>
      <c r="AA9" s="27"/>
      <c r="AB9" s="23"/>
      <c r="AC9" s="21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J9" s="30"/>
      <c r="BK9" s="77"/>
      <c r="BL9" s="28"/>
      <c r="BM9" s="27"/>
      <c r="BN9" s="28"/>
      <c r="BO9" s="29"/>
      <c r="BP9" s="28"/>
      <c r="BQ9" s="27"/>
      <c r="BR9" s="36"/>
      <c r="BS9" s="38"/>
      <c r="BT9" s="33"/>
      <c r="BU9" s="34"/>
      <c r="BY9" s="39"/>
      <c r="BZ9" s="76"/>
      <c r="CA9" s="59"/>
      <c r="CB9" s="59"/>
      <c r="CC9" s="59"/>
      <c r="CD9" s="59"/>
      <c r="CE9" s="59"/>
      <c r="CF9" s="59"/>
      <c r="CG9" s="59"/>
      <c r="CH9" s="59"/>
      <c r="CI9" s="59"/>
      <c r="CJ9" s="71"/>
    </row>
    <row r="10" spans="2:88" ht="21" customHeight="1">
      <c r="B10" s="57"/>
      <c r="C10" s="78" t="s">
        <v>16</v>
      </c>
      <c r="D10" s="59"/>
      <c r="E10" s="59"/>
      <c r="F10" s="61"/>
      <c r="G10" s="79" t="s">
        <v>72</v>
      </c>
      <c r="H10" s="59"/>
      <c r="I10" s="59"/>
      <c r="J10" s="80" t="s">
        <v>17</v>
      </c>
      <c r="K10" s="209">
        <v>20</v>
      </c>
      <c r="L10" s="62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S10" s="265" t="s">
        <v>75</v>
      </c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Y10" s="39"/>
      <c r="BZ10" s="57"/>
      <c r="CA10" s="78" t="s">
        <v>16</v>
      </c>
      <c r="CB10" s="59"/>
      <c r="CC10" s="59"/>
      <c r="CD10" s="61"/>
      <c r="CE10" s="79" t="s">
        <v>78</v>
      </c>
      <c r="CF10" s="59"/>
      <c r="CG10" s="59"/>
      <c r="CH10" s="80" t="s">
        <v>17</v>
      </c>
      <c r="CI10" s="209">
        <v>90</v>
      </c>
      <c r="CJ10" s="62"/>
    </row>
    <row r="11" spans="2:88" ht="21" customHeight="1">
      <c r="B11" s="57"/>
      <c r="C11" s="78" t="s">
        <v>18</v>
      </c>
      <c r="D11" s="59"/>
      <c r="E11" s="59"/>
      <c r="F11" s="61"/>
      <c r="G11" s="79" t="s">
        <v>19</v>
      </c>
      <c r="H11" s="59"/>
      <c r="I11" s="13"/>
      <c r="J11" s="80" t="s">
        <v>20</v>
      </c>
      <c r="K11" s="209">
        <v>10</v>
      </c>
      <c r="L11" s="62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Y11" s="39"/>
      <c r="BZ11" s="57"/>
      <c r="CA11" s="78" t="s">
        <v>18</v>
      </c>
      <c r="CB11" s="59"/>
      <c r="CC11" s="59"/>
      <c r="CD11" s="61"/>
      <c r="CE11" s="79" t="s">
        <v>19</v>
      </c>
      <c r="CF11" s="59"/>
      <c r="CG11" s="13"/>
      <c r="CH11" s="80" t="s">
        <v>20</v>
      </c>
      <c r="CI11" s="209">
        <v>30</v>
      </c>
      <c r="CJ11" s="62"/>
    </row>
    <row r="12" spans="2:88" ht="21" customHeight="1" thickBot="1">
      <c r="B12" s="82"/>
      <c r="C12" s="83"/>
      <c r="D12" s="83"/>
      <c r="E12" s="83"/>
      <c r="F12" s="83"/>
      <c r="G12" s="83" t="s">
        <v>60</v>
      </c>
      <c r="H12" s="83"/>
      <c r="I12" s="83"/>
      <c r="J12" s="83"/>
      <c r="K12" s="83"/>
      <c r="L12" s="84"/>
      <c r="P12" s="85"/>
      <c r="Q12" s="85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Y12" s="39"/>
      <c r="BZ12" s="82"/>
      <c r="CA12" s="83"/>
      <c r="CB12" s="83"/>
      <c r="CC12" s="83"/>
      <c r="CD12" s="83"/>
      <c r="CE12" s="83"/>
      <c r="CF12" s="83"/>
      <c r="CG12" s="83"/>
      <c r="CH12" s="83"/>
      <c r="CI12" s="83"/>
      <c r="CJ12" s="84"/>
    </row>
    <row r="13" spans="30:77" ht="18" customHeight="1" thickTop="1"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86"/>
      <c r="AS13" s="86"/>
      <c r="AT13" s="86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Y13" s="39"/>
    </row>
    <row r="14" spans="16:88" ht="18" customHeight="1">
      <c r="P14" s="85"/>
      <c r="Q14" s="85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86"/>
      <c r="AS14" s="86"/>
      <c r="AT14" s="86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V14" s="85"/>
      <c r="BW14" s="85"/>
      <c r="BX14" s="85"/>
      <c r="BY14" s="86"/>
      <c r="BZ14" s="86"/>
      <c r="CA14" s="86"/>
      <c r="CB14" s="244"/>
      <c r="CC14" s="244"/>
      <c r="CD14" s="244"/>
      <c r="CE14" s="244"/>
      <c r="CF14" s="244"/>
      <c r="CG14" s="244"/>
      <c r="CH14" s="86"/>
      <c r="CI14" s="86"/>
      <c r="CJ14" s="86"/>
    </row>
    <row r="15" spans="30:88" ht="18" customHeight="1"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J15" s="39"/>
      <c r="BN15" s="39"/>
      <c r="BP15" s="39"/>
      <c r="BV15" s="85"/>
      <c r="BW15" s="85"/>
      <c r="BX15" s="85"/>
      <c r="BY15" s="86"/>
      <c r="BZ15" s="86"/>
      <c r="CA15" s="86"/>
      <c r="CB15" s="244"/>
      <c r="CC15" s="244"/>
      <c r="CD15" s="244"/>
      <c r="CE15" s="244"/>
      <c r="CF15" s="244"/>
      <c r="CG15" s="244"/>
      <c r="CH15" s="86"/>
      <c r="CI15" s="86"/>
      <c r="CJ15" s="86"/>
    </row>
    <row r="16" spans="79:88" ht="18" customHeight="1">
      <c r="CA16" s="86"/>
      <c r="CB16" s="244"/>
      <c r="CC16" s="244"/>
      <c r="CD16" s="244"/>
      <c r="CE16" s="244"/>
      <c r="CF16" s="244"/>
      <c r="CG16" s="244"/>
      <c r="CH16" s="86"/>
      <c r="CI16" s="86"/>
      <c r="CJ16" s="86"/>
    </row>
    <row r="17" spans="79:88" ht="18" customHeight="1">
      <c r="CA17" s="86"/>
      <c r="CB17" s="253"/>
      <c r="CC17" s="253"/>
      <c r="CD17" s="253"/>
      <c r="CE17" s="253"/>
      <c r="CF17" s="253"/>
      <c r="CG17" s="253"/>
      <c r="CH17" s="86"/>
      <c r="CI17" s="86"/>
      <c r="CJ17" s="86"/>
    </row>
    <row r="18" spans="53:88" ht="18" customHeight="1">
      <c r="BA18" s="39"/>
      <c r="BE18" s="39"/>
      <c r="CA18" s="86"/>
      <c r="CB18" s="68"/>
      <c r="CC18" s="68"/>
      <c r="CD18" s="78"/>
      <c r="CE18" s="78"/>
      <c r="CF18" s="68"/>
      <c r="CG18" s="68"/>
      <c r="CH18" s="86"/>
      <c r="CI18" s="86"/>
      <c r="CJ18" s="86"/>
    </row>
    <row r="19" spans="80:85" ht="18" customHeight="1">
      <c r="CB19" s="9"/>
      <c r="CC19" s="254"/>
      <c r="CD19" s="61"/>
      <c r="CE19" s="61"/>
      <c r="CF19" s="9"/>
      <c r="CG19" s="254"/>
    </row>
    <row r="20" spans="58:85" ht="18" customHeight="1">
      <c r="BF20" s="39"/>
      <c r="BG20" s="39"/>
      <c r="CB20" s="255"/>
      <c r="CC20" s="256"/>
      <c r="CD20" s="61"/>
      <c r="CE20" s="61"/>
      <c r="CF20" s="255"/>
      <c r="CG20" s="256"/>
    </row>
    <row r="21" spans="80:85" ht="18" customHeight="1">
      <c r="CB21" s="9"/>
      <c r="CC21" s="254"/>
      <c r="CD21" s="61"/>
      <c r="CE21" s="61"/>
      <c r="CF21" s="9"/>
      <c r="CG21" s="257"/>
    </row>
    <row r="22" spans="38:85" ht="18" customHeight="1">
      <c r="AL22" s="39"/>
      <c r="AZ22" s="39"/>
      <c r="BO22" s="39"/>
      <c r="BP22" s="39"/>
      <c r="CB22" s="258"/>
      <c r="CC22" s="259"/>
      <c r="CD22" s="61"/>
      <c r="CE22" s="61"/>
      <c r="CF22" s="258"/>
      <c r="CG22" s="259"/>
    </row>
    <row r="23" spans="38:85" ht="18" customHeight="1">
      <c r="AL23" s="39"/>
      <c r="CB23" s="61"/>
      <c r="CC23" s="61"/>
      <c r="CD23" s="61"/>
      <c r="CE23" s="61"/>
      <c r="CF23" s="61"/>
      <c r="CG23" s="61"/>
    </row>
    <row r="24" ht="18" customHeight="1">
      <c r="R24" s="261"/>
    </row>
    <row r="25" ht="18" customHeight="1"/>
    <row r="26" spans="16:88" ht="18" customHeight="1"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T26" s="39"/>
      <c r="AU26" s="39"/>
      <c r="AV26" s="39"/>
      <c r="AW26" s="39"/>
      <c r="AX26" s="39"/>
      <c r="AY26" s="39"/>
      <c r="AZ26" s="39"/>
      <c r="BA26" s="39"/>
      <c r="BB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U26" s="39"/>
      <c r="BV26" s="39"/>
      <c r="BW26" s="39"/>
      <c r="BX26" s="39"/>
      <c r="CA26" s="116"/>
      <c r="CE26" s="86"/>
      <c r="CF26" s="86"/>
      <c r="CG26" s="86"/>
      <c r="CH26" s="86"/>
      <c r="CI26" s="86"/>
      <c r="CJ26" s="86"/>
    </row>
    <row r="27" spans="18:88" ht="18" customHeight="1">
      <c r="R27" s="261" t="s">
        <v>0</v>
      </c>
      <c r="S27" s="39"/>
      <c r="AA27" s="8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BP27" s="89"/>
      <c r="BR27" s="39"/>
      <c r="BS27" s="39"/>
      <c r="BT27" s="39"/>
      <c r="BV27" s="39"/>
      <c r="BZ27" s="39"/>
      <c r="CA27" s="39"/>
      <c r="CC27" s="86"/>
      <c r="CD27" s="86"/>
      <c r="CE27" s="86"/>
      <c r="CF27" s="86"/>
      <c r="CG27" s="86"/>
      <c r="CH27" s="86"/>
      <c r="CI27" s="86"/>
      <c r="CJ27" s="86"/>
    </row>
    <row r="28" spans="19:88" ht="18" customHeight="1">
      <c r="S28" s="39"/>
      <c r="T28" s="39"/>
      <c r="AA28" s="90"/>
      <c r="AE28" s="39"/>
      <c r="AG28" s="39"/>
      <c r="AI28" s="39"/>
      <c r="AJ28" s="39"/>
      <c r="AK28" s="39"/>
      <c r="AL28" s="89"/>
      <c r="AT28" s="215"/>
      <c r="AV28" s="39"/>
      <c r="AZ28" s="39"/>
      <c r="BA28" s="39"/>
      <c r="BB28" s="89"/>
      <c r="BD28" s="39"/>
      <c r="BE28" s="39"/>
      <c r="BF28" s="39"/>
      <c r="BG28" s="39"/>
      <c r="BS28" s="39"/>
      <c r="BT28" s="261"/>
      <c r="BW28" s="215"/>
      <c r="BZ28" s="39"/>
      <c r="CA28" s="39"/>
      <c r="CB28" s="86"/>
      <c r="CC28" s="248"/>
      <c r="CD28" s="86"/>
      <c r="CE28" s="86"/>
      <c r="CF28" s="86"/>
      <c r="CG28" s="86"/>
      <c r="CH28" s="86"/>
      <c r="CI28" s="86"/>
      <c r="CJ28" s="86"/>
    </row>
    <row r="29" spans="1:89" ht="18" customHeight="1">
      <c r="A29" s="91"/>
      <c r="C29" s="39"/>
      <c r="H29" s="39"/>
      <c r="L29" s="215"/>
      <c r="M29" s="215"/>
      <c r="N29" s="215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89"/>
      <c r="AF29" s="89"/>
      <c r="AG29" s="89"/>
      <c r="AH29" s="89"/>
      <c r="AI29" s="89"/>
      <c r="AJ29" s="89"/>
      <c r="AK29" s="39"/>
      <c r="AL29" s="89"/>
      <c r="AM29" s="89"/>
      <c r="AN29" s="89"/>
      <c r="AO29" s="89"/>
      <c r="AP29" s="89"/>
      <c r="AQ29" s="89"/>
      <c r="AR29" s="89"/>
      <c r="AT29" s="39"/>
      <c r="AU29" s="39"/>
      <c r="AV29" s="39"/>
      <c r="AW29" s="39"/>
      <c r="AX29" s="39"/>
      <c r="AY29" s="39"/>
      <c r="AZ29" s="39"/>
      <c r="BA29" s="39"/>
      <c r="BB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Y29" s="215"/>
      <c r="BZ29" s="39"/>
      <c r="CA29" s="39"/>
      <c r="CF29" s="39"/>
      <c r="CK29" s="91"/>
    </row>
    <row r="30" spans="1:86" ht="18" customHeight="1">
      <c r="A30" s="91"/>
      <c r="L30" s="39"/>
      <c r="M30" s="39"/>
      <c r="N30" s="39"/>
      <c r="P30" s="39"/>
      <c r="Q30" s="261" t="s">
        <v>1</v>
      </c>
      <c r="AA30" s="39"/>
      <c r="AD30" s="39"/>
      <c r="AE30" s="89"/>
      <c r="AF30" s="89"/>
      <c r="AG30" s="89"/>
      <c r="AH30" s="89"/>
      <c r="AI30" s="89"/>
      <c r="AJ30" s="89"/>
      <c r="AK30" s="89"/>
      <c r="AL30" s="89"/>
      <c r="AM30" s="90"/>
      <c r="AN30" s="90"/>
      <c r="AO30" s="90"/>
      <c r="AP30" s="90"/>
      <c r="AQ30" s="90"/>
      <c r="AR30" s="90"/>
      <c r="AY30" s="39"/>
      <c r="AZ30" s="39"/>
      <c r="BA30" s="39"/>
      <c r="BB30" s="39"/>
      <c r="BD30" s="39"/>
      <c r="BE30" s="39"/>
      <c r="BF30" s="39"/>
      <c r="BG30" s="39"/>
      <c r="BO30" s="39"/>
      <c r="BS30" s="39"/>
      <c r="BW30" s="39"/>
      <c r="BX30" s="39"/>
      <c r="BY30" s="39"/>
      <c r="BZ30" s="39"/>
      <c r="CC30" s="39"/>
      <c r="CG30" s="39"/>
      <c r="CH30" s="92" t="s">
        <v>6</v>
      </c>
    </row>
    <row r="31" spans="1:89" ht="18" customHeight="1">
      <c r="A31" s="91"/>
      <c r="J31" s="215">
        <v>1</v>
      </c>
      <c r="K31" s="215"/>
      <c r="Q31" s="39"/>
      <c r="X31" s="90"/>
      <c r="AD31" s="39"/>
      <c r="AE31" s="89"/>
      <c r="AF31" s="89"/>
      <c r="AG31" s="89"/>
      <c r="AH31" s="89"/>
      <c r="AI31" s="89"/>
      <c r="AJ31" s="89"/>
      <c r="AK31" s="89"/>
      <c r="AL31" s="89"/>
      <c r="AM31" s="90"/>
      <c r="AN31" s="90"/>
      <c r="AO31" s="90"/>
      <c r="AP31" s="90"/>
      <c r="AQ31" s="90"/>
      <c r="AR31" s="90"/>
      <c r="AZ31" s="39"/>
      <c r="BA31" s="39"/>
      <c r="BB31" s="39"/>
      <c r="BD31" s="39"/>
      <c r="BE31" s="39"/>
      <c r="BF31" s="39"/>
      <c r="BT31" s="250" t="s">
        <v>3</v>
      </c>
      <c r="CA31" s="215"/>
      <c r="CB31" s="215">
        <v>8</v>
      </c>
      <c r="CK31" s="91"/>
    </row>
    <row r="32" spans="2:88" ht="18" customHeight="1">
      <c r="B32" s="91"/>
      <c r="J32" s="39"/>
      <c r="K32" s="39"/>
      <c r="L32" s="39"/>
      <c r="N32" s="39"/>
      <c r="O32" s="39"/>
      <c r="Q32" s="39"/>
      <c r="R32" s="39"/>
      <c r="U32" s="39"/>
      <c r="W32" s="39"/>
      <c r="Y32" s="39"/>
      <c r="AA32" s="39"/>
      <c r="AD32" s="39"/>
      <c r="AE32" s="89"/>
      <c r="AF32" s="89"/>
      <c r="AG32" s="89"/>
      <c r="AH32" s="89"/>
      <c r="AI32" s="89"/>
      <c r="AJ32" s="89"/>
      <c r="AK32" s="89"/>
      <c r="AL32" s="89"/>
      <c r="AM32" s="90"/>
      <c r="AN32" s="90"/>
      <c r="AO32" s="89"/>
      <c r="AP32" s="90"/>
      <c r="AQ32" s="90"/>
      <c r="AR32" s="90"/>
      <c r="AX32" s="39"/>
      <c r="AY32" s="39"/>
      <c r="AZ32" s="39"/>
      <c r="BA32" s="39"/>
      <c r="BB32" s="39"/>
      <c r="BC32" s="39"/>
      <c r="BD32" s="39"/>
      <c r="BE32" s="39"/>
      <c r="BF32" s="39"/>
      <c r="BN32" s="39"/>
      <c r="BO32" s="39"/>
      <c r="BP32" s="39"/>
      <c r="BR32" s="39"/>
      <c r="BS32" s="93"/>
      <c r="BT32" s="39"/>
      <c r="BU32" s="39"/>
      <c r="BW32" s="39"/>
      <c r="BX32" s="39"/>
      <c r="BZ32" s="39"/>
      <c r="CA32" s="39"/>
      <c r="CB32" s="39"/>
      <c r="CD32" s="39"/>
      <c r="CG32" s="39"/>
      <c r="CJ32" s="91"/>
    </row>
    <row r="33" spans="12:76" ht="18" customHeight="1">
      <c r="L33" s="215">
        <v>2</v>
      </c>
      <c r="U33" s="39"/>
      <c r="AD33" s="39"/>
      <c r="AE33" s="89"/>
      <c r="AF33" s="89"/>
      <c r="AG33" s="89"/>
      <c r="AH33" s="89"/>
      <c r="AI33" s="89"/>
      <c r="AJ33" s="89"/>
      <c r="AK33" s="89"/>
      <c r="AL33" s="89"/>
      <c r="AM33" s="90"/>
      <c r="AN33" s="90"/>
      <c r="AO33" s="90"/>
      <c r="AP33" s="90"/>
      <c r="AQ33" s="90"/>
      <c r="AR33" s="90"/>
      <c r="AV33" s="90"/>
      <c r="AX33" s="215"/>
      <c r="AY33" s="215">
        <v>6</v>
      </c>
      <c r="AZ33" s="215"/>
      <c r="BB33" s="39"/>
      <c r="BC33" s="39"/>
      <c r="BD33" s="39"/>
      <c r="BE33" s="39"/>
      <c r="BF33" s="39"/>
      <c r="BG33" s="39"/>
      <c r="BO33" s="39"/>
      <c r="BR33" s="39"/>
      <c r="BS33" s="93"/>
      <c r="BX33" s="215"/>
    </row>
    <row r="34" spans="4:75" ht="18" customHeight="1">
      <c r="D34" s="94" t="s">
        <v>4</v>
      </c>
      <c r="K34" s="115"/>
      <c r="N34" s="39"/>
      <c r="O34" s="39"/>
      <c r="P34" s="39"/>
      <c r="R34" s="39"/>
      <c r="S34" s="39"/>
      <c r="T34" s="39"/>
      <c r="AD34" s="39"/>
      <c r="AE34" s="89"/>
      <c r="AF34" s="89"/>
      <c r="AG34" s="89"/>
      <c r="AH34" s="89"/>
      <c r="AI34" s="89"/>
      <c r="AJ34" s="89"/>
      <c r="AK34" s="89"/>
      <c r="AL34" s="89"/>
      <c r="AM34" s="90"/>
      <c r="AN34" s="90"/>
      <c r="AO34" s="90"/>
      <c r="AP34" s="90"/>
      <c r="AQ34" s="90"/>
      <c r="AR34" s="90"/>
      <c r="AT34" s="247"/>
      <c r="AW34" s="39"/>
      <c r="AX34" s="39"/>
      <c r="AZ34" s="39"/>
      <c r="BA34" s="39"/>
      <c r="BB34" s="39"/>
      <c r="BD34" s="249"/>
      <c r="BE34" s="39"/>
      <c r="BF34" s="39"/>
      <c r="BM34" s="39"/>
      <c r="BN34" s="39"/>
      <c r="BO34" s="39"/>
      <c r="BT34" s="39"/>
      <c r="BU34" s="39"/>
      <c r="BW34" s="264" t="s">
        <v>2</v>
      </c>
    </row>
    <row r="35" spans="13:71" ht="18" customHeight="1">
      <c r="M35" s="39"/>
      <c r="O35" s="39"/>
      <c r="R35" s="39"/>
      <c r="AE35" s="90"/>
      <c r="AF35" s="90"/>
      <c r="AG35" s="39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T35" s="39"/>
      <c r="AW35" s="39"/>
      <c r="BI35" s="39"/>
      <c r="BK35" s="39"/>
      <c r="BO35" s="39"/>
      <c r="BP35" s="39"/>
      <c r="BQ35" s="39"/>
      <c r="BR35" s="39"/>
      <c r="BS35" s="39"/>
    </row>
    <row r="36" spans="11:52" ht="18" customHeight="1">
      <c r="K36" s="260"/>
      <c r="Q36" s="280" t="s">
        <v>90</v>
      </c>
      <c r="R36" s="245"/>
      <c r="AG36" s="14" t="s">
        <v>96</v>
      </c>
      <c r="AU36" s="281" t="s">
        <v>89</v>
      </c>
      <c r="AZ36" s="218"/>
    </row>
    <row r="37" spans="15:60" ht="18" customHeight="1">
      <c r="O37" s="246"/>
      <c r="AL37" s="279" t="s">
        <v>88</v>
      </c>
      <c r="AT37" s="262"/>
      <c r="BH37" s="263"/>
    </row>
    <row r="38" ht="18" customHeight="1">
      <c r="AT38" s="262"/>
    </row>
    <row r="39" spans="68:69" ht="18" customHeight="1">
      <c r="BP39" s="39"/>
      <c r="BQ39" s="39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9:45" ht="18" customHeight="1">
      <c r="AC46" s="85"/>
      <c r="AS46" s="87" t="s">
        <v>26</v>
      </c>
    </row>
    <row r="47" spans="2:88" ht="21" customHeight="1" thickBot="1">
      <c r="B47" s="268" t="s">
        <v>30</v>
      </c>
      <c r="C47" s="269" t="s">
        <v>36</v>
      </c>
      <c r="D47" s="269" t="s">
        <v>37</v>
      </c>
      <c r="E47" s="269" t="s">
        <v>38</v>
      </c>
      <c r="F47" s="273" t="s">
        <v>39</v>
      </c>
      <c r="G47" s="9"/>
      <c r="H47" s="268" t="s">
        <v>30</v>
      </c>
      <c r="I47" s="269" t="s">
        <v>36</v>
      </c>
      <c r="J47" s="269" t="s">
        <v>37</v>
      </c>
      <c r="K47" s="269" t="s">
        <v>38</v>
      </c>
      <c r="L47" s="270" t="s">
        <v>39</v>
      </c>
      <c r="M47" s="271"/>
      <c r="N47" s="271"/>
      <c r="O47" s="272" t="s">
        <v>65</v>
      </c>
      <c r="P47" s="272"/>
      <c r="Q47" s="274"/>
      <c r="R47" s="275"/>
      <c r="AS47" s="88" t="s">
        <v>27</v>
      </c>
      <c r="BT47" s="268" t="s">
        <v>30</v>
      </c>
      <c r="BU47" s="269" t="s">
        <v>36</v>
      </c>
      <c r="BV47" s="269" t="s">
        <v>37</v>
      </c>
      <c r="BW47" s="269" t="s">
        <v>38</v>
      </c>
      <c r="BX47" s="270" t="s">
        <v>39</v>
      </c>
      <c r="BY47" s="271"/>
      <c r="BZ47" s="271"/>
      <c r="CA47" s="272" t="s">
        <v>65</v>
      </c>
      <c r="CB47" s="278"/>
      <c r="CC47" s="274"/>
      <c r="CD47" s="275"/>
      <c r="CE47" s="9"/>
      <c r="CF47" s="268" t="s">
        <v>30</v>
      </c>
      <c r="CG47" s="269" t="s">
        <v>36</v>
      </c>
      <c r="CH47" s="269" t="s">
        <v>37</v>
      </c>
      <c r="CI47" s="269" t="s">
        <v>38</v>
      </c>
      <c r="CJ47" s="273" t="s">
        <v>39</v>
      </c>
    </row>
    <row r="48" spans="2:88" ht="21" customHeight="1" thickTop="1">
      <c r="B48" s="97"/>
      <c r="C48" s="4"/>
      <c r="D48" s="284" t="s">
        <v>73</v>
      </c>
      <c r="E48" s="4"/>
      <c r="F48" s="282"/>
      <c r="G48" s="61"/>
      <c r="H48" s="6"/>
      <c r="I48" s="4"/>
      <c r="J48" s="4"/>
      <c r="K48" s="4"/>
      <c r="L48" s="3"/>
      <c r="M48" s="3" t="s">
        <v>66</v>
      </c>
      <c r="N48" s="4"/>
      <c r="O48" s="4"/>
      <c r="P48" s="4"/>
      <c r="Q48" s="4"/>
      <c r="R48" s="5"/>
      <c r="AS48" s="88" t="s">
        <v>28</v>
      </c>
      <c r="BT48" s="6"/>
      <c r="BU48" s="4"/>
      <c r="BV48" s="4"/>
      <c r="BW48" s="4"/>
      <c r="BX48" s="3"/>
      <c r="BY48" s="3" t="s">
        <v>66</v>
      </c>
      <c r="BZ48" s="3"/>
      <c r="CA48" s="3"/>
      <c r="CB48" s="4"/>
      <c r="CC48" s="4"/>
      <c r="CD48" s="5"/>
      <c r="CE48" s="68"/>
      <c r="CF48" s="285"/>
      <c r="CG48" s="4"/>
      <c r="CH48" s="284" t="s">
        <v>73</v>
      </c>
      <c r="CI48" s="4"/>
      <c r="CJ48" s="99"/>
    </row>
    <row r="49" spans="2:88" ht="21" customHeight="1">
      <c r="B49" s="100"/>
      <c r="C49" s="101"/>
      <c r="D49" s="101"/>
      <c r="E49" s="101"/>
      <c r="F49" s="102"/>
      <c r="G49" s="9"/>
      <c r="H49" s="233"/>
      <c r="I49" s="18"/>
      <c r="J49" s="106"/>
      <c r="K49" s="107"/>
      <c r="L49" s="234"/>
      <c r="M49" s="235"/>
      <c r="N49" s="85"/>
      <c r="O49" s="85"/>
      <c r="P49" s="85"/>
      <c r="Q49" s="85"/>
      <c r="R49" s="236"/>
      <c r="BT49" s="233"/>
      <c r="BU49" s="18"/>
      <c r="BV49" s="106"/>
      <c r="BW49" s="107"/>
      <c r="BX49" s="234"/>
      <c r="CA49" s="235"/>
      <c r="CB49" s="85"/>
      <c r="CC49" s="85"/>
      <c r="CD49" s="236"/>
      <c r="CE49" s="9"/>
      <c r="CF49" s="100"/>
      <c r="CG49" s="101"/>
      <c r="CH49" s="101"/>
      <c r="CI49" s="101"/>
      <c r="CJ49" s="102"/>
    </row>
    <row r="50" spans="2:88" ht="21" customHeight="1">
      <c r="B50" s="103"/>
      <c r="C50" s="104"/>
      <c r="D50" s="101"/>
      <c r="E50" s="105"/>
      <c r="F50" s="17"/>
      <c r="G50" s="61"/>
      <c r="H50" s="206">
        <v>2</v>
      </c>
      <c r="I50" s="18">
        <v>29.715</v>
      </c>
      <c r="J50" s="106">
        <v>49</v>
      </c>
      <c r="K50" s="107">
        <f>I50+J50*0.001</f>
        <v>29.764</v>
      </c>
      <c r="L50" s="108" t="s">
        <v>83</v>
      </c>
      <c r="M50" s="235" t="s">
        <v>91</v>
      </c>
      <c r="N50" s="85"/>
      <c r="O50" s="85"/>
      <c r="P50" s="85"/>
      <c r="Q50" s="85"/>
      <c r="R50" s="236"/>
      <c r="AS50" s="95" t="s">
        <v>29</v>
      </c>
      <c r="BT50" s="237" t="s">
        <v>89</v>
      </c>
      <c r="BU50" s="107">
        <v>30.122</v>
      </c>
      <c r="BV50" s="106"/>
      <c r="BW50" s="107"/>
      <c r="BX50" s="108" t="s">
        <v>83</v>
      </c>
      <c r="BY50" s="235" t="s">
        <v>94</v>
      </c>
      <c r="CA50" s="235"/>
      <c r="CB50" s="85"/>
      <c r="CC50" s="85"/>
      <c r="CD50" s="236"/>
      <c r="CE50" s="61"/>
      <c r="CF50" s="100"/>
      <c r="CG50" s="101"/>
      <c r="CH50" s="101"/>
      <c r="CI50" s="101"/>
      <c r="CJ50" s="102"/>
    </row>
    <row r="51" spans="2:88" ht="21" customHeight="1">
      <c r="B51" s="205">
        <v>1</v>
      </c>
      <c r="C51" s="109">
        <v>29.682</v>
      </c>
      <c r="D51" s="106">
        <v>59</v>
      </c>
      <c r="E51" s="107">
        <f>C51+D51*0.001</f>
        <v>29.741</v>
      </c>
      <c r="F51" s="283" t="s">
        <v>64</v>
      </c>
      <c r="G51" s="61"/>
      <c r="H51" s="237"/>
      <c r="I51" s="107"/>
      <c r="J51" s="106"/>
      <c r="K51" s="107"/>
      <c r="L51" s="108"/>
      <c r="M51" s="235"/>
      <c r="N51" s="85"/>
      <c r="O51" s="85"/>
      <c r="P51" s="85"/>
      <c r="Q51" s="85"/>
      <c r="R51" s="236"/>
      <c r="AS51" s="88" t="s">
        <v>41</v>
      </c>
      <c r="BT51" s="206"/>
      <c r="BU51" s="18"/>
      <c r="BV51" s="106"/>
      <c r="BW51" s="107"/>
      <c r="BX51" s="108"/>
      <c r="BY51" s="235"/>
      <c r="CA51" s="235"/>
      <c r="CB51" s="85"/>
      <c r="CC51" s="85"/>
      <c r="CD51" s="236"/>
      <c r="CE51" s="61"/>
      <c r="CF51" s="205">
        <v>8</v>
      </c>
      <c r="CG51" s="109">
        <v>30.52</v>
      </c>
      <c r="CH51" s="106">
        <v>-55</v>
      </c>
      <c r="CI51" s="107">
        <f>CG51+CH51*0.001</f>
        <v>30.465</v>
      </c>
      <c r="CJ51" s="17" t="s">
        <v>64</v>
      </c>
    </row>
    <row r="52" spans="2:88" ht="21" customHeight="1">
      <c r="B52" s="103"/>
      <c r="C52" s="104"/>
      <c r="D52" s="101"/>
      <c r="E52" s="105"/>
      <c r="F52" s="17"/>
      <c r="G52" s="61"/>
      <c r="H52" s="237" t="s">
        <v>90</v>
      </c>
      <c r="I52" s="107">
        <v>29.77</v>
      </c>
      <c r="J52" s="106"/>
      <c r="K52" s="107"/>
      <c r="L52" s="108" t="s">
        <v>83</v>
      </c>
      <c r="M52" s="235" t="s">
        <v>92</v>
      </c>
      <c r="N52" s="85"/>
      <c r="O52" s="85"/>
      <c r="P52" s="85"/>
      <c r="Q52" s="85"/>
      <c r="R52" s="236"/>
      <c r="AS52" s="88" t="s">
        <v>42</v>
      </c>
      <c r="BT52" s="206">
        <v>6</v>
      </c>
      <c r="BU52" s="18">
        <v>30.175</v>
      </c>
      <c r="BV52" s="106">
        <v>-47</v>
      </c>
      <c r="BW52" s="107">
        <f>BU52+BV52*0.001</f>
        <v>30.128</v>
      </c>
      <c r="BX52" s="108" t="s">
        <v>83</v>
      </c>
      <c r="BY52" s="235" t="s">
        <v>93</v>
      </c>
      <c r="CA52" s="235"/>
      <c r="CB52" s="85"/>
      <c r="CC52" s="85"/>
      <c r="CD52" s="236"/>
      <c r="CE52" s="61"/>
      <c r="CF52" s="100"/>
      <c r="CG52" s="101"/>
      <c r="CH52" s="101"/>
      <c r="CI52" s="101"/>
      <c r="CJ52" s="102"/>
    </row>
    <row r="53" spans="2:88" ht="21" customHeight="1" thickBot="1">
      <c r="B53" s="111"/>
      <c r="C53" s="112"/>
      <c r="D53" s="113"/>
      <c r="E53" s="113"/>
      <c r="F53" s="21"/>
      <c r="G53" s="61"/>
      <c r="H53" s="238"/>
      <c r="I53" s="239"/>
      <c r="J53" s="240"/>
      <c r="K53" s="239"/>
      <c r="L53" s="241"/>
      <c r="M53" s="242"/>
      <c r="N53" s="114"/>
      <c r="O53" s="114"/>
      <c r="P53" s="114"/>
      <c r="Q53" s="114"/>
      <c r="R53" s="243"/>
      <c r="AD53" s="40"/>
      <c r="AE53" s="41"/>
      <c r="BG53" s="40"/>
      <c r="BH53" s="41"/>
      <c r="BT53" s="238"/>
      <c r="BU53" s="239"/>
      <c r="BV53" s="240"/>
      <c r="BW53" s="239"/>
      <c r="BX53" s="241"/>
      <c r="BY53" s="277"/>
      <c r="BZ53" s="114"/>
      <c r="CA53" s="276"/>
      <c r="CB53" s="114"/>
      <c r="CC53" s="114"/>
      <c r="CD53" s="243"/>
      <c r="CE53" s="61"/>
      <c r="CF53" s="111"/>
      <c r="CG53" s="112"/>
      <c r="CH53" s="113"/>
      <c r="CI53" s="113"/>
      <c r="CJ53" s="21"/>
    </row>
    <row r="54" ht="12.75" customHeight="1">
      <c r="AA54" s="85"/>
    </row>
    <row r="55" ht="12.75" customHeight="1"/>
    <row r="56" ht="12.75">
      <c r="AA56" s="85"/>
    </row>
    <row r="57" spans="27:70" ht="12.75">
      <c r="AA57" s="85"/>
      <c r="BO57" s="85"/>
      <c r="BP57" s="85"/>
      <c r="BQ57" s="85"/>
      <c r="BR57" s="85"/>
    </row>
  </sheetData>
  <sheetProtection password="E5AD" sheet="1"/>
  <mergeCells count="10">
    <mergeCell ref="V2:Y2"/>
    <mergeCell ref="R3:S3"/>
    <mergeCell ref="V3:Y3"/>
    <mergeCell ref="V4:Y4"/>
    <mergeCell ref="BT3:BU3"/>
    <mergeCell ref="BN4:BQ4"/>
    <mergeCell ref="AB3:AC3"/>
    <mergeCell ref="BJ3:BK3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2019-04-25T09:12:48Z</cp:lastPrinted>
  <dcterms:created xsi:type="dcterms:W3CDTF">2003-01-10T15:39:03Z</dcterms:created>
  <dcterms:modified xsi:type="dcterms:W3CDTF">2019-04-25T09:42:22Z</dcterms:modified>
  <cp:category/>
  <cp:version/>
  <cp:contentType/>
  <cp:contentStatus/>
</cp:coreProperties>
</file>