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10" tabRatio="598" activeTab="1"/>
  </bookViews>
  <sheets>
    <sheet name="Titul" sheetId="1" r:id="rId1"/>
    <sheet name="Dívčice" sheetId="2" r:id="rId2"/>
  </sheets>
  <definedNames/>
  <calcPr fullCalcOnLoad="1"/>
</workbook>
</file>

<file path=xl/comments2.xml><?xml version="1.0" encoding="utf-8"?>
<comments xmlns="http://schemas.openxmlformats.org/spreadsheetml/2006/main">
  <authors>
    <author>Spokojený uživatel aplikací MS Office</author>
  </authors>
  <commentList>
    <comment ref="BZ23" authorId="0">
      <text>
        <r>
          <rPr>
            <sz val="12"/>
            <rFont val="Tahoma"/>
            <family val="0"/>
          </rPr>
          <t xml:space="preserve">Pagac:
</t>
        </r>
      </text>
    </comment>
    <comment ref="AP24" authorId="0">
      <text>
        <r>
          <rPr>
            <sz val="12"/>
            <rFont val="Tahoma"/>
            <family val="0"/>
          </rPr>
          <t xml:space="preserve">Pagac:
</t>
        </r>
      </text>
    </comment>
    <comment ref="BW33" authorId="0">
      <text>
        <r>
          <rPr>
            <sz val="12"/>
            <rFont val="Tahoma"/>
            <family val="0"/>
          </rPr>
          <t xml:space="preserve">Pagac:
</t>
        </r>
      </text>
    </comment>
  </commentList>
</comments>
</file>

<file path=xl/sharedStrings.xml><?xml version="1.0" encoding="utf-8"?>
<sst xmlns="http://schemas.openxmlformats.org/spreadsheetml/2006/main" count="385" uniqueCount="225">
  <si>
    <t>Trať :</t>
  </si>
  <si>
    <t>709  /  708</t>
  </si>
  <si>
    <t>Km  234,570  =  0,000</t>
  </si>
  <si>
    <t>Ev. č. :</t>
  </si>
  <si>
    <t>Staniční</t>
  </si>
  <si>
    <t>zabezpečovací</t>
  </si>
  <si>
    <t>R Z Z  -  AŽD 71</t>
  </si>
  <si>
    <t>Kód :  14</t>
  </si>
  <si>
    <t>zařízení :</t>
  </si>
  <si>
    <t xml:space="preserve">číslicová volba,  rychlostní návěstní soustava  </t>
  </si>
  <si>
    <t>Dopravní stanoviště :</t>
  </si>
  <si>
    <t>Dopravní kancelář</t>
  </si>
  <si>
    <t>( km )</t>
  </si>
  <si>
    <t>Staniční dozorce  -  1</t>
  </si>
  <si>
    <t>Počet  pracovníků :</t>
  </si>
  <si>
    <t>Výpravčí  -  1</t>
  </si>
  <si>
    <t>Dozorce výhybek  -  1 *)</t>
  </si>
  <si>
    <t>* ) = obsazení v době stanovené rozvrhem služby. V době nepřítomnosti přebírá jeho povinnosti výpravčí.</t>
  </si>
  <si>
    <t>Traťové</t>
  </si>
  <si>
    <t xml:space="preserve"> Směr :  Zliv  //  Číčenice</t>
  </si>
  <si>
    <t xml:space="preserve"> Směr :  Netolice</t>
  </si>
  <si>
    <t>Automatické  hradlo</t>
  </si>
  <si>
    <t>AH - 83 ( s návěstním bodem )</t>
  </si>
  <si>
    <t>Kód :</t>
  </si>
  <si>
    <t>Zjišťování</t>
  </si>
  <si>
    <t>samočinně  činností</t>
  </si>
  <si>
    <t>zast. - 90</t>
  </si>
  <si>
    <t>denní směny - hlásí dozorce výhybek</t>
  </si>
  <si>
    <t>zast. - 30 *)</t>
  </si>
  <si>
    <t>konce  vlaku</t>
  </si>
  <si>
    <t>zabezpečovacího  zařízení</t>
  </si>
  <si>
    <t>proj. - 30</t>
  </si>
  <si>
    <t>noční směny - výpravčí</t>
  </si>
  <si>
    <t>zast. - 00 *)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</si>
  <si>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</si>
  <si>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</si>
  <si>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</si>
  <si>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</si>
  <si>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</si>
  <si>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</si>
  <si>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</si>
  <si>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</si>
  <si>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staniční kolej</t>
    </r>
    <r>
      <rPr>
        <sz val="13"/>
        <rFont val="Arial CE"/>
        <family val="2"/>
      </rPr>
      <t xml:space="preserve"> směr Zliv, NTV</t>
    </r>
  </si>
  <si>
    <t>1 a</t>
  </si>
  <si>
    <t>( 1 + 1a = 640 m )</t>
  </si>
  <si>
    <t>č. II,  úrovňové, jednostranné vnitřní</t>
  </si>
  <si>
    <t>1 b</t>
  </si>
  <si>
    <t>( 1 + 1b = 842 m )</t>
  </si>
  <si>
    <t>2</t>
  </si>
  <si>
    <r>
      <t>Hlavní staniční kolej</t>
    </r>
    <r>
      <rPr>
        <sz val="13"/>
        <rFont val="Arial CE"/>
        <family val="2"/>
      </rPr>
      <t xml:space="preserve"> směr Číčenice, NTV</t>
    </r>
  </si>
  <si>
    <t>č. III,  úrovňové, jednostranné vnitřní</t>
  </si>
  <si>
    <t>3</t>
  </si>
  <si>
    <r>
      <t>Hlavní staniční kolej</t>
    </r>
    <r>
      <rPr>
        <sz val="13"/>
        <rFont val="Arial CE"/>
        <family val="2"/>
      </rPr>
      <t xml:space="preserve"> směr Netolice,  NTV</t>
    </r>
  </si>
  <si>
    <t>4</t>
  </si>
  <si>
    <t>Vjezd - odjezd - průjezd,  NTV</t>
  </si>
  <si>
    <t>3  +  5</t>
  </si>
  <si>
    <t>č. I,  úrovňové, oboustranné</t>
  </si>
  <si>
    <t>5</t>
  </si>
  <si>
    <t>Vjezd - odjezd směr Číčenice / Netolice</t>
  </si>
  <si>
    <t>6</t>
  </si>
  <si>
    <t>6 a</t>
  </si>
  <si>
    <t>( 6 + 6a = 764 m )</t>
  </si>
  <si>
    <t>Návěstidla  -  ŽST</t>
  </si>
  <si>
    <t>Vjezdová</t>
  </si>
  <si>
    <t>Odjezdová</t>
  </si>
  <si>
    <t>Cestová</t>
  </si>
  <si>
    <t>Seřaďovací</t>
  </si>
  <si>
    <t>Cestová - Lc</t>
  </si>
  <si>
    <t>Cestová - Sc</t>
  </si>
  <si>
    <t>Ze  Zlivu</t>
  </si>
  <si>
    <t>Oddílová</t>
  </si>
  <si>
    <t>Do  Zlivu</t>
  </si>
  <si>
    <t>Obvod  výpravčího  RZZ</t>
  </si>
  <si>
    <t>Km  234,570</t>
  </si>
  <si>
    <t>Do  Číčenic</t>
  </si>
  <si>
    <t>Z  Číčenic</t>
  </si>
  <si>
    <t>směr :</t>
  </si>
  <si>
    <t>AH  Zbudov</t>
  </si>
  <si>
    <t>AH  Záblatíčko</t>
  </si>
  <si>
    <t>správný</t>
  </si>
  <si>
    <t>nesprávný</t>
  </si>
  <si>
    <t>Z  koleje  č. 2</t>
  </si>
  <si>
    <t>Z  koleje  č. 1</t>
  </si>
  <si>
    <t>Se 3</t>
  </si>
  <si>
    <t>Se 5</t>
  </si>
  <si>
    <t>Se 8</t>
  </si>
  <si>
    <t>Se 11</t>
  </si>
  <si>
    <t>Se 14</t>
  </si>
  <si>
    <t>Lc 3</t>
  </si>
  <si>
    <t>Se 17</t>
  </si>
  <si>
    <t>Se 20</t>
  </si>
  <si>
    <t>Se 23</t>
  </si>
  <si>
    <t>SENA</t>
  </si>
  <si>
    <t>C</t>
  </si>
  <si>
    <t>JPg</t>
  </si>
  <si>
    <t>Z  Netolic</t>
  </si>
  <si>
    <t>S 1a</t>
  </si>
  <si>
    <t>S 4</t>
  </si>
  <si>
    <t>Lc 1a</t>
  </si>
  <si>
    <t>Sc 3</t>
  </si>
  <si>
    <t>Se 1</t>
  </si>
  <si>
    <t>Sc 1b</t>
  </si>
  <si>
    <t>Se 26</t>
  </si>
  <si>
    <t>L 1b</t>
  </si>
  <si>
    <t>L 4</t>
  </si>
  <si>
    <t>Př 2Lo</t>
  </si>
  <si>
    <t>Př 1Lo</t>
  </si>
  <si>
    <t>km  231,860</t>
  </si>
  <si>
    <t>Př 2So</t>
  </si>
  <si>
    <t>Př 1So</t>
  </si>
  <si>
    <t>Př 2L</t>
  </si>
  <si>
    <t>Př 1L</t>
  </si>
  <si>
    <t>Se 4</t>
  </si>
  <si>
    <t>Se 6</t>
  </si>
  <si>
    <t>Se 9</t>
  </si>
  <si>
    <t>Se 12</t>
  </si>
  <si>
    <t>Se 15</t>
  </si>
  <si>
    <t>Lc 1</t>
  </si>
  <si>
    <t>Lc 5</t>
  </si>
  <si>
    <t>Se 18</t>
  </si>
  <si>
    <t>Se 21</t>
  </si>
  <si>
    <t>Se 24</t>
  </si>
  <si>
    <t>X.  /  2005</t>
  </si>
  <si>
    <t>Př NS</t>
  </si>
  <si>
    <t>Př 2S</t>
  </si>
  <si>
    <t>Př 1S</t>
  </si>
  <si>
    <t>km  239,260</t>
  </si>
  <si>
    <t>S 2</t>
  </si>
  <si>
    <t>S 6</t>
  </si>
  <si>
    <t>Sc 1</t>
  </si>
  <si>
    <t>Sc 5</t>
  </si>
  <si>
    <t>Se 2</t>
  </si>
  <si>
    <t>Sc 6a</t>
  </si>
  <si>
    <t>Se 27</t>
  </si>
  <si>
    <t>L 2</t>
  </si>
  <si>
    <t>L 6a</t>
  </si>
  <si>
    <t>N S</t>
  </si>
  <si>
    <t>2 Lo</t>
  </si>
  <si>
    <t>1 Lo</t>
  </si>
  <si>
    <t>2 So</t>
  </si>
  <si>
    <t>1 So</t>
  </si>
  <si>
    <t>2 L</t>
  </si>
  <si>
    <t>1 L</t>
  </si>
  <si>
    <t>MSe 1</t>
  </si>
  <si>
    <t>Se 7</t>
  </si>
  <si>
    <t>Se 10</t>
  </si>
  <si>
    <t>Se 13</t>
  </si>
  <si>
    <t>Se 16</t>
  </si>
  <si>
    <t>Lc 6</t>
  </si>
  <si>
    <t>Se 19</t>
  </si>
  <si>
    <t>Se 22</t>
  </si>
  <si>
    <t>Se 25</t>
  </si>
  <si>
    <t>Vjezdové / odjezdové rychlosti :</t>
  </si>
  <si>
    <t>=</t>
  </si>
  <si>
    <t>2 S</t>
  </si>
  <si>
    <t>1 S</t>
  </si>
  <si>
    <t>v pokračování traťové koleje - rychlost traťová s místním omezením</t>
  </si>
  <si>
    <t>při jízdě do odbočky - není-li uvedeno jinak, rychlost 40 km/h</t>
  </si>
  <si>
    <t>PSt.5</t>
  </si>
  <si>
    <t>( 11, 12 )</t>
  </si>
  <si>
    <t xml:space="preserve"> </t>
  </si>
  <si>
    <t>Vk 3</t>
  </si>
  <si>
    <t>PSt.6</t>
  </si>
  <si>
    <t>Vk 4</t>
  </si>
  <si>
    <t>( 13, 14, 15, Vk3, Vk4 )</t>
  </si>
  <si>
    <t>PSt.2</t>
  </si>
  <si>
    <t>( 5, 9, 10, Vk1 )</t>
  </si>
  <si>
    <t>Vk 2</t>
  </si>
  <si>
    <t>Vk 1</t>
  </si>
  <si>
    <t>15  16</t>
  </si>
  <si>
    <t>2    3</t>
  </si>
  <si>
    <t xml:space="preserve"> Lc 1  </t>
  </si>
  <si>
    <t xml:space="preserve"> Lc 1a</t>
  </si>
  <si>
    <t>22   23</t>
  </si>
  <si>
    <t xml:space="preserve"> L 2</t>
  </si>
  <si>
    <t>PSt.9</t>
  </si>
  <si>
    <t>Vlečka</t>
  </si>
  <si>
    <t>MVk 1</t>
  </si>
  <si>
    <t>PSt.1</t>
  </si>
  <si>
    <t>( 19, 21, 22, 23, 24, 25, 26 )</t>
  </si>
  <si>
    <t>DIAMO s.p.</t>
  </si>
  <si>
    <t>( 1, 2, 3, 4 )</t>
  </si>
  <si>
    <t>MSe 2</t>
  </si>
  <si>
    <t>M2</t>
  </si>
  <si>
    <t>M1</t>
  </si>
  <si>
    <t>234,369</t>
  </si>
  <si>
    <t>Vk 5</t>
  </si>
  <si>
    <t>*) = NTV do km 235,356</t>
  </si>
  <si>
    <t>M3</t>
  </si>
  <si>
    <t>M4</t>
  </si>
  <si>
    <t>PSt.3</t>
  </si>
  <si>
    <t>PSt.4</t>
  </si>
  <si>
    <t>Vk 6</t>
  </si>
  <si>
    <t>( 6, 7b )</t>
  </si>
  <si>
    <t>( M1, 7a, 8, V1 )</t>
  </si>
  <si>
    <t>234,440</t>
  </si>
  <si>
    <t>V1</t>
  </si>
  <si>
    <t>V2</t>
  </si>
  <si>
    <t>PSt.8</t>
  </si>
  <si>
    <t xml:space="preserve">  Se 10</t>
  </si>
  <si>
    <t>( 20, Vk6 )</t>
  </si>
  <si>
    <t>PSt.7</t>
  </si>
  <si>
    <t>( 18, V2 )</t>
  </si>
  <si>
    <t>staničení</t>
  </si>
  <si>
    <t>N</t>
  </si>
  <si>
    <t>námezník</t>
  </si>
  <si>
    <t>přest.</t>
  </si>
  <si>
    <t>Zlivské  zhlaví</t>
  </si>
  <si>
    <t>Číčenické  zhlaví</t>
  </si>
  <si>
    <t>elm.</t>
  </si>
  <si>
    <t>Z / na</t>
  </si>
  <si>
    <t>na / z</t>
  </si>
  <si>
    <t>přes  vyhybky</t>
  </si>
  <si>
    <t>vleč.</t>
  </si>
  <si>
    <t>Současné  vlakové  cesty</t>
  </si>
  <si>
    <t>kolej č. :</t>
  </si>
  <si>
    <t>Vzájemně vyloučeny jsou všechny : 1) - protisměrné jizdní cesty na tutéž kolej</t>
  </si>
  <si>
    <t>traťové  koleje  č. 2</t>
  </si>
  <si>
    <t>2, 3</t>
  </si>
  <si>
    <t>2) - jízdní cesty mající předepsanou rozdílnou polohu alespoň jedné pojížděné nebo odvratné výhybky</t>
  </si>
  <si>
    <t>25, 24</t>
  </si>
  <si>
    <t>2, 4, 6</t>
  </si>
  <si>
    <t>6a</t>
  </si>
  <si>
    <t>Rádiové spojení  ( síť SRD )</t>
  </si>
  <si>
    <t>provoz podle SŽDC D 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</si>
</sst>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63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b/>
      <sz val="24"/>
      <name val="Times New Roman CE"/>
      <family val="1"/>
    </font>
    <font>
      <sz val="2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20"/>
      <color indexed="16"/>
      <name val="Times New Roman CE"/>
      <family val="1"/>
    </font>
    <font>
      <sz val="12"/>
      <color indexed="12"/>
      <name val="Arial CE"/>
      <family val="2"/>
    </font>
    <font>
      <sz val="14"/>
      <color indexed="10"/>
      <name val="Arial CE"/>
      <family val="2"/>
    </font>
    <font>
      <b/>
      <sz val="12"/>
      <name val="Arial CE"/>
      <family val="2"/>
    </font>
    <font>
      <b/>
      <i/>
      <sz val="16"/>
      <color indexed="10"/>
      <name val="Monotype Corsiva"/>
      <family val="4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b/>
      <sz val="11"/>
      <color indexed="12"/>
      <name val="Arial CE"/>
      <family val="2"/>
    </font>
    <font>
      <b/>
      <sz val="12"/>
      <name val="CG Times"/>
      <family val="1"/>
    </font>
    <font>
      <b/>
      <sz val="13"/>
      <name val="Arial CE"/>
      <family val="2"/>
    </font>
    <font>
      <sz val="13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2"/>
      <name val="Tahoma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0" fillId="0" borderId="3" xfId="0" applyNumberFormat="1" applyFont="1" applyFill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26" fillId="0" borderId="0" xfId="0" applyFont="1" applyAlignment="1">
      <alignment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0" fillId="0" borderId="3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6" fillId="0" borderId="0" xfId="20" applyFont="1" applyAlignment="1">
      <alignment/>
      <protection/>
    </xf>
    <xf numFmtId="0" fontId="26" fillId="0" borderId="0" xfId="20" applyFont="1" applyBorder="1" applyAlignment="1">
      <alignment/>
      <protection/>
    </xf>
    <xf numFmtId="0" fontId="26" fillId="0" borderId="0" xfId="20" applyFont="1" applyBorder="1">
      <alignment/>
      <protection/>
    </xf>
    <xf numFmtId="0" fontId="2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26" fillId="0" borderId="0" xfId="20" applyFont="1" applyAlignment="1">
      <alignment vertical="center"/>
      <protection/>
    </xf>
    <xf numFmtId="0" fontId="26" fillId="0" borderId="0" xfId="20" applyFont="1" applyAlignment="1" quotePrefix="1">
      <alignment vertical="center"/>
      <protection/>
    </xf>
    <xf numFmtId="0" fontId="26" fillId="0" borderId="0" xfId="20" applyFont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0" fillId="3" borderId="27" xfId="20" applyFont="1" applyFill="1" applyBorder="1" applyAlignment="1">
      <alignment vertical="center"/>
      <protection/>
    </xf>
    <xf numFmtId="0" fontId="0" fillId="3" borderId="27" xfId="20" applyFont="1" applyFill="1" applyBorder="1" applyAlignment="1" quotePrefix="1">
      <alignment vertical="center"/>
      <protection/>
    </xf>
    <xf numFmtId="164" fontId="0" fillId="3" borderId="27" xfId="20" applyNumberFormat="1" applyFont="1" applyFill="1" applyBorder="1" applyAlignment="1">
      <alignment vertical="center"/>
      <protection/>
    </xf>
    <xf numFmtId="0" fontId="0" fillId="3" borderId="2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5" xfId="20" applyFont="1" applyFill="1" applyBorder="1" applyAlignment="1">
      <alignment vertical="center"/>
      <protection/>
    </xf>
    <xf numFmtId="0" fontId="0" fillId="3" borderId="4" xfId="20" applyFill="1" applyBorder="1" applyAlignment="1">
      <alignment vertical="center"/>
      <protection/>
    </xf>
    <xf numFmtId="0" fontId="36" fillId="2" borderId="0" xfId="20" applyFont="1" applyFill="1" applyBorder="1" applyAlignment="1">
      <alignment horizontal="center" vertical="center"/>
      <protection/>
    </xf>
    <xf numFmtId="0" fontId="0" fillId="0" borderId="1" xfId="20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5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0" borderId="29" xfId="20" applyFont="1" applyBorder="1" applyAlignment="1">
      <alignment vertical="center"/>
      <protection/>
    </xf>
    <xf numFmtId="0" fontId="0" fillId="3" borderId="5" xfId="20" applyFill="1" applyBorder="1" applyAlignment="1">
      <alignment vertical="center"/>
      <protection/>
    </xf>
    <xf numFmtId="0" fontId="0" fillId="3" borderId="5" xfId="20" applyFont="1" applyFill="1" applyBorder="1" applyAlignment="1">
      <alignment vertical="center"/>
      <protection/>
    </xf>
    <xf numFmtId="0" fontId="5" fillId="4" borderId="30" xfId="20" applyFont="1" applyFill="1" applyBorder="1" applyAlignment="1">
      <alignment horizontal="center" vertical="center"/>
      <protection/>
    </xf>
    <xf numFmtId="0" fontId="5" fillId="4" borderId="13" xfId="20" applyFont="1" applyFill="1" applyBorder="1" applyAlignment="1">
      <alignment horizontal="center" vertical="center"/>
      <protection/>
    </xf>
    <xf numFmtId="0" fontId="5" fillId="4" borderId="14" xfId="20" applyFont="1" applyFill="1" applyBorder="1" applyAlignment="1">
      <alignment horizontal="center" vertical="center"/>
      <protection/>
    </xf>
    <xf numFmtId="0" fontId="0" fillId="3" borderId="4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40" fillId="0" borderId="31" xfId="20" applyNumberFormat="1" applyFont="1" applyBorder="1" applyAlignment="1">
      <alignment horizontal="center" vertical="center"/>
      <protection/>
    </xf>
    <xf numFmtId="164" fontId="41" fillId="0" borderId="3" xfId="20" applyNumberFormat="1" applyFont="1" applyBorder="1" applyAlignment="1">
      <alignment horizontal="center" vertical="center"/>
      <protection/>
    </xf>
    <xf numFmtId="1" fontId="41" fillId="0" borderId="1" xfId="20" applyNumberFormat="1" applyFont="1" applyBorder="1" applyAlignment="1">
      <alignment horizontal="center" vertical="center"/>
      <protection/>
    </xf>
    <xf numFmtId="0" fontId="0" fillId="3" borderId="6" xfId="20" applyFill="1" applyBorder="1" applyAlignment="1">
      <alignment vertical="center"/>
      <protection/>
    </xf>
    <xf numFmtId="0" fontId="0" fillId="3" borderId="9" xfId="20" applyFill="1" applyBorder="1" applyAlignment="1">
      <alignment vertical="center"/>
      <protection/>
    </xf>
    <xf numFmtId="0" fontId="0" fillId="3" borderId="11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5" fillId="0" borderId="0" xfId="20" applyFont="1" applyFill="1" applyBorder="1" applyAlignment="1">
      <alignment horizontal="center" vertical="center"/>
      <protection/>
    </xf>
    <xf numFmtId="0" fontId="0" fillId="0" borderId="32" xfId="20" applyFont="1" applyBorder="1">
      <alignment/>
      <protection/>
    </xf>
    <xf numFmtId="0" fontId="0" fillId="0" borderId="3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2" xfId="20" applyFont="1" applyBorder="1">
      <alignment/>
      <protection/>
    </xf>
    <xf numFmtId="0" fontId="3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8" fillId="0" borderId="0" xfId="20" applyFont="1" applyFill="1" applyBorder="1" applyAlignment="1">
      <alignment horizontal="center"/>
      <protection/>
    </xf>
    <xf numFmtId="0" fontId="0" fillId="0" borderId="35" xfId="20" applyFont="1" applyBorder="1">
      <alignment/>
      <protection/>
    </xf>
    <xf numFmtId="0" fontId="0" fillId="0" borderId="36" xfId="20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5" borderId="37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  <protection/>
    </xf>
    <xf numFmtId="0" fontId="0" fillId="6" borderId="40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43" xfId="0" applyFont="1" applyBorder="1" applyAlignment="1">
      <alignment vertical="center"/>
    </xf>
    <xf numFmtId="164" fontId="0" fillId="0" borderId="44" xfId="0" applyNumberFormat="1" applyFont="1" applyBorder="1" applyAlignment="1">
      <alignment vertical="center"/>
    </xf>
    <xf numFmtId="164" fontId="0" fillId="0" borderId="34" xfId="0" applyNumberFormat="1" applyFont="1" applyFill="1" applyBorder="1" applyAlignment="1">
      <alignment vertical="center"/>
    </xf>
    <xf numFmtId="0" fontId="34" fillId="0" borderId="0" xfId="20" applyFont="1" applyAlignment="1">
      <alignment vertical="center"/>
      <protection/>
    </xf>
    <xf numFmtId="0" fontId="0" fillId="0" borderId="1" xfId="20" applyFont="1" applyBorder="1">
      <alignment/>
      <protection/>
    </xf>
    <xf numFmtId="0" fontId="0" fillId="0" borderId="45" xfId="20" applyFont="1" applyBorder="1">
      <alignment/>
      <protection/>
    </xf>
    <xf numFmtId="0" fontId="37" fillId="0" borderId="0" xfId="20" applyFont="1" applyFill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46" xfId="20" applyFont="1" applyBorder="1">
      <alignment/>
      <protection/>
    </xf>
    <xf numFmtId="0" fontId="0" fillId="0" borderId="17" xfId="20" applyFont="1" applyBorder="1">
      <alignment/>
      <protection/>
    </xf>
    <xf numFmtId="0" fontId="0" fillId="0" borderId="29" xfId="20" applyFont="1" applyBorder="1">
      <alignment/>
      <protection/>
    </xf>
    <xf numFmtId="0" fontId="0" fillId="4" borderId="47" xfId="20" applyFont="1" applyFill="1" applyBorder="1" applyAlignment="1">
      <alignment vertical="center"/>
      <protection/>
    </xf>
    <xf numFmtId="0" fontId="0" fillId="4" borderId="48" xfId="20" applyFont="1" applyFill="1" applyBorder="1" applyAlignment="1">
      <alignment vertical="center"/>
      <protection/>
    </xf>
    <xf numFmtId="0" fontId="0" fillId="4" borderId="49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49" fontId="0" fillId="0" borderId="31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49" fontId="49" fillId="0" borderId="31" xfId="20" applyNumberFormat="1" applyFont="1" applyBorder="1" applyAlignment="1">
      <alignment horizontal="center" vertical="center"/>
      <protection/>
    </xf>
    <xf numFmtId="49" fontId="0" fillId="0" borderId="50" xfId="20" applyNumberFormat="1" applyFont="1" applyBorder="1" applyAlignment="1">
      <alignment vertical="center"/>
      <protection/>
    </xf>
    <xf numFmtId="164" fontId="0" fillId="0" borderId="51" xfId="20" applyNumberFormat="1" applyFont="1" applyBorder="1" applyAlignment="1">
      <alignment vertical="center"/>
      <protection/>
    </xf>
    <xf numFmtId="164" fontId="0" fillId="0" borderId="51" xfId="20" applyNumberFormat="1" applyFont="1" applyBorder="1" applyAlignment="1">
      <alignment vertical="center"/>
      <protection/>
    </xf>
    <xf numFmtId="1" fontId="0" fillId="0" borderId="29" xfId="20" applyNumberFormat="1" applyFont="1" applyBorder="1" applyAlignment="1">
      <alignment vertical="center"/>
      <protection/>
    </xf>
    <xf numFmtId="1" fontId="0" fillId="0" borderId="46" xfId="20" applyNumberFormat="1" applyFont="1" applyBorder="1" applyAlignment="1">
      <alignment vertical="center"/>
      <protection/>
    </xf>
    <xf numFmtId="1" fontId="0" fillId="0" borderId="17" xfId="20" applyNumberFormat="1" applyFont="1" applyBorder="1" applyAlignment="1">
      <alignment vertical="center"/>
      <protection/>
    </xf>
    <xf numFmtId="164" fontId="5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2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0" fillId="0" borderId="2" xfId="20" applyFont="1" applyBorder="1" applyAlignment="1">
      <alignment horizontal="center" vertical="center"/>
      <protection/>
    </xf>
    <xf numFmtId="0" fontId="30" fillId="0" borderId="1" xfId="20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 quotePrefix="1">
      <alignment horizontal="center" vertical="center"/>
    </xf>
    <xf numFmtId="164" fontId="16" fillId="0" borderId="4" xfId="0" applyNumberFormat="1" applyFont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164" fontId="0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49" fontId="46" fillId="0" borderId="5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" fontId="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164" fontId="52" fillId="0" borderId="3" xfId="20" applyNumberFormat="1" applyFont="1" applyBorder="1" applyAlignment="1">
      <alignment horizontal="center" vertical="center"/>
      <protection/>
    </xf>
    <xf numFmtId="164" fontId="53" fillId="0" borderId="3" xfId="20" applyNumberFormat="1" applyFont="1" applyBorder="1" applyAlignment="1">
      <alignment vertical="center"/>
      <protection/>
    </xf>
    <xf numFmtId="164" fontId="53" fillId="0" borderId="3" xfId="20" applyNumberFormat="1" applyFont="1" applyBorder="1" applyAlignment="1">
      <alignment vertical="center"/>
      <protection/>
    </xf>
    <xf numFmtId="1" fontId="53" fillId="0" borderId="1" xfId="20" applyNumberFormat="1" applyFont="1" applyBorder="1" applyAlignment="1">
      <alignment vertical="center"/>
      <protection/>
    </xf>
    <xf numFmtId="1" fontId="52" fillId="0" borderId="1" xfId="20" applyNumberFormat="1" applyFont="1" applyBorder="1" applyAlignment="1">
      <alignment horizontal="center" vertical="center"/>
      <protection/>
    </xf>
    <xf numFmtId="164" fontId="53" fillId="0" borderId="51" xfId="20" applyNumberFormat="1" applyFont="1" applyBorder="1" applyAlignment="1">
      <alignment vertical="center"/>
      <protection/>
    </xf>
    <xf numFmtId="164" fontId="53" fillId="0" borderId="51" xfId="20" applyNumberFormat="1" applyFont="1" applyBorder="1" applyAlignment="1">
      <alignment vertical="center"/>
      <protection/>
    </xf>
    <xf numFmtId="1" fontId="53" fillId="0" borderId="29" xfId="20" applyNumberFormat="1" applyFont="1" applyBorder="1" applyAlignment="1">
      <alignment vertical="center"/>
      <protection/>
    </xf>
    <xf numFmtId="0" fontId="10" fillId="6" borderId="40" xfId="0" applyFont="1" applyFill="1" applyBorder="1" applyAlignment="1">
      <alignment horizontal="center" vertical="center"/>
    </xf>
    <xf numFmtId="0" fontId="10" fillId="6" borderId="5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164" fontId="16" fillId="0" borderId="3" xfId="0" applyNumberFormat="1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164" fontId="30" fillId="0" borderId="3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64" fontId="30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6" borderId="52" xfId="0" applyFont="1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34" fillId="0" borderId="0" xfId="20" applyFont="1" applyAlignment="1">
      <alignment horizontal="center" vertical="center"/>
      <protection/>
    </xf>
    <xf numFmtId="1" fontId="46" fillId="0" borderId="2" xfId="20" applyNumberFormat="1" applyFont="1" applyBorder="1" applyAlignment="1">
      <alignment horizontal="center" vertical="center"/>
      <protection/>
    </xf>
    <xf numFmtId="1" fontId="46" fillId="0" borderId="0" xfId="20" applyNumberFormat="1" applyFont="1" applyBorder="1" applyAlignment="1">
      <alignment horizontal="center" vertical="center"/>
      <protection/>
    </xf>
    <xf numFmtId="1" fontId="46" fillId="0" borderId="1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30" fillId="0" borderId="0" xfId="20" applyFont="1" applyFill="1" applyBorder="1" applyAlignment="1">
      <alignment horizontal="center" vertical="top"/>
      <protection/>
    </xf>
    <xf numFmtId="0" fontId="38" fillId="0" borderId="0" xfId="20" applyFont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34" fillId="0" borderId="0" xfId="20" applyFont="1" applyBorder="1" applyAlignment="1">
      <alignment vertical="center"/>
      <protection/>
    </xf>
    <xf numFmtId="0" fontId="5" fillId="0" borderId="54" xfId="20" applyFont="1" applyBorder="1" applyAlignment="1">
      <alignment horizontal="center"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36" xfId="20" applyFont="1" applyBorder="1" applyAlignment="1">
      <alignment vertical="center"/>
      <protection/>
    </xf>
    <xf numFmtId="0" fontId="5" fillId="0" borderId="36" xfId="20" applyFont="1" applyBorder="1" applyAlignment="1">
      <alignment horizontal="center" vertical="center"/>
      <protection/>
    </xf>
    <xf numFmtId="0" fontId="0" fillId="0" borderId="45" xfId="20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4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9" fillId="2" borderId="0" xfId="20" applyFont="1" applyFill="1" applyBorder="1" applyAlignment="1">
      <alignment horizontal="center" vertical="center"/>
      <protection/>
    </xf>
    <xf numFmtId="0" fontId="5" fillId="0" borderId="3" xfId="0" applyFont="1" applyFill="1" applyBorder="1" applyAlignment="1">
      <alignment horizontal="center" vertical="center"/>
    </xf>
    <xf numFmtId="164" fontId="60" fillId="0" borderId="3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0" fillId="6" borderId="55" xfId="0" applyFont="1" applyFill="1" applyBorder="1" applyAlignment="1">
      <alignment horizontal="centerContinuous" vertical="center"/>
    </xf>
    <xf numFmtId="0" fontId="56" fillId="0" borderId="2" xfId="20" applyFont="1" applyBorder="1" applyAlignment="1">
      <alignment horizontal="centerContinuous" vertical="center"/>
      <protection/>
    </xf>
    <xf numFmtId="0" fontId="56" fillId="0" borderId="0" xfId="20" applyFont="1" applyBorder="1" applyAlignment="1">
      <alignment horizontal="centerContinuous" vertical="center"/>
      <protection/>
    </xf>
    <xf numFmtId="0" fontId="56" fillId="0" borderId="1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Continuous" vertical="center"/>
      <protection/>
    </xf>
    <xf numFmtId="0" fontId="39" fillId="4" borderId="48" xfId="20" applyFont="1" applyFill="1" applyBorder="1" applyAlignment="1">
      <alignment horizontal="centerContinuous" vertical="center"/>
      <protection/>
    </xf>
    <xf numFmtId="0" fontId="39" fillId="4" borderId="48" xfId="20" applyFont="1" applyFill="1" applyBorder="1" applyAlignment="1" quotePrefix="1">
      <alignment horizontal="centerContinuous" vertical="center"/>
      <protection/>
    </xf>
    <xf numFmtId="0" fontId="5" fillId="4" borderId="56" xfId="20" applyFont="1" applyFill="1" applyBorder="1" applyAlignment="1">
      <alignment horizontal="centerContinuous" vertical="center"/>
      <protection/>
    </xf>
    <xf numFmtId="0" fontId="5" fillId="4" borderId="57" xfId="20" applyFont="1" applyFill="1" applyBorder="1" applyAlignment="1">
      <alignment horizontal="centerContinuous" vertical="center"/>
      <protection/>
    </xf>
    <xf numFmtId="0" fontId="5" fillId="4" borderId="58" xfId="20" applyFont="1" applyFill="1" applyBorder="1" applyAlignment="1">
      <alignment horizontal="centerContinuous" vertical="center"/>
      <protection/>
    </xf>
    <xf numFmtId="0" fontId="58" fillId="0" borderId="2" xfId="20" applyFont="1" applyBorder="1" applyAlignment="1">
      <alignment horizontal="centerContinuous" vertical="center"/>
      <protection/>
    </xf>
    <xf numFmtId="0" fontId="58" fillId="0" borderId="0" xfId="20" applyFont="1" applyBorder="1" applyAlignment="1">
      <alignment horizontal="centerContinuous" vertical="center"/>
      <protection/>
    </xf>
    <xf numFmtId="0" fontId="58" fillId="0" borderId="1" xfId="20" applyFont="1" applyBorder="1" applyAlignment="1">
      <alignment horizontal="centerContinuous" vertical="center"/>
      <protection/>
    </xf>
    <xf numFmtId="0" fontId="57" fillId="0" borderId="2" xfId="20" applyFont="1" applyBorder="1" applyAlignment="1">
      <alignment horizontal="centerContinuous" vertical="center"/>
      <protection/>
    </xf>
    <xf numFmtId="0" fontId="6" fillId="0" borderId="0" xfId="20" applyFont="1" applyBorder="1" applyAlignment="1">
      <alignment horizontal="centerContinuous" vertical="center"/>
      <protection/>
    </xf>
    <xf numFmtId="0" fontId="6" fillId="0" borderId="1" xfId="20" applyFont="1" applyBorder="1" applyAlignment="1">
      <alignment horizontal="centerContinuous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0" fillId="6" borderId="20" xfId="0" applyFont="1" applyFill="1" applyBorder="1" applyAlignment="1">
      <alignment horizontal="centerContinuous" vertical="center"/>
    </xf>
    <xf numFmtId="0" fontId="10" fillId="6" borderId="14" xfId="0" applyFont="1" applyFill="1" applyBorder="1" applyAlignment="1">
      <alignment horizontal="centerContinuous" vertical="center"/>
    </xf>
    <xf numFmtId="0" fontId="10" fillId="0" borderId="2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10" fillId="6" borderId="40" xfId="0" applyFont="1" applyFill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8" fillId="3" borderId="59" xfId="0" applyFont="1" applyFill="1" applyBorder="1" applyAlignment="1">
      <alignment horizontal="centerContinuous" vertical="center"/>
    </xf>
    <xf numFmtId="0" fontId="8" fillId="3" borderId="42" xfId="0" applyFont="1" applyFill="1" applyBorder="1" applyAlignment="1">
      <alignment horizontal="centerContinuous" vertical="center"/>
    </xf>
    <xf numFmtId="0" fontId="1" fillId="5" borderId="38" xfId="0" applyFont="1" applyFill="1" applyBorder="1" applyAlignment="1">
      <alignment horizontal="centerContinuous" vertical="center"/>
    </xf>
    <xf numFmtId="0" fontId="10" fillId="6" borderId="41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10" fillId="6" borderId="59" xfId="0" applyFont="1" applyFill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9" fillId="0" borderId="6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28" fillId="6" borderId="40" xfId="0" applyFont="1" applyFill="1" applyBorder="1" applyAlignment="1">
      <alignment horizontal="centerContinuous" vertical="center"/>
    </xf>
    <xf numFmtId="0" fontId="10" fillId="6" borderId="32" xfId="0" applyFont="1" applyFill="1" applyBorder="1" applyAlignment="1">
      <alignment horizontal="centerContinuous" vertical="center"/>
    </xf>
    <xf numFmtId="0" fontId="10" fillId="6" borderId="33" xfId="0" applyFont="1" applyFill="1" applyBorder="1" applyAlignment="1">
      <alignment horizontal="centerContinuous" vertical="center"/>
    </xf>
    <xf numFmtId="0" fontId="10" fillId="6" borderId="53" xfId="0" applyFont="1" applyFill="1" applyBorder="1" applyAlignment="1">
      <alignment horizontal="centerContinuous" vertical="center"/>
    </xf>
    <xf numFmtId="0" fontId="8" fillId="0" borderId="6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28" fillId="6" borderId="59" xfId="0" applyFont="1" applyFill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13" fillId="3" borderId="41" xfId="0" applyFont="1" applyFill="1" applyBorder="1" applyAlignment="1">
      <alignment horizontal="centerContinuous" vertical="center"/>
    </xf>
    <xf numFmtId="0" fontId="13" fillId="3" borderId="52" xfId="0" applyFont="1" applyFill="1" applyBorder="1" applyAlignment="1">
      <alignment horizontal="centerContinuous" vertical="center"/>
    </xf>
    <xf numFmtId="0" fontId="30" fillId="0" borderId="2" xfId="0" applyFont="1" applyFill="1" applyBorder="1" applyAlignment="1">
      <alignment horizontal="centerContinuous" vertical="center"/>
    </xf>
    <xf numFmtId="0" fontId="30" fillId="0" borderId="1" xfId="0" applyFont="1" applyFill="1" applyBorder="1" applyAlignment="1">
      <alignment horizontal="centerContinuous" vertical="center"/>
    </xf>
    <xf numFmtId="0" fontId="13" fillId="0" borderId="41" xfId="0" applyFont="1" applyBorder="1" applyAlignment="1">
      <alignment horizontal="centerContinuous" vertical="center"/>
    </xf>
    <xf numFmtId="0" fontId="13" fillId="0" borderId="42" xfId="0" applyFont="1" applyBorder="1" applyAlignment="1">
      <alignment horizontal="centerContinuous" vertical="center"/>
    </xf>
    <xf numFmtId="0" fontId="8" fillId="0" borderId="40" xfId="0" applyFont="1" applyBorder="1" applyAlignment="1">
      <alignment horizontal="centerContinuous" vertical="center"/>
    </xf>
    <xf numFmtId="0" fontId="8" fillId="0" borderId="42" xfId="0" applyFont="1" applyBorder="1" applyAlignment="1">
      <alignment horizontal="centerContinuous" vertical="center"/>
    </xf>
    <xf numFmtId="0" fontId="17" fillId="0" borderId="3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22" fillId="0" borderId="24" xfId="0" applyNumberFormat="1" applyFont="1" applyBorder="1" applyAlignment="1">
      <alignment horizontal="center" vertical="center"/>
    </xf>
    <xf numFmtId="164" fontId="44" fillId="0" borderId="0" xfId="20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Dívčice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20</xdr:row>
      <xdr:rowOff>76200</xdr:rowOff>
    </xdr:from>
    <xdr:to>
      <xdr:col>51</xdr:col>
      <xdr:colOff>0</xdr:colOff>
      <xdr:row>21</xdr:row>
      <xdr:rowOff>152400</xdr:rowOff>
    </xdr:to>
    <xdr:grpSp>
      <xdr:nvGrpSpPr>
        <xdr:cNvPr id="1" name="Group 814"/>
        <xdr:cNvGrpSpPr>
          <a:grpSpLocks/>
        </xdr:cNvGrpSpPr>
      </xdr:nvGrpSpPr>
      <xdr:grpSpPr>
        <a:xfrm>
          <a:off x="31261050" y="5267325"/>
          <a:ext cx="5943600" cy="304800"/>
          <a:chOff x="673" y="-12965"/>
          <a:chExt cx="20128" cy="26688"/>
        </a:xfrm>
        <a:solidFill>
          <a:srgbClr val="FFFFFF"/>
        </a:solidFill>
      </xdr:grpSpPr>
      <xdr:sp>
        <xdr:nvSpPr>
          <xdr:cNvPr id="2" name="Rectangle 815"/>
          <xdr:cNvSpPr>
            <a:spLocks/>
          </xdr:cNvSpPr>
        </xdr:nvSpPr>
        <xdr:spPr>
          <a:xfrm>
            <a:off x="673" y="-12965"/>
            <a:ext cx="2012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816"/>
          <xdr:cNvSpPr>
            <a:spLocks/>
          </xdr:cNvSpPr>
        </xdr:nvSpPr>
        <xdr:spPr>
          <a:xfrm>
            <a:off x="784" y="-9629"/>
            <a:ext cx="1994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817"/>
          <xdr:cNvSpPr>
            <a:spLocks/>
          </xdr:cNvSpPr>
        </xdr:nvSpPr>
        <xdr:spPr>
          <a:xfrm>
            <a:off x="673" y="10387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818"/>
          <xdr:cNvSpPr>
            <a:spLocks/>
          </xdr:cNvSpPr>
        </xdr:nvSpPr>
        <xdr:spPr>
          <a:xfrm>
            <a:off x="3853" y="10387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819"/>
          <xdr:cNvSpPr>
            <a:spLocks/>
          </xdr:cNvSpPr>
        </xdr:nvSpPr>
        <xdr:spPr>
          <a:xfrm>
            <a:off x="7038" y="10387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820"/>
          <xdr:cNvSpPr>
            <a:spLocks/>
          </xdr:cNvSpPr>
        </xdr:nvSpPr>
        <xdr:spPr>
          <a:xfrm>
            <a:off x="10183" y="10387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21"/>
          <xdr:cNvSpPr>
            <a:spLocks/>
          </xdr:cNvSpPr>
        </xdr:nvSpPr>
        <xdr:spPr>
          <a:xfrm>
            <a:off x="13364" y="10387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822"/>
          <xdr:cNvSpPr>
            <a:spLocks/>
          </xdr:cNvSpPr>
        </xdr:nvSpPr>
        <xdr:spPr>
          <a:xfrm>
            <a:off x="16544" y="10387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823"/>
          <xdr:cNvSpPr>
            <a:spLocks/>
          </xdr:cNvSpPr>
        </xdr:nvSpPr>
        <xdr:spPr>
          <a:xfrm>
            <a:off x="19729" y="10387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114300</xdr:rowOff>
    </xdr:from>
    <xdr:to>
      <xdr:col>1</xdr:col>
      <xdr:colOff>285750</xdr:colOff>
      <xdr:row>25</xdr:row>
      <xdr:rowOff>114300</xdr:rowOff>
    </xdr:to>
    <xdr:sp>
      <xdr:nvSpPr>
        <xdr:cNvPr id="11" name="Line 571"/>
        <xdr:cNvSpPr>
          <a:spLocks/>
        </xdr:cNvSpPr>
      </xdr:nvSpPr>
      <xdr:spPr>
        <a:xfrm flipH="1">
          <a:off x="514350" y="64484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25</xdr:row>
      <xdr:rowOff>114300</xdr:rowOff>
    </xdr:from>
    <xdr:to>
      <xdr:col>83</xdr:col>
      <xdr:colOff>28575</xdr:colOff>
      <xdr:row>25</xdr:row>
      <xdr:rowOff>114300</xdr:rowOff>
    </xdr:to>
    <xdr:sp>
      <xdr:nvSpPr>
        <xdr:cNvPr id="12" name="Line 23"/>
        <xdr:cNvSpPr>
          <a:spLocks/>
        </xdr:cNvSpPr>
      </xdr:nvSpPr>
      <xdr:spPr>
        <a:xfrm flipV="1">
          <a:off x="41119425" y="6448425"/>
          <a:ext cx="19888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34</xdr:row>
      <xdr:rowOff>114300</xdr:rowOff>
    </xdr:from>
    <xdr:to>
      <xdr:col>55</xdr:col>
      <xdr:colOff>19050</xdr:colOff>
      <xdr:row>34</xdr:row>
      <xdr:rowOff>114300</xdr:rowOff>
    </xdr:to>
    <xdr:sp>
      <xdr:nvSpPr>
        <xdr:cNvPr id="13" name="Line 567"/>
        <xdr:cNvSpPr>
          <a:spLocks/>
        </xdr:cNvSpPr>
      </xdr:nvSpPr>
      <xdr:spPr>
        <a:xfrm flipH="1">
          <a:off x="28041600" y="850582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285750</xdr:colOff>
      <xdr:row>38</xdr:row>
      <xdr:rowOff>114300</xdr:rowOff>
    </xdr:from>
    <xdr:to>
      <xdr:col>55</xdr:col>
      <xdr:colOff>276225</xdr:colOff>
      <xdr:row>38</xdr:row>
      <xdr:rowOff>114300</xdr:rowOff>
    </xdr:to>
    <xdr:sp>
      <xdr:nvSpPr>
        <xdr:cNvPr id="14" name="Line 566"/>
        <xdr:cNvSpPr>
          <a:spLocks/>
        </xdr:cNvSpPr>
      </xdr:nvSpPr>
      <xdr:spPr>
        <a:xfrm flipH="1">
          <a:off x="26574750" y="9420225"/>
          <a:ext cx="1387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25</xdr:row>
      <xdr:rowOff>114300</xdr:rowOff>
    </xdr:from>
    <xdr:to>
      <xdr:col>55</xdr:col>
      <xdr:colOff>57150</xdr:colOff>
      <xdr:row>25</xdr:row>
      <xdr:rowOff>114300</xdr:rowOff>
    </xdr:to>
    <xdr:sp>
      <xdr:nvSpPr>
        <xdr:cNvPr id="15" name="Line 1"/>
        <xdr:cNvSpPr>
          <a:spLocks/>
        </xdr:cNvSpPr>
      </xdr:nvSpPr>
      <xdr:spPr>
        <a:xfrm flipV="1">
          <a:off x="1266825" y="6448425"/>
          <a:ext cx="38966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28</xdr:row>
      <xdr:rowOff>114300</xdr:rowOff>
    </xdr:from>
    <xdr:to>
      <xdr:col>55</xdr:col>
      <xdr:colOff>28575</xdr:colOff>
      <xdr:row>28</xdr:row>
      <xdr:rowOff>114300</xdr:rowOff>
    </xdr:to>
    <xdr:sp>
      <xdr:nvSpPr>
        <xdr:cNvPr id="16" name="Line 3"/>
        <xdr:cNvSpPr>
          <a:spLocks/>
        </xdr:cNvSpPr>
      </xdr:nvSpPr>
      <xdr:spPr>
        <a:xfrm flipV="1">
          <a:off x="971550" y="7134225"/>
          <a:ext cx="39233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676275</xdr:colOff>
      <xdr:row>25</xdr:row>
      <xdr:rowOff>114300</xdr:rowOff>
    </xdr:from>
    <xdr:to>
      <xdr:col>100</xdr:col>
      <xdr:colOff>247650</xdr:colOff>
      <xdr:row>28</xdr:row>
      <xdr:rowOff>114300</xdr:rowOff>
    </xdr:to>
    <xdr:sp>
      <xdr:nvSpPr>
        <xdr:cNvPr id="17" name="Line 4"/>
        <xdr:cNvSpPr>
          <a:spLocks/>
        </xdr:cNvSpPr>
      </xdr:nvSpPr>
      <xdr:spPr>
        <a:xfrm flipV="1">
          <a:off x="70570725" y="644842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28</xdr:row>
      <xdr:rowOff>114300</xdr:rowOff>
    </xdr:from>
    <xdr:to>
      <xdr:col>32</xdr:col>
      <xdr:colOff>266700</xdr:colOff>
      <xdr:row>31</xdr:row>
      <xdr:rowOff>114300</xdr:rowOff>
    </xdr:to>
    <xdr:sp>
      <xdr:nvSpPr>
        <xdr:cNvPr id="18" name="Line 6"/>
        <xdr:cNvSpPr>
          <a:spLocks/>
        </xdr:cNvSpPr>
      </xdr:nvSpPr>
      <xdr:spPr>
        <a:xfrm flipH="1" flipV="1">
          <a:off x="20612100" y="71342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25</xdr:row>
      <xdr:rowOff>114300</xdr:rowOff>
    </xdr:from>
    <xdr:to>
      <xdr:col>119</xdr:col>
      <xdr:colOff>28575</xdr:colOff>
      <xdr:row>25</xdr:row>
      <xdr:rowOff>114300</xdr:rowOff>
    </xdr:to>
    <xdr:sp>
      <xdr:nvSpPr>
        <xdr:cNvPr id="19" name="Line 13"/>
        <xdr:cNvSpPr>
          <a:spLocks/>
        </xdr:cNvSpPr>
      </xdr:nvSpPr>
      <xdr:spPr>
        <a:xfrm flipV="1">
          <a:off x="61922025" y="6448425"/>
          <a:ext cx="25831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28</xdr:row>
      <xdr:rowOff>114300</xdr:rowOff>
    </xdr:from>
    <xdr:to>
      <xdr:col>118</xdr:col>
      <xdr:colOff>295275</xdr:colOff>
      <xdr:row>28</xdr:row>
      <xdr:rowOff>114300</xdr:rowOff>
    </xdr:to>
    <xdr:sp>
      <xdr:nvSpPr>
        <xdr:cNvPr id="20" name="Line 14"/>
        <xdr:cNvSpPr>
          <a:spLocks/>
        </xdr:cNvSpPr>
      </xdr:nvSpPr>
      <xdr:spPr>
        <a:xfrm flipV="1">
          <a:off x="41119425" y="7134225"/>
          <a:ext cx="46386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28</xdr:row>
      <xdr:rowOff>114300</xdr:rowOff>
    </xdr:from>
    <xdr:to>
      <xdr:col>95</xdr:col>
      <xdr:colOff>295275</xdr:colOff>
      <xdr:row>30</xdr:row>
      <xdr:rowOff>114300</xdr:rowOff>
    </xdr:to>
    <xdr:sp>
      <xdr:nvSpPr>
        <xdr:cNvPr id="21" name="Line 25"/>
        <xdr:cNvSpPr>
          <a:spLocks/>
        </xdr:cNvSpPr>
      </xdr:nvSpPr>
      <xdr:spPr>
        <a:xfrm flipV="1">
          <a:off x="68141850" y="7134225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19</xdr:row>
      <xdr:rowOff>180975</xdr:rowOff>
    </xdr:from>
    <xdr:to>
      <xdr:col>68</xdr:col>
      <xdr:colOff>276225</xdr:colOff>
      <xdr:row>20</xdr:row>
      <xdr:rowOff>114300</xdr:rowOff>
    </xdr:to>
    <xdr:sp>
      <xdr:nvSpPr>
        <xdr:cNvPr id="22" name="Line 26"/>
        <xdr:cNvSpPr>
          <a:spLocks/>
        </xdr:cNvSpPr>
      </xdr:nvSpPr>
      <xdr:spPr>
        <a:xfrm>
          <a:off x="49587150" y="51435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31</xdr:row>
      <xdr:rowOff>114300</xdr:rowOff>
    </xdr:from>
    <xdr:to>
      <xdr:col>55</xdr:col>
      <xdr:colOff>19050</xdr:colOff>
      <xdr:row>31</xdr:row>
      <xdr:rowOff>114300</xdr:rowOff>
    </xdr:to>
    <xdr:sp>
      <xdr:nvSpPr>
        <xdr:cNvPr id="23" name="Line 31"/>
        <xdr:cNvSpPr>
          <a:spLocks/>
        </xdr:cNvSpPr>
      </xdr:nvSpPr>
      <xdr:spPr>
        <a:xfrm flipH="1">
          <a:off x="23583900" y="782002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19</xdr:row>
      <xdr:rowOff>114300</xdr:rowOff>
    </xdr:from>
    <xdr:to>
      <xdr:col>67</xdr:col>
      <xdr:colOff>495300</xdr:colOff>
      <xdr:row>19</xdr:row>
      <xdr:rowOff>180975</xdr:rowOff>
    </xdr:to>
    <xdr:sp>
      <xdr:nvSpPr>
        <xdr:cNvPr id="24" name="Line 35"/>
        <xdr:cNvSpPr>
          <a:spLocks/>
        </xdr:cNvSpPr>
      </xdr:nvSpPr>
      <xdr:spPr>
        <a:xfrm>
          <a:off x="48844200" y="5076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952500</xdr:colOff>
      <xdr:row>31</xdr:row>
      <xdr:rowOff>114300</xdr:rowOff>
    </xdr:from>
    <xdr:to>
      <xdr:col>89</xdr:col>
      <xdr:colOff>495300</xdr:colOff>
      <xdr:row>31</xdr:row>
      <xdr:rowOff>114300</xdr:rowOff>
    </xdr:to>
    <xdr:sp>
      <xdr:nvSpPr>
        <xdr:cNvPr id="25" name="Line 43"/>
        <xdr:cNvSpPr>
          <a:spLocks/>
        </xdr:cNvSpPr>
      </xdr:nvSpPr>
      <xdr:spPr>
        <a:xfrm flipH="1">
          <a:off x="41128950" y="7820025"/>
          <a:ext cx="2480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30</xdr:row>
      <xdr:rowOff>114300</xdr:rowOff>
    </xdr:from>
    <xdr:to>
      <xdr:col>92</xdr:col>
      <xdr:colOff>247650</xdr:colOff>
      <xdr:row>31</xdr:row>
      <xdr:rowOff>57150</xdr:rowOff>
    </xdr:to>
    <xdr:sp>
      <xdr:nvSpPr>
        <xdr:cNvPr id="26" name="Line 45"/>
        <xdr:cNvSpPr>
          <a:spLocks/>
        </xdr:cNvSpPr>
      </xdr:nvSpPr>
      <xdr:spPr>
        <a:xfrm flipV="1">
          <a:off x="66675000" y="7591425"/>
          <a:ext cx="14668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31</xdr:row>
      <xdr:rowOff>57150</xdr:rowOff>
    </xdr:from>
    <xdr:to>
      <xdr:col>90</xdr:col>
      <xdr:colOff>266700</xdr:colOff>
      <xdr:row>31</xdr:row>
      <xdr:rowOff>114300</xdr:rowOff>
    </xdr:to>
    <xdr:sp>
      <xdr:nvSpPr>
        <xdr:cNvPr id="27" name="Line 90"/>
        <xdr:cNvSpPr>
          <a:spLocks/>
        </xdr:cNvSpPr>
      </xdr:nvSpPr>
      <xdr:spPr>
        <a:xfrm flipV="1">
          <a:off x="65932050" y="77628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43</xdr:row>
      <xdr:rowOff>0</xdr:rowOff>
    </xdr:from>
    <xdr:to>
      <xdr:col>119</xdr:col>
      <xdr:colOff>0</xdr:colOff>
      <xdr:row>45</xdr:row>
      <xdr:rowOff>0</xdr:rowOff>
    </xdr:to>
    <xdr:sp>
      <xdr:nvSpPr>
        <xdr:cNvPr id="28" name="text 55"/>
        <xdr:cNvSpPr txBox="1">
          <a:spLocks noChangeArrowheads="1"/>
        </xdr:cNvSpPr>
      </xdr:nvSpPr>
      <xdr:spPr>
        <a:xfrm>
          <a:off x="78295500" y="104489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77</xdr:col>
      <xdr:colOff>0</xdr:colOff>
      <xdr:row>2</xdr:row>
      <xdr:rowOff>0</xdr:rowOff>
    </xdr:to>
    <xdr:sp>
      <xdr:nvSpPr>
        <xdr:cNvPr id="29" name="text 54"/>
        <xdr:cNvSpPr txBox="1">
          <a:spLocks noChangeArrowheads="1"/>
        </xdr:cNvSpPr>
      </xdr:nvSpPr>
      <xdr:spPr>
        <a:xfrm>
          <a:off x="515493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Dívčice</a:t>
          </a:r>
        </a:p>
      </xdr:txBody>
    </xdr:sp>
    <xdr:clientData/>
  </xdr:twoCellAnchor>
  <xdr:oneCellAnchor>
    <xdr:from>
      <xdr:col>73</xdr:col>
      <xdr:colOff>342900</xdr:colOff>
      <xdr:row>5</xdr:row>
      <xdr:rowOff>9525</xdr:rowOff>
    </xdr:from>
    <xdr:ext cx="304800" cy="266700"/>
    <xdr:sp>
      <xdr:nvSpPr>
        <xdr:cNvPr id="30" name="Oval 141"/>
        <xdr:cNvSpPr>
          <a:spLocks/>
        </xdr:cNvSpPr>
      </xdr:nvSpPr>
      <xdr:spPr>
        <a:xfrm>
          <a:off x="538924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55</xdr:col>
      <xdr:colOff>0</xdr:colOff>
      <xdr:row>25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40176450" y="6334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55</xdr:col>
      <xdr:colOff>0</xdr:colOff>
      <xdr:row>28</xdr:row>
      <xdr:rowOff>0</xdr:rowOff>
    </xdr:from>
    <xdr:to>
      <xdr:col>56</xdr:col>
      <xdr:colOff>0</xdr:colOff>
      <xdr:row>29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40176450" y="7019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119</xdr:col>
      <xdr:colOff>238125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33" name="Line 147"/>
        <xdr:cNvSpPr>
          <a:spLocks/>
        </xdr:cNvSpPr>
      </xdr:nvSpPr>
      <xdr:spPr>
        <a:xfrm>
          <a:off x="87963375" y="71342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87725250" y="6334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247650</xdr:colOff>
      <xdr:row>28</xdr:row>
      <xdr:rowOff>0</xdr:rowOff>
    </xdr:from>
    <xdr:to>
      <xdr:col>119</xdr:col>
      <xdr:colOff>247650</xdr:colOff>
      <xdr:row>29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87458550" y="7019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30</xdr:col>
      <xdr:colOff>266700</xdr:colOff>
      <xdr:row>22</xdr:row>
      <xdr:rowOff>171450</xdr:rowOff>
    </xdr:from>
    <xdr:to>
      <xdr:col>31</xdr:col>
      <xdr:colOff>495300</xdr:colOff>
      <xdr:row>23</xdr:row>
      <xdr:rowOff>47625</xdr:rowOff>
    </xdr:to>
    <xdr:sp>
      <xdr:nvSpPr>
        <xdr:cNvPr id="36" name="Line 183"/>
        <xdr:cNvSpPr>
          <a:spLocks/>
        </xdr:cNvSpPr>
      </xdr:nvSpPr>
      <xdr:spPr>
        <a:xfrm flipV="1">
          <a:off x="22098000" y="58197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37</xdr:row>
      <xdr:rowOff>114300</xdr:rowOff>
    </xdr:from>
    <xdr:to>
      <xdr:col>39</xdr:col>
      <xdr:colOff>495300</xdr:colOff>
      <xdr:row>38</xdr:row>
      <xdr:rowOff>47625</xdr:rowOff>
    </xdr:to>
    <xdr:sp>
      <xdr:nvSpPr>
        <xdr:cNvPr id="37" name="Line 184"/>
        <xdr:cNvSpPr>
          <a:spLocks/>
        </xdr:cNvSpPr>
      </xdr:nvSpPr>
      <xdr:spPr>
        <a:xfrm>
          <a:off x="28041600" y="91916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19</xdr:col>
      <xdr:colOff>0</xdr:colOff>
      <xdr:row>45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1028700" y="104489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0</xdr:colOff>
      <xdr:row>43</xdr:row>
      <xdr:rowOff>0</xdr:rowOff>
    </xdr:from>
    <xdr:to>
      <xdr:col>55</xdr:col>
      <xdr:colOff>0</xdr:colOff>
      <xdr:row>45</xdr:row>
      <xdr:rowOff>0</xdr:rowOff>
    </xdr:to>
    <xdr:sp>
      <xdr:nvSpPr>
        <xdr:cNvPr id="39" name="text 55"/>
        <xdr:cNvSpPr txBox="1">
          <a:spLocks noChangeArrowheads="1"/>
        </xdr:cNvSpPr>
      </xdr:nvSpPr>
      <xdr:spPr>
        <a:xfrm>
          <a:off x="27774900" y="104489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276225</xdr:colOff>
      <xdr:row>20</xdr:row>
      <xdr:rowOff>114300</xdr:rowOff>
    </xdr:from>
    <xdr:to>
      <xdr:col>70</xdr:col>
      <xdr:colOff>276225</xdr:colOff>
      <xdr:row>22</xdr:row>
      <xdr:rowOff>114300</xdr:rowOff>
    </xdr:to>
    <xdr:sp>
      <xdr:nvSpPr>
        <xdr:cNvPr id="40" name="Line 553"/>
        <xdr:cNvSpPr>
          <a:spLocks/>
        </xdr:cNvSpPr>
      </xdr:nvSpPr>
      <xdr:spPr>
        <a:xfrm flipH="1" flipV="1">
          <a:off x="50339625" y="53054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23</xdr:row>
      <xdr:rowOff>47625</xdr:rowOff>
    </xdr:from>
    <xdr:to>
      <xdr:col>40</xdr:col>
      <xdr:colOff>266700</xdr:colOff>
      <xdr:row>25</xdr:row>
      <xdr:rowOff>114300</xdr:rowOff>
    </xdr:to>
    <xdr:sp>
      <xdr:nvSpPr>
        <xdr:cNvPr id="41" name="Line 554"/>
        <xdr:cNvSpPr>
          <a:spLocks/>
        </xdr:cNvSpPr>
      </xdr:nvSpPr>
      <xdr:spPr>
        <a:xfrm flipH="1">
          <a:off x="27298650" y="592455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952500</xdr:colOff>
      <xdr:row>34</xdr:row>
      <xdr:rowOff>114300</xdr:rowOff>
    </xdr:from>
    <xdr:to>
      <xdr:col>87</xdr:col>
      <xdr:colOff>504825</xdr:colOff>
      <xdr:row>34</xdr:row>
      <xdr:rowOff>114300</xdr:rowOff>
    </xdr:to>
    <xdr:sp>
      <xdr:nvSpPr>
        <xdr:cNvPr id="42" name="Line 557"/>
        <xdr:cNvSpPr>
          <a:spLocks/>
        </xdr:cNvSpPr>
      </xdr:nvSpPr>
      <xdr:spPr>
        <a:xfrm flipH="1">
          <a:off x="41128950" y="8505825"/>
          <a:ext cx="2332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22</xdr:row>
      <xdr:rowOff>114300</xdr:rowOff>
    </xdr:from>
    <xdr:to>
      <xdr:col>75</xdr:col>
      <xdr:colOff>495300</xdr:colOff>
      <xdr:row>22</xdr:row>
      <xdr:rowOff>114300</xdr:rowOff>
    </xdr:to>
    <xdr:sp>
      <xdr:nvSpPr>
        <xdr:cNvPr id="43" name="Line 558"/>
        <xdr:cNvSpPr>
          <a:spLocks/>
        </xdr:cNvSpPr>
      </xdr:nvSpPr>
      <xdr:spPr>
        <a:xfrm flipH="1">
          <a:off x="41119425" y="5762625"/>
          <a:ext cx="14411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22</xdr:row>
      <xdr:rowOff>114300</xdr:rowOff>
    </xdr:from>
    <xdr:to>
      <xdr:col>55</xdr:col>
      <xdr:colOff>19050</xdr:colOff>
      <xdr:row>22</xdr:row>
      <xdr:rowOff>114300</xdr:rowOff>
    </xdr:to>
    <xdr:sp>
      <xdr:nvSpPr>
        <xdr:cNvPr id="44" name="Line 561"/>
        <xdr:cNvSpPr>
          <a:spLocks/>
        </xdr:cNvSpPr>
      </xdr:nvSpPr>
      <xdr:spPr>
        <a:xfrm flipH="1">
          <a:off x="31013400" y="5762625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30</xdr:row>
      <xdr:rowOff>114300</xdr:rowOff>
    </xdr:from>
    <xdr:to>
      <xdr:col>92</xdr:col>
      <xdr:colOff>247650</xdr:colOff>
      <xdr:row>32</xdr:row>
      <xdr:rowOff>209550</xdr:rowOff>
    </xdr:to>
    <xdr:sp>
      <xdr:nvSpPr>
        <xdr:cNvPr id="45" name="Line 563"/>
        <xdr:cNvSpPr>
          <a:spLocks/>
        </xdr:cNvSpPr>
      </xdr:nvSpPr>
      <xdr:spPr>
        <a:xfrm flipV="1">
          <a:off x="66675000" y="7591425"/>
          <a:ext cx="146685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33</xdr:row>
      <xdr:rowOff>200025</xdr:rowOff>
    </xdr:from>
    <xdr:to>
      <xdr:col>89</xdr:col>
      <xdr:colOff>495300</xdr:colOff>
      <xdr:row>34</xdr:row>
      <xdr:rowOff>57150</xdr:rowOff>
    </xdr:to>
    <xdr:sp>
      <xdr:nvSpPr>
        <xdr:cNvPr id="46" name="Line 564"/>
        <xdr:cNvSpPr>
          <a:spLocks/>
        </xdr:cNvSpPr>
      </xdr:nvSpPr>
      <xdr:spPr>
        <a:xfrm flipV="1">
          <a:off x="65189100" y="83629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34</xdr:row>
      <xdr:rowOff>57150</xdr:rowOff>
    </xdr:from>
    <xdr:to>
      <xdr:col>88</xdr:col>
      <xdr:colOff>266700</xdr:colOff>
      <xdr:row>34</xdr:row>
      <xdr:rowOff>114300</xdr:rowOff>
    </xdr:to>
    <xdr:sp>
      <xdr:nvSpPr>
        <xdr:cNvPr id="47" name="Line 565"/>
        <xdr:cNvSpPr>
          <a:spLocks/>
        </xdr:cNvSpPr>
      </xdr:nvSpPr>
      <xdr:spPr>
        <a:xfrm flipV="1">
          <a:off x="64455675" y="844867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23</xdr:row>
      <xdr:rowOff>47625</xdr:rowOff>
    </xdr:from>
    <xdr:to>
      <xdr:col>30</xdr:col>
      <xdr:colOff>266700</xdr:colOff>
      <xdr:row>25</xdr:row>
      <xdr:rowOff>114300</xdr:rowOff>
    </xdr:to>
    <xdr:sp>
      <xdr:nvSpPr>
        <xdr:cNvPr id="48" name="Line 569"/>
        <xdr:cNvSpPr>
          <a:spLocks/>
        </xdr:cNvSpPr>
      </xdr:nvSpPr>
      <xdr:spPr>
        <a:xfrm flipV="1">
          <a:off x="19869150" y="592455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31</xdr:row>
      <xdr:rowOff>114300</xdr:rowOff>
    </xdr:from>
    <xdr:to>
      <xdr:col>30</xdr:col>
      <xdr:colOff>266700</xdr:colOff>
      <xdr:row>31</xdr:row>
      <xdr:rowOff>180975</xdr:rowOff>
    </xdr:to>
    <xdr:sp>
      <xdr:nvSpPr>
        <xdr:cNvPr id="49" name="Line 570"/>
        <xdr:cNvSpPr>
          <a:spLocks/>
        </xdr:cNvSpPr>
      </xdr:nvSpPr>
      <xdr:spPr>
        <a:xfrm flipV="1">
          <a:off x="21355050" y="7820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158877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99</xdr:col>
      <xdr:colOff>0</xdr:colOff>
      <xdr:row>47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678942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37</xdr:col>
      <xdr:colOff>495300</xdr:colOff>
      <xdr:row>34</xdr:row>
      <xdr:rowOff>57150</xdr:rowOff>
    </xdr:from>
    <xdr:to>
      <xdr:col>38</xdr:col>
      <xdr:colOff>266700</xdr:colOff>
      <xdr:row>34</xdr:row>
      <xdr:rowOff>114300</xdr:rowOff>
    </xdr:to>
    <xdr:sp>
      <xdr:nvSpPr>
        <xdr:cNvPr id="52" name="Line 1015"/>
        <xdr:cNvSpPr>
          <a:spLocks/>
        </xdr:cNvSpPr>
      </xdr:nvSpPr>
      <xdr:spPr>
        <a:xfrm flipH="1" flipV="1">
          <a:off x="27298650" y="84486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33</xdr:row>
      <xdr:rowOff>114300</xdr:rowOff>
    </xdr:from>
    <xdr:to>
      <xdr:col>37</xdr:col>
      <xdr:colOff>495300</xdr:colOff>
      <xdr:row>34</xdr:row>
      <xdr:rowOff>57150</xdr:rowOff>
    </xdr:to>
    <xdr:sp>
      <xdr:nvSpPr>
        <xdr:cNvPr id="53" name="Line 1016"/>
        <xdr:cNvSpPr>
          <a:spLocks/>
        </xdr:cNvSpPr>
      </xdr:nvSpPr>
      <xdr:spPr>
        <a:xfrm flipH="1" flipV="1">
          <a:off x="25812750" y="82772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17</xdr:row>
      <xdr:rowOff>114300</xdr:rowOff>
    </xdr:from>
    <xdr:to>
      <xdr:col>54</xdr:col>
      <xdr:colOff>266700</xdr:colOff>
      <xdr:row>19</xdr:row>
      <xdr:rowOff>114300</xdr:rowOff>
    </xdr:to>
    <xdr:sp>
      <xdr:nvSpPr>
        <xdr:cNvPr id="54" name="Line 1018"/>
        <xdr:cNvSpPr>
          <a:spLocks/>
        </xdr:cNvSpPr>
      </xdr:nvSpPr>
      <xdr:spPr>
        <a:xfrm flipV="1">
          <a:off x="38423850" y="461962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31</xdr:row>
      <xdr:rowOff>180975</xdr:rowOff>
    </xdr:from>
    <xdr:to>
      <xdr:col>29</xdr:col>
      <xdr:colOff>495300</xdr:colOff>
      <xdr:row>32</xdr:row>
      <xdr:rowOff>114300</xdr:rowOff>
    </xdr:to>
    <xdr:sp>
      <xdr:nvSpPr>
        <xdr:cNvPr id="55" name="Line 1019"/>
        <xdr:cNvSpPr>
          <a:spLocks/>
        </xdr:cNvSpPr>
      </xdr:nvSpPr>
      <xdr:spPr>
        <a:xfrm flipV="1">
          <a:off x="20612100" y="78867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32</xdr:row>
      <xdr:rowOff>114300</xdr:rowOff>
    </xdr:from>
    <xdr:to>
      <xdr:col>28</xdr:col>
      <xdr:colOff>266700</xdr:colOff>
      <xdr:row>34</xdr:row>
      <xdr:rowOff>114300</xdr:rowOff>
    </xdr:to>
    <xdr:sp>
      <xdr:nvSpPr>
        <xdr:cNvPr id="56" name="Line 1021"/>
        <xdr:cNvSpPr>
          <a:spLocks/>
        </xdr:cNvSpPr>
      </xdr:nvSpPr>
      <xdr:spPr>
        <a:xfrm flipV="1">
          <a:off x="19126200" y="80486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22</xdr:row>
      <xdr:rowOff>114300</xdr:rowOff>
    </xdr:from>
    <xdr:to>
      <xdr:col>42</xdr:col>
      <xdr:colOff>266700</xdr:colOff>
      <xdr:row>22</xdr:row>
      <xdr:rowOff>171450</xdr:rowOff>
    </xdr:to>
    <xdr:sp>
      <xdr:nvSpPr>
        <xdr:cNvPr id="57" name="Line 2"/>
        <xdr:cNvSpPr>
          <a:spLocks/>
        </xdr:cNvSpPr>
      </xdr:nvSpPr>
      <xdr:spPr>
        <a:xfrm flipH="1">
          <a:off x="30270450" y="5762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22</xdr:row>
      <xdr:rowOff>171450</xdr:rowOff>
    </xdr:from>
    <xdr:to>
      <xdr:col>41</xdr:col>
      <xdr:colOff>495300</xdr:colOff>
      <xdr:row>23</xdr:row>
      <xdr:rowOff>47625</xdr:rowOff>
    </xdr:to>
    <xdr:sp>
      <xdr:nvSpPr>
        <xdr:cNvPr id="58" name="Line 3"/>
        <xdr:cNvSpPr>
          <a:spLocks/>
        </xdr:cNvSpPr>
      </xdr:nvSpPr>
      <xdr:spPr>
        <a:xfrm flipH="1">
          <a:off x="29527500" y="58197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14</xdr:row>
      <xdr:rowOff>114300</xdr:rowOff>
    </xdr:from>
    <xdr:to>
      <xdr:col>73</xdr:col>
      <xdr:colOff>342900</xdr:colOff>
      <xdr:row>22</xdr:row>
      <xdr:rowOff>114300</xdr:rowOff>
    </xdr:to>
    <xdr:sp>
      <xdr:nvSpPr>
        <xdr:cNvPr id="59" name="Line 5"/>
        <xdr:cNvSpPr>
          <a:spLocks/>
        </xdr:cNvSpPr>
      </xdr:nvSpPr>
      <xdr:spPr>
        <a:xfrm>
          <a:off x="48101250" y="3933825"/>
          <a:ext cx="57912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657225</xdr:colOff>
      <xdr:row>22</xdr:row>
      <xdr:rowOff>114300</xdr:rowOff>
    </xdr:from>
    <xdr:to>
      <xdr:col>77</xdr:col>
      <xdr:colOff>504825</xdr:colOff>
      <xdr:row>25</xdr:row>
      <xdr:rowOff>114300</xdr:rowOff>
    </xdr:to>
    <xdr:sp>
      <xdr:nvSpPr>
        <xdr:cNvPr id="60" name="Line 9"/>
        <xdr:cNvSpPr>
          <a:spLocks/>
        </xdr:cNvSpPr>
      </xdr:nvSpPr>
      <xdr:spPr>
        <a:xfrm flipH="1" flipV="1">
          <a:off x="54206775" y="5762625"/>
          <a:ext cx="2819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31</xdr:row>
      <xdr:rowOff>0</xdr:rowOff>
    </xdr:from>
    <xdr:ext cx="971550" cy="228600"/>
    <xdr:sp>
      <xdr:nvSpPr>
        <xdr:cNvPr id="61" name="text 7166"/>
        <xdr:cNvSpPr txBox="1">
          <a:spLocks noChangeArrowheads="1"/>
        </xdr:cNvSpPr>
      </xdr:nvSpPr>
      <xdr:spPr>
        <a:xfrm>
          <a:off x="40176450" y="770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55</xdr:col>
      <xdr:colOff>0</xdr:colOff>
      <xdr:row>22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4017645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83</xdr:col>
      <xdr:colOff>0</xdr:colOff>
      <xdr:row>25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60979050" y="6334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oneCellAnchor>
  <xdr:twoCellAnchor>
    <xdr:from>
      <xdr:col>32</xdr:col>
      <xdr:colOff>266700</xdr:colOff>
      <xdr:row>31</xdr:row>
      <xdr:rowOff>114300</xdr:rowOff>
    </xdr:from>
    <xdr:to>
      <xdr:col>35</xdr:col>
      <xdr:colOff>495300</xdr:colOff>
      <xdr:row>33</xdr:row>
      <xdr:rowOff>114300</xdr:rowOff>
    </xdr:to>
    <xdr:sp>
      <xdr:nvSpPr>
        <xdr:cNvPr id="64" name="Line 29"/>
        <xdr:cNvSpPr>
          <a:spLocks/>
        </xdr:cNvSpPr>
      </xdr:nvSpPr>
      <xdr:spPr>
        <a:xfrm flipH="1" flipV="1">
          <a:off x="23583900" y="78200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34</xdr:row>
      <xdr:rowOff>114300</xdr:rowOff>
    </xdr:from>
    <xdr:to>
      <xdr:col>21</xdr:col>
      <xdr:colOff>495300</xdr:colOff>
      <xdr:row>34</xdr:row>
      <xdr:rowOff>180975</xdr:rowOff>
    </xdr:to>
    <xdr:sp>
      <xdr:nvSpPr>
        <xdr:cNvPr id="65" name="Line 32"/>
        <xdr:cNvSpPr>
          <a:spLocks/>
        </xdr:cNvSpPr>
      </xdr:nvSpPr>
      <xdr:spPr>
        <a:xfrm flipV="1">
          <a:off x="14668500" y="8505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32</xdr:row>
      <xdr:rowOff>209550</xdr:rowOff>
    </xdr:from>
    <xdr:to>
      <xdr:col>90</xdr:col>
      <xdr:colOff>266700</xdr:colOff>
      <xdr:row>33</xdr:row>
      <xdr:rowOff>200025</xdr:rowOff>
    </xdr:to>
    <xdr:sp>
      <xdr:nvSpPr>
        <xdr:cNvPr id="66" name="Line 58"/>
        <xdr:cNvSpPr>
          <a:spLocks/>
        </xdr:cNvSpPr>
      </xdr:nvSpPr>
      <xdr:spPr>
        <a:xfrm flipV="1">
          <a:off x="65932050" y="8143875"/>
          <a:ext cx="7429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819150</xdr:colOff>
      <xdr:row>20</xdr:row>
      <xdr:rowOff>114300</xdr:rowOff>
    </xdr:from>
    <xdr:to>
      <xdr:col>74</xdr:col>
      <xdr:colOff>66675</xdr:colOff>
      <xdr:row>20</xdr:row>
      <xdr:rowOff>114300</xdr:rowOff>
    </xdr:to>
    <xdr:sp>
      <xdr:nvSpPr>
        <xdr:cNvPr id="67" name="Line 59"/>
        <xdr:cNvSpPr>
          <a:spLocks/>
        </xdr:cNvSpPr>
      </xdr:nvSpPr>
      <xdr:spPr>
        <a:xfrm flipH="1">
          <a:off x="54368700" y="53054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781050</xdr:colOff>
      <xdr:row>20</xdr:row>
      <xdr:rowOff>66675</xdr:rowOff>
    </xdr:from>
    <xdr:ext cx="28575" cy="95250"/>
    <xdr:sp>
      <xdr:nvSpPr>
        <xdr:cNvPr id="68" name="Rectangle 60"/>
        <xdr:cNvSpPr>
          <a:spLocks/>
        </xdr:cNvSpPr>
      </xdr:nvSpPr>
      <xdr:spPr>
        <a:xfrm>
          <a:off x="54330600" y="5257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95</xdr:col>
      <xdr:colOff>657225</xdr:colOff>
      <xdr:row>24</xdr:row>
      <xdr:rowOff>114300</xdr:rowOff>
    </xdr:from>
    <xdr:to>
      <xdr:col>95</xdr:col>
      <xdr:colOff>876300</xdr:colOff>
      <xdr:row>24</xdr:row>
      <xdr:rowOff>114300</xdr:rowOff>
    </xdr:to>
    <xdr:sp>
      <xdr:nvSpPr>
        <xdr:cNvPr id="69" name="Line 61"/>
        <xdr:cNvSpPr>
          <a:spLocks/>
        </xdr:cNvSpPr>
      </xdr:nvSpPr>
      <xdr:spPr>
        <a:xfrm flipH="1">
          <a:off x="70551675" y="62198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619125</xdr:colOff>
      <xdr:row>24</xdr:row>
      <xdr:rowOff>66675</xdr:rowOff>
    </xdr:from>
    <xdr:ext cx="28575" cy="95250"/>
    <xdr:sp>
      <xdr:nvSpPr>
        <xdr:cNvPr id="70" name="Rectangle 62"/>
        <xdr:cNvSpPr>
          <a:spLocks/>
        </xdr:cNvSpPr>
      </xdr:nvSpPr>
      <xdr:spPr>
        <a:xfrm>
          <a:off x="70513575" y="6172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0</xdr:colOff>
      <xdr:row>20</xdr:row>
      <xdr:rowOff>114300</xdr:rowOff>
    </xdr:from>
    <xdr:to>
      <xdr:col>74</xdr:col>
      <xdr:colOff>66675</xdr:colOff>
      <xdr:row>27</xdr:row>
      <xdr:rowOff>0</xdr:rowOff>
    </xdr:to>
    <xdr:sp>
      <xdr:nvSpPr>
        <xdr:cNvPr id="71" name="Rectangle 63"/>
        <xdr:cNvSpPr>
          <a:spLocks/>
        </xdr:cNvSpPr>
      </xdr:nvSpPr>
      <xdr:spPr>
        <a:xfrm>
          <a:off x="54521100" y="5305425"/>
          <a:ext cx="66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809625</xdr:colOff>
      <xdr:row>24</xdr:row>
      <xdr:rowOff>114300</xdr:rowOff>
    </xdr:from>
    <xdr:to>
      <xdr:col>95</xdr:col>
      <xdr:colOff>876300</xdr:colOff>
      <xdr:row>27</xdr:row>
      <xdr:rowOff>0</xdr:rowOff>
    </xdr:to>
    <xdr:sp>
      <xdr:nvSpPr>
        <xdr:cNvPr id="72" name="Rectangle 64"/>
        <xdr:cNvSpPr>
          <a:spLocks/>
        </xdr:cNvSpPr>
      </xdr:nvSpPr>
      <xdr:spPr>
        <a:xfrm>
          <a:off x="70704075" y="6219825"/>
          <a:ext cx="666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38</xdr:row>
      <xdr:rowOff>47625</xdr:rowOff>
    </xdr:from>
    <xdr:to>
      <xdr:col>40</xdr:col>
      <xdr:colOff>247650</xdr:colOff>
      <xdr:row>38</xdr:row>
      <xdr:rowOff>114300</xdr:rowOff>
    </xdr:to>
    <xdr:sp>
      <xdr:nvSpPr>
        <xdr:cNvPr id="73" name="Line 117"/>
        <xdr:cNvSpPr>
          <a:spLocks/>
        </xdr:cNvSpPr>
      </xdr:nvSpPr>
      <xdr:spPr>
        <a:xfrm>
          <a:off x="28784550" y="9353550"/>
          <a:ext cx="7239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295275</xdr:colOff>
      <xdr:row>19</xdr:row>
      <xdr:rowOff>114300</xdr:rowOff>
    </xdr:from>
    <xdr:to>
      <xdr:col>57</xdr:col>
      <xdr:colOff>0</xdr:colOff>
      <xdr:row>19</xdr:row>
      <xdr:rowOff>114300</xdr:rowOff>
    </xdr:to>
    <xdr:sp>
      <xdr:nvSpPr>
        <xdr:cNvPr id="74" name="Line 304"/>
        <xdr:cNvSpPr>
          <a:spLocks/>
        </xdr:cNvSpPr>
      </xdr:nvSpPr>
      <xdr:spPr>
        <a:xfrm>
          <a:off x="37499925" y="5076825"/>
          <a:ext cx="416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723900</xdr:colOff>
      <xdr:row>38</xdr:row>
      <xdr:rowOff>114300</xdr:rowOff>
    </xdr:from>
    <xdr:to>
      <xdr:col>73</xdr:col>
      <xdr:colOff>762000</xdr:colOff>
      <xdr:row>38</xdr:row>
      <xdr:rowOff>114300</xdr:rowOff>
    </xdr:to>
    <xdr:sp>
      <xdr:nvSpPr>
        <xdr:cNvPr id="75" name="Line 305"/>
        <xdr:cNvSpPr>
          <a:spLocks/>
        </xdr:cNvSpPr>
      </xdr:nvSpPr>
      <xdr:spPr>
        <a:xfrm>
          <a:off x="40900350" y="9420225"/>
          <a:ext cx="1341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114300</xdr:rowOff>
    </xdr:from>
    <xdr:to>
      <xdr:col>7</xdr:col>
      <xdr:colOff>495300</xdr:colOff>
      <xdr:row>38</xdr:row>
      <xdr:rowOff>114300</xdr:rowOff>
    </xdr:to>
    <xdr:sp>
      <xdr:nvSpPr>
        <xdr:cNvPr id="76" name="Line 308"/>
        <xdr:cNvSpPr>
          <a:spLocks/>
        </xdr:cNvSpPr>
      </xdr:nvSpPr>
      <xdr:spPr>
        <a:xfrm>
          <a:off x="1543050" y="9420225"/>
          <a:ext cx="346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22</xdr:row>
      <xdr:rowOff>114300</xdr:rowOff>
    </xdr:from>
    <xdr:to>
      <xdr:col>32</xdr:col>
      <xdr:colOff>266700</xdr:colOff>
      <xdr:row>22</xdr:row>
      <xdr:rowOff>171450</xdr:rowOff>
    </xdr:to>
    <xdr:sp>
      <xdr:nvSpPr>
        <xdr:cNvPr id="77" name="Line 473"/>
        <xdr:cNvSpPr>
          <a:spLocks/>
        </xdr:cNvSpPr>
      </xdr:nvSpPr>
      <xdr:spPr>
        <a:xfrm flipV="1">
          <a:off x="22840950" y="5762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38</xdr:row>
      <xdr:rowOff>47625</xdr:rowOff>
    </xdr:from>
    <xdr:to>
      <xdr:col>70</xdr:col>
      <xdr:colOff>266700</xdr:colOff>
      <xdr:row>38</xdr:row>
      <xdr:rowOff>114300</xdr:rowOff>
    </xdr:to>
    <xdr:sp>
      <xdr:nvSpPr>
        <xdr:cNvPr id="78" name="Line 479"/>
        <xdr:cNvSpPr>
          <a:spLocks/>
        </xdr:cNvSpPr>
      </xdr:nvSpPr>
      <xdr:spPr>
        <a:xfrm flipV="1">
          <a:off x="51054000" y="9353550"/>
          <a:ext cx="7620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34</xdr:row>
      <xdr:rowOff>114300</xdr:rowOff>
    </xdr:from>
    <xdr:to>
      <xdr:col>9</xdr:col>
      <xdr:colOff>495300</xdr:colOff>
      <xdr:row>34</xdr:row>
      <xdr:rowOff>180975</xdr:rowOff>
    </xdr:to>
    <xdr:sp>
      <xdr:nvSpPr>
        <xdr:cNvPr id="79" name="Line 481"/>
        <xdr:cNvSpPr>
          <a:spLocks/>
        </xdr:cNvSpPr>
      </xdr:nvSpPr>
      <xdr:spPr>
        <a:xfrm>
          <a:off x="5753100" y="8505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35</xdr:row>
      <xdr:rowOff>114300</xdr:rowOff>
    </xdr:from>
    <xdr:to>
      <xdr:col>11</xdr:col>
      <xdr:colOff>495300</xdr:colOff>
      <xdr:row>36</xdr:row>
      <xdr:rowOff>114300</xdr:rowOff>
    </xdr:to>
    <xdr:sp>
      <xdr:nvSpPr>
        <xdr:cNvPr id="80" name="Line 482"/>
        <xdr:cNvSpPr>
          <a:spLocks/>
        </xdr:cNvSpPr>
      </xdr:nvSpPr>
      <xdr:spPr>
        <a:xfrm>
          <a:off x="7239000" y="873442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34</xdr:row>
      <xdr:rowOff>114300</xdr:rowOff>
    </xdr:from>
    <xdr:to>
      <xdr:col>74</xdr:col>
      <xdr:colOff>266700</xdr:colOff>
      <xdr:row>37</xdr:row>
      <xdr:rowOff>114300</xdr:rowOff>
    </xdr:to>
    <xdr:sp>
      <xdr:nvSpPr>
        <xdr:cNvPr id="81" name="Line 504"/>
        <xdr:cNvSpPr>
          <a:spLocks/>
        </xdr:cNvSpPr>
      </xdr:nvSpPr>
      <xdr:spPr>
        <a:xfrm flipV="1">
          <a:off x="52558950" y="8505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37</xdr:row>
      <xdr:rowOff>114300</xdr:rowOff>
    </xdr:from>
    <xdr:to>
      <xdr:col>71</xdr:col>
      <xdr:colOff>495300</xdr:colOff>
      <xdr:row>38</xdr:row>
      <xdr:rowOff>47625</xdr:rowOff>
    </xdr:to>
    <xdr:sp>
      <xdr:nvSpPr>
        <xdr:cNvPr id="82" name="Line 511"/>
        <xdr:cNvSpPr>
          <a:spLocks/>
        </xdr:cNvSpPr>
      </xdr:nvSpPr>
      <xdr:spPr>
        <a:xfrm flipV="1">
          <a:off x="51816000" y="91916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238125</xdr:colOff>
      <xdr:row>18</xdr:row>
      <xdr:rowOff>0</xdr:rowOff>
    </xdr:from>
    <xdr:to>
      <xdr:col>45</xdr:col>
      <xdr:colOff>962025</xdr:colOff>
      <xdr:row>20</xdr:row>
      <xdr:rowOff>0</xdr:rowOff>
    </xdr:to>
    <xdr:pic>
      <xdr:nvPicPr>
        <xdr:cNvPr id="8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70725" y="47339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84" name="text 36"/>
        <xdr:cNvSpPr txBox="1">
          <a:spLocks noChangeArrowheads="1"/>
        </xdr:cNvSpPr>
      </xdr:nvSpPr>
      <xdr:spPr>
        <a:xfrm>
          <a:off x="10287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55</xdr:col>
      <xdr:colOff>0</xdr:colOff>
      <xdr:row>34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40176450" y="839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51</xdr:col>
      <xdr:colOff>238125</xdr:colOff>
      <xdr:row>16</xdr:row>
      <xdr:rowOff>114300</xdr:rowOff>
    </xdr:from>
    <xdr:to>
      <xdr:col>63</xdr:col>
      <xdr:colOff>495300</xdr:colOff>
      <xdr:row>16</xdr:row>
      <xdr:rowOff>114300</xdr:rowOff>
    </xdr:to>
    <xdr:sp>
      <xdr:nvSpPr>
        <xdr:cNvPr id="86" name="Line 520"/>
        <xdr:cNvSpPr>
          <a:spLocks/>
        </xdr:cNvSpPr>
      </xdr:nvSpPr>
      <xdr:spPr>
        <a:xfrm>
          <a:off x="37442775" y="4391025"/>
          <a:ext cx="9172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114300</xdr:rowOff>
    </xdr:from>
    <xdr:to>
      <xdr:col>17</xdr:col>
      <xdr:colOff>323850</xdr:colOff>
      <xdr:row>28</xdr:row>
      <xdr:rowOff>114300</xdr:rowOff>
    </xdr:to>
    <xdr:sp>
      <xdr:nvSpPr>
        <xdr:cNvPr id="87" name="Line 521"/>
        <xdr:cNvSpPr>
          <a:spLocks/>
        </xdr:cNvSpPr>
      </xdr:nvSpPr>
      <xdr:spPr>
        <a:xfrm flipH="1">
          <a:off x="7981950" y="6448425"/>
          <a:ext cx="4286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8" name="text 7094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25</xdr:row>
      <xdr:rowOff>0</xdr:rowOff>
    </xdr:from>
    <xdr:to>
      <xdr:col>2</xdr:col>
      <xdr:colOff>247650</xdr:colOff>
      <xdr:row>26</xdr:row>
      <xdr:rowOff>0</xdr:rowOff>
    </xdr:to>
    <xdr:sp>
      <xdr:nvSpPr>
        <xdr:cNvPr id="89" name="text 7093"/>
        <xdr:cNvSpPr txBox="1">
          <a:spLocks noChangeArrowheads="1"/>
        </xdr:cNvSpPr>
      </xdr:nvSpPr>
      <xdr:spPr>
        <a:xfrm>
          <a:off x="762000" y="63341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103</xdr:col>
      <xdr:colOff>495300</xdr:colOff>
      <xdr:row>25</xdr:row>
      <xdr:rowOff>114300</xdr:rowOff>
    </xdr:from>
    <xdr:to>
      <xdr:col>109</xdr:col>
      <xdr:colOff>495300</xdr:colOff>
      <xdr:row>28</xdr:row>
      <xdr:rowOff>114300</xdr:rowOff>
    </xdr:to>
    <xdr:sp>
      <xdr:nvSpPr>
        <xdr:cNvPr id="90" name="Line 524"/>
        <xdr:cNvSpPr>
          <a:spLocks/>
        </xdr:cNvSpPr>
      </xdr:nvSpPr>
      <xdr:spPr>
        <a:xfrm>
          <a:off x="76333350" y="64484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23</xdr:row>
      <xdr:rowOff>0</xdr:rowOff>
    </xdr:from>
    <xdr:to>
      <xdr:col>111</xdr:col>
      <xdr:colOff>0</xdr:colOff>
      <xdr:row>31</xdr:row>
      <xdr:rowOff>0</xdr:rowOff>
    </xdr:to>
    <xdr:sp>
      <xdr:nvSpPr>
        <xdr:cNvPr id="91" name="Line 525"/>
        <xdr:cNvSpPr>
          <a:spLocks/>
        </xdr:cNvSpPr>
      </xdr:nvSpPr>
      <xdr:spPr>
        <a:xfrm>
          <a:off x="81781650" y="58769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21</xdr:row>
      <xdr:rowOff>0</xdr:rowOff>
    </xdr:from>
    <xdr:ext cx="1028700" cy="457200"/>
    <xdr:sp>
      <xdr:nvSpPr>
        <xdr:cNvPr id="92" name="text 774"/>
        <xdr:cNvSpPr txBox="1">
          <a:spLocks noChangeArrowheads="1"/>
        </xdr:cNvSpPr>
      </xdr:nvSpPr>
      <xdr:spPr>
        <a:xfrm>
          <a:off x="81267300" y="5419725"/>
          <a:ext cx="10287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235,604</a:t>
          </a:r>
        </a:p>
      </xdr:txBody>
    </xdr:sp>
    <xdr:clientData/>
  </xdr:oneCellAnchor>
  <xdr:twoCellAnchor>
    <xdr:from>
      <xdr:col>115</xdr:col>
      <xdr:colOff>0</xdr:colOff>
      <xdr:row>23</xdr:row>
      <xdr:rowOff>0</xdr:rowOff>
    </xdr:from>
    <xdr:to>
      <xdr:col>115</xdr:col>
      <xdr:colOff>0</xdr:colOff>
      <xdr:row>31</xdr:row>
      <xdr:rowOff>0</xdr:rowOff>
    </xdr:to>
    <xdr:sp>
      <xdr:nvSpPr>
        <xdr:cNvPr id="93" name="Line 527"/>
        <xdr:cNvSpPr>
          <a:spLocks/>
        </xdr:cNvSpPr>
      </xdr:nvSpPr>
      <xdr:spPr>
        <a:xfrm>
          <a:off x="84753450" y="58769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21</xdr:row>
      <xdr:rowOff>0</xdr:rowOff>
    </xdr:from>
    <xdr:ext cx="1028700" cy="457200"/>
    <xdr:sp>
      <xdr:nvSpPr>
        <xdr:cNvPr id="94" name="text 774"/>
        <xdr:cNvSpPr txBox="1">
          <a:spLocks noChangeArrowheads="1"/>
        </xdr:cNvSpPr>
      </xdr:nvSpPr>
      <xdr:spPr>
        <a:xfrm>
          <a:off x="84239100" y="5419725"/>
          <a:ext cx="10287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235,838</a:t>
          </a:r>
        </a:p>
      </xdr:txBody>
    </xdr:sp>
    <xdr:clientData/>
  </xdr:oneCellAnchor>
  <xdr:twoCellAnchor>
    <xdr:from>
      <xdr:col>87</xdr:col>
      <xdr:colOff>504825</xdr:colOff>
      <xdr:row>34</xdr:row>
      <xdr:rowOff>114300</xdr:rowOff>
    </xdr:from>
    <xdr:to>
      <xdr:col>109</xdr:col>
      <xdr:colOff>647700</xdr:colOff>
      <xdr:row>34</xdr:row>
      <xdr:rowOff>114300</xdr:rowOff>
    </xdr:to>
    <xdr:sp>
      <xdr:nvSpPr>
        <xdr:cNvPr id="95" name="Line 529"/>
        <xdr:cNvSpPr>
          <a:spLocks/>
        </xdr:cNvSpPr>
      </xdr:nvSpPr>
      <xdr:spPr>
        <a:xfrm>
          <a:off x="64455675" y="8505825"/>
          <a:ext cx="16487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266700</xdr:colOff>
      <xdr:row>37</xdr:row>
      <xdr:rowOff>114300</xdr:rowOff>
    </xdr:from>
    <xdr:to>
      <xdr:col>109</xdr:col>
      <xdr:colOff>447675</xdr:colOff>
      <xdr:row>37</xdr:row>
      <xdr:rowOff>114300</xdr:rowOff>
    </xdr:to>
    <xdr:sp>
      <xdr:nvSpPr>
        <xdr:cNvPr id="96" name="Line 530"/>
        <xdr:cNvSpPr>
          <a:spLocks/>
        </xdr:cNvSpPr>
      </xdr:nvSpPr>
      <xdr:spPr>
        <a:xfrm>
          <a:off x="69646800" y="9191625"/>
          <a:ext cx="1109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228600</xdr:colOff>
      <xdr:row>34</xdr:row>
      <xdr:rowOff>0</xdr:rowOff>
    </xdr:from>
    <xdr:ext cx="533400" cy="228600"/>
    <xdr:sp>
      <xdr:nvSpPr>
        <xdr:cNvPr id="97" name="text 7125"/>
        <xdr:cNvSpPr txBox="1">
          <a:spLocks noChangeArrowheads="1"/>
        </xdr:cNvSpPr>
      </xdr:nvSpPr>
      <xdr:spPr>
        <a:xfrm>
          <a:off x="74580750" y="8391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101</xdr:col>
      <xdr:colOff>228600</xdr:colOff>
      <xdr:row>37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74580750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89</xdr:col>
      <xdr:colOff>476250</xdr:colOff>
      <xdr:row>34</xdr:row>
      <xdr:rowOff>114300</xdr:rowOff>
    </xdr:from>
    <xdr:to>
      <xdr:col>92</xdr:col>
      <xdr:colOff>266700</xdr:colOff>
      <xdr:row>36</xdr:row>
      <xdr:rowOff>180975</xdr:rowOff>
    </xdr:to>
    <xdr:sp>
      <xdr:nvSpPr>
        <xdr:cNvPr id="99" name="Line 534"/>
        <xdr:cNvSpPr>
          <a:spLocks/>
        </xdr:cNvSpPr>
      </xdr:nvSpPr>
      <xdr:spPr>
        <a:xfrm>
          <a:off x="65913000" y="8505825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37</xdr:row>
      <xdr:rowOff>57150</xdr:rowOff>
    </xdr:from>
    <xdr:to>
      <xdr:col>94</xdr:col>
      <xdr:colOff>266700</xdr:colOff>
      <xdr:row>37</xdr:row>
      <xdr:rowOff>114300</xdr:rowOff>
    </xdr:to>
    <xdr:sp>
      <xdr:nvSpPr>
        <xdr:cNvPr id="100" name="Line 535"/>
        <xdr:cNvSpPr>
          <a:spLocks/>
        </xdr:cNvSpPr>
      </xdr:nvSpPr>
      <xdr:spPr>
        <a:xfrm>
          <a:off x="68903850" y="91344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36</xdr:row>
      <xdr:rowOff>180975</xdr:rowOff>
    </xdr:from>
    <xdr:to>
      <xdr:col>93</xdr:col>
      <xdr:colOff>495300</xdr:colOff>
      <xdr:row>37</xdr:row>
      <xdr:rowOff>57150</xdr:rowOff>
    </xdr:to>
    <xdr:sp>
      <xdr:nvSpPr>
        <xdr:cNvPr id="101" name="Line 536"/>
        <xdr:cNvSpPr>
          <a:spLocks/>
        </xdr:cNvSpPr>
      </xdr:nvSpPr>
      <xdr:spPr>
        <a:xfrm>
          <a:off x="68160900" y="90297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19</xdr:row>
      <xdr:rowOff>114300</xdr:rowOff>
    </xdr:from>
    <xdr:to>
      <xdr:col>66</xdr:col>
      <xdr:colOff>266700</xdr:colOff>
      <xdr:row>19</xdr:row>
      <xdr:rowOff>114300</xdr:rowOff>
    </xdr:to>
    <xdr:sp>
      <xdr:nvSpPr>
        <xdr:cNvPr id="102" name="Line 537"/>
        <xdr:cNvSpPr>
          <a:spLocks/>
        </xdr:cNvSpPr>
      </xdr:nvSpPr>
      <xdr:spPr>
        <a:xfrm flipH="1">
          <a:off x="41662350" y="5076825"/>
          <a:ext cx="718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657225</xdr:colOff>
      <xdr:row>25</xdr:row>
      <xdr:rowOff>114300</xdr:rowOff>
    </xdr:from>
    <xdr:to>
      <xdr:col>23</xdr:col>
      <xdr:colOff>495300</xdr:colOff>
      <xdr:row>28</xdr:row>
      <xdr:rowOff>114300</xdr:rowOff>
    </xdr:to>
    <xdr:sp>
      <xdr:nvSpPr>
        <xdr:cNvPr id="103" name="Line 539"/>
        <xdr:cNvSpPr>
          <a:spLocks/>
        </xdr:cNvSpPr>
      </xdr:nvSpPr>
      <xdr:spPr>
        <a:xfrm flipH="1" flipV="1">
          <a:off x="12601575" y="6448425"/>
          <a:ext cx="4295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33</xdr:row>
      <xdr:rowOff>114300</xdr:rowOff>
    </xdr:from>
    <xdr:to>
      <xdr:col>38</xdr:col>
      <xdr:colOff>266700</xdr:colOff>
      <xdr:row>37</xdr:row>
      <xdr:rowOff>114300</xdr:rowOff>
    </xdr:to>
    <xdr:sp>
      <xdr:nvSpPr>
        <xdr:cNvPr id="104" name="Line 540"/>
        <xdr:cNvSpPr>
          <a:spLocks/>
        </xdr:cNvSpPr>
      </xdr:nvSpPr>
      <xdr:spPr>
        <a:xfrm>
          <a:off x="25812750" y="8277225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22</xdr:row>
      <xdr:rowOff>114300</xdr:rowOff>
    </xdr:from>
    <xdr:to>
      <xdr:col>42</xdr:col>
      <xdr:colOff>266700</xdr:colOff>
      <xdr:row>22</xdr:row>
      <xdr:rowOff>114300</xdr:rowOff>
    </xdr:to>
    <xdr:sp>
      <xdr:nvSpPr>
        <xdr:cNvPr id="105" name="Line 541"/>
        <xdr:cNvSpPr>
          <a:spLocks/>
        </xdr:cNvSpPr>
      </xdr:nvSpPr>
      <xdr:spPr>
        <a:xfrm>
          <a:off x="23583900" y="576262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31</xdr:row>
      <xdr:rowOff>114300</xdr:rowOff>
    </xdr:from>
    <xdr:to>
      <xdr:col>32</xdr:col>
      <xdr:colOff>266700</xdr:colOff>
      <xdr:row>31</xdr:row>
      <xdr:rowOff>114300</xdr:rowOff>
    </xdr:to>
    <xdr:sp>
      <xdr:nvSpPr>
        <xdr:cNvPr id="106" name="Line 542"/>
        <xdr:cNvSpPr>
          <a:spLocks/>
        </xdr:cNvSpPr>
      </xdr:nvSpPr>
      <xdr:spPr>
        <a:xfrm>
          <a:off x="22098000" y="782002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23</xdr:row>
      <xdr:rowOff>0</xdr:rowOff>
    </xdr:from>
    <xdr:to>
      <xdr:col>25</xdr:col>
      <xdr:colOff>476250</xdr:colOff>
      <xdr:row>37</xdr:row>
      <xdr:rowOff>0</xdr:rowOff>
    </xdr:to>
    <xdr:sp>
      <xdr:nvSpPr>
        <xdr:cNvPr id="107" name="Line 543"/>
        <xdr:cNvSpPr>
          <a:spLocks/>
        </xdr:cNvSpPr>
      </xdr:nvSpPr>
      <xdr:spPr>
        <a:xfrm>
          <a:off x="18364200" y="5876925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21</xdr:row>
      <xdr:rowOff>0</xdr:rowOff>
    </xdr:from>
    <xdr:ext cx="971550" cy="457200"/>
    <xdr:sp>
      <xdr:nvSpPr>
        <xdr:cNvPr id="108" name="text 774"/>
        <xdr:cNvSpPr txBox="1">
          <a:spLocks noChangeArrowheads="1"/>
        </xdr:cNvSpPr>
      </xdr:nvSpPr>
      <xdr:spPr>
        <a:xfrm>
          <a:off x="17887950" y="54197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234,266</a:t>
          </a:r>
        </a:p>
      </xdr:txBody>
    </xdr:sp>
    <xdr:clientData/>
  </xdr:oneCellAnchor>
  <xdr:twoCellAnchor>
    <xdr:from>
      <xdr:col>21</xdr:col>
      <xdr:colOff>495300</xdr:colOff>
      <xdr:row>34</xdr:row>
      <xdr:rowOff>114300</xdr:rowOff>
    </xdr:from>
    <xdr:to>
      <xdr:col>32</xdr:col>
      <xdr:colOff>200025</xdr:colOff>
      <xdr:row>34</xdr:row>
      <xdr:rowOff>114300</xdr:rowOff>
    </xdr:to>
    <xdr:sp>
      <xdr:nvSpPr>
        <xdr:cNvPr id="109" name="Line 545"/>
        <xdr:cNvSpPr>
          <a:spLocks/>
        </xdr:cNvSpPr>
      </xdr:nvSpPr>
      <xdr:spPr>
        <a:xfrm>
          <a:off x="15411450" y="8505825"/>
          <a:ext cx="810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114300</xdr:rowOff>
    </xdr:from>
    <xdr:to>
      <xdr:col>17</xdr:col>
      <xdr:colOff>495300</xdr:colOff>
      <xdr:row>36</xdr:row>
      <xdr:rowOff>114300</xdr:rowOff>
    </xdr:to>
    <xdr:sp>
      <xdr:nvSpPr>
        <xdr:cNvPr id="110" name="Line 548"/>
        <xdr:cNvSpPr>
          <a:spLocks/>
        </xdr:cNvSpPr>
      </xdr:nvSpPr>
      <xdr:spPr>
        <a:xfrm>
          <a:off x="1543050" y="8963025"/>
          <a:ext cx="1089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114300</xdr:rowOff>
    </xdr:from>
    <xdr:to>
      <xdr:col>8</xdr:col>
      <xdr:colOff>266700</xdr:colOff>
      <xdr:row>34</xdr:row>
      <xdr:rowOff>114300</xdr:rowOff>
    </xdr:to>
    <xdr:sp>
      <xdr:nvSpPr>
        <xdr:cNvPr id="111" name="Line 549"/>
        <xdr:cNvSpPr>
          <a:spLocks/>
        </xdr:cNvSpPr>
      </xdr:nvSpPr>
      <xdr:spPr>
        <a:xfrm>
          <a:off x="1543050" y="8505825"/>
          <a:ext cx="421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17</xdr:row>
      <xdr:rowOff>47625</xdr:rowOff>
    </xdr:from>
    <xdr:to>
      <xdr:col>68</xdr:col>
      <xdr:colOff>276225</xdr:colOff>
      <xdr:row>20</xdr:row>
      <xdr:rowOff>114300</xdr:rowOff>
    </xdr:to>
    <xdr:sp>
      <xdr:nvSpPr>
        <xdr:cNvPr id="112" name="Line 553"/>
        <xdr:cNvSpPr>
          <a:spLocks/>
        </xdr:cNvSpPr>
      </xdr:nvSpPr>
      <xdr:spPr>
        <a:xfrm>
          <a:off x="48101250" y="4552950"/>
          <a:ext cx="2238375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16</xdr:row>
      <xdr:rowOff>114300</xdr:rowOff>
    </xdr:from>
    <xdr:to>
      <xdr:col>56</xdr:col>
      <xdr:colOff>266700</xdr:colOff>
      <xdr:row>16</xdr:row>
      <xdr:rowOff>180975</xdr:rowOff>
    </xdr:to>
    <xdr:sp>
      <xdr:nvSpPr>
        <xdr:cNvPr id="113" name="Line 554"/>
        <xdr:cNvSpPr>
          <a:spLocks/>
        </xdr:cNvSpPr>
      </xdr:nvSpPr>
      <xdr:spPr>
        <a:xfrm flipV="1">
          <a:off x="40671750" y="4391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16</xdr:row>
      <xdr:rowOff>114300</xdr:rowOff>
    </xdr:from>
    <xdr:to>
      <xdr:col>64</xdr:col>
      <xdr:colOff>266700</xdr:colOff>
      <xdr:row>16</xdr:row>
      <xdr:rowOff>171450</xdr:rowOff>
    </xdr:to>
    <xdr:sp>
      <xdr:nvSpPr>
        <xdr:cNvPr id="114" name="Line 555"/>
        <xdr:cNvSpPr>
          <a:spLocks/>
        </xdr:cNvSpPr>
      </xdr:nvSpPr>
      <xdr:spPr>
        <a:xfrm>
          <a:off x="46615350" y="43910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16</xdr:row>
      <xdr:rowOff>171450</xdr:rowOff>
    </xdr:from>
    <xdr:to>
      <xdr:col>65</xdr:col>
      <xdr:colOff>495300</xdr:colOff>
      <xdr:row>17</xdr:row>
      <xdr:rowOff>47625</xdr:rowOff>
    </xdr:to>
    <xdr:sp>
      <xdr:nvSpPr>
        <xdr:cNvPr id="115" name="Line 556"/>
        <xdr:cNvSpPr>
          <a:spLocks/>
        </xdr:cNvSpPr>
      </xdr:nvSpPr>
      <xdr:spPr>
        <a:xfrm>
          <a:off x="47358300" y="44481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34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60979050" y="839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oneCellAnchor>
    <xdr:from>
      <xdr:col>59</xdr:col>
      <xdr:colOff>0</xdr:colOff>
      <xdr:row>19</xdr:row>
      <xdr:rowOff>0</xdr:rowOff>
    </xdr:from>
    <xdr:ext cx="971550" cy="228600"/>
    <xdr:sp>
      <xdr:nvSpPr>
        <xdr:cNvPr id="117" name="text 7166"/>
        <xdr:cNvSpPr txBox="1">
          <a:spLocks noChangeArrowheads="1"/>
        </xdr:cNvSpPr>
      </xdr:nvSpPr>
      <xdr:spPr>
        <a:xfrm>
          <a:off x="43148250" y="4962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35</xdr:col>
      <xdr:colOff>0</xdr:colOff>
      <xdr:row>25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25317450" y="6334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oneCellAnchor>
    <xdr:from>
      <xdr:col>35</xdr:col>
      <xdr:colOff>228600</xdr:colOff>
      <xdr:row>22</xdr:row>
      <xdr:rowOff>0</xdr:rowOff>
    </xdr:from>
    <xdr:ext cx="533400" cy="228600"/>
    <xdr:sp>
      <xdr:nvSpPr>
        <xdr:cNvPr id="119" name="text 7125"/>
        <xdr:cNvSpPr txBox="1">
          <a:spLocks noChangeArrowheads="1"/>
        </xdr:cNvSpPr>
      </xdr:nvSpPr>
      <xdr:spPr>
        <a:xfrm>
          <a:off x="25546050" y="5648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51</xdr:col>
      <xdr:colOff>457200</xdr:colOff>
      <xdr:row>19</xdr:row>
      <xdr:rowOff>0</xdr:rowOff>
    </xdr:from>
    <xdr:ext cx="514350" cy="228600"/>
    <xdr:sp>
      <xdr:nvSpPr>
        <xdr:cNvPr id="120" name="text 7125"/>
        <xdr:cNvSpPr txBox="1">
          <a:spLocks noChangeArrowheads="1"/>
        </xdr:cNvSpPr>
      </xdr:nvSpPr>
      <xdr:spPr>
        <a:xfrm>
          <a:off x="37661850" y="4962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59</xdr:col>
      <xdr:colOff>228600</xdr:colOff>
      <xdr:row>16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43376850" y="4276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51</xdr:col>
      <xdr:colOff>457200</xdr:colOff>
      <xdr:row>16</xdr:row>
      <xdr:rowOff>0</xdr:rowOff>
    </xdr:from>
    <xdr:ext cx="514350" cy="228600"/>
    <xdr:sp>
      <xdr:nvSpPr>
        <xdr:cNvPr id="122" name="text 7125"/>
        <xdr:cNvSpPr txBox="1">
          <a:spLocks noChangeArrowheads="1"/>
        </xdr:cNvSpPr>
      </xdr:nvSpPr>
      <xdr:spPr>
        <a:xfrm>
          <a:off x="37661850" y="4276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7a</a:t>
          </a:r>
        </a:p>
      </xdr:txBody>
    </xdr:sp>
    <xdr:clientData/>
  </xdr:oneCellAnchor>
  <xdr:oneCellAnchor>
    <xdr:from>
      <xdr:col>55</xdr:col>
      <xdr:colOff>228600</xdr:colOff>
      <xdr:row>38</xdr:row>
      <xdr:rowOff>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40405050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oneCellAnchor>
    <xdr:from>
      <xdr:col>67</xdr:col>
      <xdr:colOff>228600</xdr:colOff>
      <xdr:row>16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49320450" y="4276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37</xdr:col>
      <xdr:colOff>714375</xdr:colOff>
      <xdr:row>38</xdr:row>
      <xdr:rowOff>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27517725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 a</a:t>
          </a:r>
        </a:p>
      </xdr:txBody>
    </xdr:sp>
    <xdr:clientData/>
  </xdr:oneCellAnchor>
  <xdr:oneCellAnchor>
    <xdr:from>
      <xdr:col>31</xdr:col>
      <xdr:colOff>228600</xdr:colOff>
      <xdr:row>34</xdr:row>
      <xdr:rowOff>0</xdr:rowOff>
    </xdr:from>
    <xdr:ext cx="523875" cy="228600"/>
    <xdr:sp>
      <xdr:nvSpPr>
        <xdr:cNvPr id="126" name="text 7125"/>
        <xdr:cNvSpPr txBox="1">
          <a:spLocks noChangeArrowheads="1"/>
        </xdr:cNvSpPr>
      </xdr:nvSpPr>
      <xdr:spPr>
        <a:xfrm>
          <a:off x="22574250" y="8391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M 1a</a:t>
          </a:r>
        </a:p>
      </xdr:txBody>
    </xdr:sp>
    <xdr:clientData/>
  </xdr:oneCellAnchor>
  <xdr:oneCellAnchor>
    <xdr:from>
      <xdr:col>72</xdr:col>
      <xdr:colOff>0</xdr:colOff>
      <xdr:row>38</xdr:row>
      <xdr:rowOff>0</xdr:rowOff>
    </xdr:from>
    <xdr:ext cx="514350" cy="228600"/>
    <xdr:sp>
      <xdr:nvSpPr>
        <xdr:cNvPr id="127" name="text 7125"/>
        <xdr:cNvSpPr txBox="1">
          <a:spLocks noChangeArrowheads="1"/>
        </xdr:cNvSpPr>
      </xdr:nvSpPr>
      <xdr:spPr>
        <a:xfrm>
          <a:off x="53035200" y="930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 b</a:t>
          </a:r>
        </a:p>
      </xdr:txBody>
    </xdr:sp>
    <xdr:clientData/>
  </xdr:one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128" name="text 36"/>
        <xdr:cNvSpPr txBox="1">
          <a:spLocks noChangeArrowheads="1"/>
        </xdr:cNvSpPr>
      </xdr:nvSpPr>
      <xdr:spPr>
        <a:xfrm>
          <a:off x="797814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 editAs="absolute">
    <xdr:from>
      <xdr:col>3</xdr:col>
      <xdr:colOff>47625</xdr:colOff>
      <xdr:row>24</xdr:row>
      <xdr:rowOff>57150</xdr:rowOff>
    </xdr:from>
    <xdr:to>
      <xdr:col>3</xdr:col>
      <xdr:colOff>866775</xdr:colOff>
      <xdr:row>24</xdr:row>
      <xdr:rowOff>161925</xdr:rowOff>
    </xdr:to>
    <xdr:grpSp>
      <xdr:nvGrpSpPr>
        <xdr:cNvPr id="129" name="Group 575"/>
        <xdr:cNvGrpSpPr>
          <a:grpSpLocks/>
        </xdr:cNvGrpSpPr>
      </xdr:nvGrpSpPr>
      <xdr:grpSpPr>
        <a:xfrm>
          <a:off x="1590675" y="6162675"/>
          <a:ext cx="819150" cy="104775"/>
          <a:chOff x="-18715" y="-18"/>
          <a:chExt cx="34050" cy="11"/>
        </a:xfrm>
        <a:solidFill>
          <a:srgbClr val="FFFFFF"/>
        </a:solidFill>
      </xdr:grpSpPr>
      <xdr:sp>
        <xdr:nvSpPr>
          <xdr:cNvPr id="130" name="Line 576"/>
          <xdr:cNvSpPr>
            <a:spLocks/>
          </xdr:cNvSpPr>
        </xdr:nvSpPr>
        <xdr:spPr>
          <a:xfrm>
            <a:off x="-17353" y="-12"/>
            <a:ext cx="58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77"/>
          <xdr:cNvSpPr>
            <a:spLocks/>
          </xdr:cNvSpPr>
        </xdr:nvSpPr>
        <xdr:spPr>
          <a:xfrm>
            <a:off x="-11454" y="-18"/>
            <a:ext cx="2273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78"/>
          <xdr:cNvSpPr>
            <a:spLocks/>
          </xdr:cNvSpPr>
        </xdr:nvSpPr>
        <xdr:spPr>
          <a:xfrm>
            <a:off x="-4184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79"/>
          <xdr:cNvSpPr>
            <a:spLocks/>
          </xdr:cNvSpPr>
        </xdr:nvSpPr>
        <xdr:spPr>
          <a:xfrm>
            <a:off x="1033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80"/>
          <xdr:cNvSpPr>
            <a:spLocks/>
          </xdr:cNvSpPr>
        </xdr:nvSpPr>
        <xdr:spPr>
          <a:xfrm>
            <a:off x="5350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81"/>
          <xdr:cNvSpPr>
            <a:spLocks/>
          </xdr:cNvSpPr>
        </xdr:nvSpPr>
        <xdr:spPr>
          <a:xfrm>
            <a:off x="353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82"/>
          <xdr:cNvSpPr>
            <a:spLocks/>
          </xdr:cNvSpPr>
        </xdr:nvSpPr>
        <xdr:spPr>
          <a:xfrm>
            <a:off x="-9181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583"/>
          <xdr:cNvSpPr>
            <a:spLocks/>
          </xdr:cNvSpPr>
        </xdr:nvSpPr>
        <xdr:spPr>
          <a:xfrm>
            <a:off x="-18715" y="-17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29</xdr:row>
      <xdr:rowOff>57150</xdr:rowOff>
    </xdr:from>
    <xdr:to>
      <xdr:col>3</xdr:col>
      <xdr:colOff>866775</xdr:colOff>
      <xdr:row>29</xdr:row>
      <xdr:rowOff>161925</xdr:rowOff>
    </xdr:to>
    <xdr:grpSp>
      <xdr:nvGrpSpPr>
        <xdr:cNvPr id="138" name="Group 584"/>
        <xdr:cNvGrpSpPr>
          <a:grpSpLocks/>
        </xdr:cNvGrpSpPr>
      </xdr:nvGrpSpPr>
      <xdr:grpSpPr>
        <a:xfrm>
          <a:off x="1590675" y="7305675"/>
          <a:ext cx="819150" cy="104775"/>
          <a:chOff x="-18715" y="-18"/>
          <a:chExt cx="34050" cy="11"/>
        </a:xfrm>
        <a:solidFill>
          <a:srgbClr val="FFFFFF"/>
        </a:solidFill>
      </xdr:grpSpPr>
      <xdr:sp>
        <xdr:nvSpPr>
          <xdr:cNvPr id="139" name="Line 585"/>
          <xdr:cNvSpPr>
            <a:spLocks/>
          </xdr:cNvSpPr>
        </xdr:nvSpPr>
        <xdr:spPr>
          <a:xfrm>
            <a:off x="-17353" y="-12"/>
            <a:ext cx="58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86"/>
          <xdr:cNvSpPr>
            <a:spLocks/>
          </xdr:cNvSpPr>
        </xdr:nvSpPr>
        <xdr:spPr>
          <a:xfrm>
            <a:off x="-11454" y="-18"/>
            <a:ext cx="2273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87"/>
          <xdr:cNvSpPr>
            <a:spLocks/>
          </xdr:cNvSpPr>
        </xdr:nvSpPr>
        <xdr:spPr>
          <a:xfrm>
            <a:off x="-4184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88"/>
          <xdr:cNvSpPr>
            <a:spLocks/>
          </xdr:cNvSpPr>
        </xdr:nvSpPr>
        <xdr:spPr>
          <a:xfrm>
            <a:off x="1033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89"/>
          <xdr:cNvSpPr>
            <a:spLocks/>
          </xdr:cNvSpPr>
        </xdr:nvSpPr>
        <xdr:spPr>
          <a:xfrm>
            <a:off x="5350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90"/>
          <xdr:cNvSpPr>
            <a:spLocks/>
          </xdr:cNvSpPr>
        </xdr:nvSpPr>
        <xdr:spPr>
          <a:xfrm>
            <a:off x="353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91"/>
          <xdr:cNvSpPr>
            <a:spLocks/>
          </xdr:cNvSpPr>
        </xdr:nvSpPr>
        <xdr:spPr>
          <a:xfrm>
            <a:off x="-9181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92"/>
          <xdr:cNvSpPr>
            <a:spLocks/>
          </xdr:cNvSpPr>
        </xdr:nvSpPr>
        <xdr:spPr>
          <a:xfrm>
            <a:off x="-18715" y="-17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304800</xdr:colOff>
      <xdr:row>24</xdr:row>
      <xdr:rowOff>161925</xdr:rowOff>
    </xdr:to>
    <xdr:grpSp>
      <xdr:nvGrpSpPr>
        <xdr:cNvPr id="147" name="Group 593"/>
        <xdr:cNvGrpSpPr>
          <a:grpSpLocks/>
        </xdr:cNvGrpSpPr>
      </xdr:nvGrpSpPr>
      <xdr:grpSpPr>
        <a:xfrm>
          <a:off x="3057525" y="6162675"/>
          <a:ext cx="276225" cy="104775"/>
          <a:chOff x="-12553" y="-18"/>
          <a:chExt cx="9425" cy="11"/>
        </a:xfrm>
        <a:solidFill>
          <a:srgbClr val="FFFFFF"/>
        </a:solidFill>
      </xdr:grpSpPr>
      <xdr:sp>
        <xdr:nvSpPr>
          <xdr:cNvPr id="148" name="Oval 594"/>
          <xdr:cNvSpPr>
            <a:spLocks/>
          </xdr:cNvSpPr>
        </xdr:nvSpPr>
        <xdr:spPr>
          <a:xfrm>
            <a:off x="-8406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95"/>
          <xdr:cNvSpPr>
            <a:spLocks/>
          </xdr:cNvSpPr>
        </xdr:nvSpPr>
        <xdr:spPr>
          <a:xfrm>
            <a:off x="-12553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96"/>
          <xdr:cNvSpPr>
            <a:spLocks/>
          </xdr:cNvSpPr>
        </xdr:nvSpPr>
        <xdr:spPr>
          <a:xfrm>
            <a:off x="-4259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304800</xdr:colOff>
      <xdr:row>27</xdr:row>
      <xdr:rowOff>161925</xdr:rowOff>
    </xdr:to>
    <xdr:grpSp>
      <xdr:nvGrpSpPr>
        <xdr:cNvPr id="151" name="Group 597"/>
        <xdr:cNvGrpSpPr>
          <a:grpSpLocks/>
        </xdr:cNvGrpSpPr>
      </xdr:nvGrpSpPr>
      <xdr:grpSpPr>
        <a:xfrm>
          <a:off x="3057525" y="6848475"/>
          <a:ext cx="276225" cy="104775"/>
          <a:chOff x="-12553" y="-18"/>
          <a:chExt cx="9425" cy="11"/>
        </a:xfrm>
        <a:solidFill>
          <a:srgbClr val="FFFFFF"/>
        </a:solidFill>
      </xdr:grpSpPr>
      <xdr:sp>
        <xdr:nvSpPr>
          <xdr:cNvPr id="152" name="Oval 598"/>
          <xdr:cNvSpPr>
            <a:spLocks/>
          </xdr:cNvSpPr>
        </xdr:nvSpPr>
        <xdr:spPr>
          <a:xfrm>
            <a:off x="-8406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99"/>
          <xdr:cNvSpPr>
            <a:spLocks/>
          </xdr:cNvSpPr>
        </xdr:nvSpPr>
        <xdr:spPr>
          <a:xfrm>
            <a:off x="-12553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00"/>
          <xdr:cNvSpPr>
            <a:spLocks/>
          </xdr:cNvSpPr>
        </xdr:nvSpPr>
        <xdr:spPr>
          <a:xfrm>
            <a:off x="-4259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26</xdr:row>
      <xdr:rowOff>57150</xdr:rowOff>
    </xdr:from>
    <xdr:to>
      <xdr:col>12</xdr:col>
      <xdr:colOff>304800</xdr:colOff>
      <xdr:row>26</xdr:row>
      <xdr:rowOff>161925</xdr:rowOff>
    </xdr:to>
    <xdr:grpSp>
      <xdr:nvGrpSpPr>
        <xdr:cNvPr id="155" name="Group 601"/>
        <xdr:cNvGrpSpPr>
          <a:grpSpLocks/>
        </xdr:cNvGrpSpPr>
      </xdr:nvGrpSpPr>
      <xdr:grpSpPr>
        <a:xfrm>
          <a:off x="8486775" y="6619875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156" name="Oval 602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03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604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361950</xdr:colOff>
      <xdr:row>30</xdr:row>
      <xdr:rowOff>57150</xdr:rowOff>
    </xdr:from>
    <xdr:to>
      <xdr:col>11</xdr:col>
      <xdr:colOff>619125</xdr:colOff>
      <xdr:row>30</xdr:row>
      <xdr:rowOff>161925</xdr:rowOff>
    </xdr:to>
    <xdr:grpSp>
      <xdr:nvGrpSpPr>
        <xdr:cNvPr id="159" name="Group 605"/>
        <xdr:cNvGrpSpPr>
          <a:grpSpLocks/>
        </xdr:cNvGrpSpPr>
      </xdr:nvGrpSpPr>
      <xdr:grpSpPr>
        <a:xfrm>
          <a:off x="7848600" y="7534275"/>
          <a:ext cx="257175" cy="104775"/>
          <a:chOff x="-56" y="-18"/>
          <a:chExt cx="24" cy="11"/>
        </a:xfrm>
        <a:solidFill>
          <a:srgbClr val="FFFFFF"/>
        </a:solidFill>
      </xdr:grpSpPr>
      <xdr:sp>
        <xdr:nvSpPr>
          <xdr:cNvPr id="160" name="Oval 606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07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608"/>
          <xdr:cNvSpPr>
            <a:spLocks/>
          </xdr:cNvSpPr>
        </xdr:nvSpPr>
        <xdr:spPr>
          <a:xfrm>
            <a:off x="-5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28575</xdr:colOff>
      <xdr:row>26</xdr:row>
      <xdr:rowOff>57150</xdr:rowOff>
    </xdr:from>
    <xdr:to>
      <xdr:col>25</xdr:col>
      <xdr:colOff>304800</xdr:colOff>
      <xdr:row>26</xdr:row>
      <xdr:rowOff>161925</xdr:rowOff>
    </xdr:to>
    <xdr:grpSp>
      <xdr:nvGrpSpPr>
        <xdr:cNvPr id="163" name="Group 609"/>
        <xdr:cNvGrpSpPr>
          <a:grpSpLocks/>
        </xdr:cNvGrpSpPr>
      </xdr:nvGrpSpPr>
      <xdr:grpSpPr>
        <a:xfrm>
          <a:off x="17916525" y="6619875"/>
          <a:ext cx="276225" cy="104775"/>
          <a:chOff x="-11401" y="-18"/>
          <a:chExt cx="9450" cy="11"/>
        </a:xfrm>
        <a:solidFill>
          <a:srgbClr val="FFFFFF"/>
        </a:solidFill>
      </xdr:grpSpPr>
      <xdr:sp>
        <xdr:nvSpPr>
          <xdr:cNvPr id="164" name="Oval 610"/>
          <xdr:cNvSpPr>
            <a:spLocks/>
          </xdr:cNvSpPr>
        </xdr:nvSpPr>
        <xdr:spPr>
          <a:xfrm>
            <a:off x="-10267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11"/>
          <xdr:cNvSpPr>
            <a:spLocks/>
          </xdr:cNvSpPr>
        </xdr:nvSpPr>
        <xdr:spPr>
          <a:xfrm>
            <a:off x="-6109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612"/>
          <xdr:cNvSpPr>
            <a:spLocks/>
          </xdr:cNvSpPr>
        </xdr:nvSpPr>
        <xdr:spPr>
          <a:xfrm>
            <a:off x="-11401" y="-18"/>
            <a:ext cx="113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28575</xdr:colOff>
      <xdr:row>29</xdr:row>
      <xdr:rowOff>57150</xdr:rowOff>
    </xdr:from>
    <xdr:to>
      <xdr:col>25</xdr:col>
      <xdr:colOff>304800</xdr:colOff>
      <xdr:row>29</xdr:row>
      <xdr:rowOff>161925</xdr:rowOff>
    </xdr:to>
    <xdr:grpSp>
      <xdr:nvGrpSpPr>
        <xdr:cNvPr id="167" name="Group 613"/>
        <xdr:cNvGrpSpPr>
          <a:grpSpLocks/>
        </xdr:cNvGrpSpPr>
      </xdr:nvGrpSpPr>
      <xdr:grpSpPr>
        <a:xfrm>
          <a:off x="17916525" y="7305675"/>
          <a:ext cx="276225" cy="104775"/>
          <a:chOff x="-11401" y="-18"/>
          <a:chExt cx="9450" cy="11"/>
        </a:xfrm>
        <a:solidFill>
          <a:srgbClr val="FFFFFF"/>
        </a:solidFill>
      </xdr:grpSpPr>
      <xdr:sp>
        <xdr:nvSpPr>
          <xdr:cNvPr id="168" name="Oval 614"/>
          <xdr:cNvSpPr>
            <a:spLocks/>
          </xdr:cNvSpPr>
        </xdr:nvSpPr>
        <xdr:spPr>
          <a:xfrm>
            <a:off x="-10267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15"/>
          <xdr:cNvSpPr>
            <a:spLocks/>
          </xdr:cNvSpPr>
        </xdr:nvSpPr>
        <xdr:spPr>
          <a:xfrm>
            <a:off x="-6109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616"/>
          <xdr:cNvSpPr>
            <a:spLocks/>
          </xdr:cNvSpPr>
        </xdr:nvSpPr>
        <xdr:spPr>
          <a:xfrm>
            <a:off x="-11401" y="-18"/>
            <a:ext cx="113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28575</xdr:colOff>
      <xdr:row>35</xdr:row>
      <xdr:rowOff>57150</xdr:rowOff>
    </xdr:from>
    <xdr:to>
      <xdr:col>25</xdr:col>
      <xdr:colOff>304800</xdr:colOff>
      <xdr:row>35</xdr:row>
      <xdr:rowOff>161925</xdr:rowOff>
    </xdr:to>
    <xdr:grpSp>
      <xdr:nvGrpSpPr>
        <xdr:cNvPr id="171" name="Group 617"/>
        <xdr:cNvGrpSpPr>
          <a:grpSpLocks/>
        </xdr:cNvGrpSpPr>
      </xdr:nvGrpSpPr>
      <xdr:grpSpPr>
        <a:xfrm>
          <a:off x="17916525" y="8677275"/>
          <a:ext cx="276225" cy="104775"/>
          <a:chOff x="-11401" y="-18"/>
          <a:chExt cx="9450" cy="11"/>
        </a:xfrm>
        <a:solidFill>
          <a:srgbClr val="FFFFFF"/>
        </a:solidFill>
      </xdr:grpSpPr>
      <xdr:sp>
        <xdr:nvSpPr>
          <xdr:cNvPr id="172" name="Oval 618"/>
          <xdr:cNvSpPr>
            <a:spLocks/>
          </xdr:cNvSpPr>
        </xdr:nvSpPr>
        <xdr:spPr>
          <a:xfrm>
            <a:off x="-10267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19"/>
          <xdr:cNvSpPr>
            <a:spLocks/>
          </xdr:cNvSpPr>
        </xdr:nvSpPr>
        <xdr:spPr>
          <a:xfrm>
            <a:off x="-6109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20"/>
          <xdr:cNvSpPr>
            <a:spLocks/>
          </xdr:cNvSpPr>
        </xdr:nvSpPr>
        <xdr:spPr>
          <a:xfrm>
            <a:off x="-11401" y="-18"/>
            <a:ext cx="113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0</xdr:colOff>
      <xdr:row>23</xdr:row>
      <xdr:rowOff>57150</xdr:rowOff>
    </xdr:from>
    <xdr:to>
      <xdr:col>39</xdr:col>
      <xdr:colOff>276225</xdr:colOff>
      <xdr:row>23</xdr:row>
      <xdr:rowOff>161925</xdr:rowOff>
    </xdr:to>
    <xdr:grpSp>
      <xdr:nvGrpSpPr>
        <xdr:cNvPr id="175" name="Group 621"/>
        <xdr:cNvGrpSpPr>
          <a:grpSpLocks/>
        </xdr:cNvGrpSpPr>
      </xdr:nvGrpSpPr>
      <xdr:grpSpPr>
        <a:xfrm>
          <a:off x="28289250" y="5934075"/>
          <a:ext cx="276225" cy="104775"/>
          <a:chOff x="727" y="-18"/>
          <a:chExt cx="5625" cy="11"/>
        </a:xfrm>
        <a:solidFill>
          <a:srgbClr val="FFFFFF"/>
        </a:solidFill>
      </xdr:grpSpPr>
      <xdr:sp>
        <xdr:nvSpPr>
          <xdr:cNvPr id="176" name="Oval 622"/>
          <xdr:cNvSpPr>
            <a:spLocks/>
          </xdr:cNvSpPr>
        </xdr:nvSpPr>
        <xdr:spPr>
          <a:xfrm>
            <a:off x="1402" y="-18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23"/>
          <xdr:cNvSpPr>
            <a:spLocks/>
          </xdr:cNvSpPr>
        </xdr:nvSpPr>
        <xdr:spPr>
          <a:xfrm>
            <a:off x="3877" y="-18"/>
            <a:ext cx="24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624"/>
          <xdr:cNvSpPr>
            <a:spLocks/>
          </xdr:cNvSpPr>
        </xdr:nvSpPr>
        <xdr:spPr>
          <a:xfrm>
            <a:off x="727" y="-18"/>
            <a:ext cx="67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342900</xdr:colOff>
      <xdr:row>28</xdr:row>
      <xdr:rowOff>114300</xdr:rowOff>
    </xdr:from>
    <xdr:to>
      <xdr:col>11</xdr:col>
      <xdr:colOff>647700</xdr:colOff>
      <xdr:row>30</xdr:row>
      <xdr:rowOff>28575</xdr:rowOff>
    </xdr:to>
    <xdr:grpSp>
      <xdr:nvGrpSpPr>
        <xdr:cNvPr id="179" name="Group 625"/>
        <xdr:cNvGrpSpPr>
          <a:grpSpLocks/>
        </xdr:cNvGrpSpPr>
      </xdr:nvGrpSpPr>
      <xdr:grpSpPr>
        <a:xfrm>
          <a:off x="78295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180" name="Line 626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27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171450</xdr:colOff>
      <xdr:row>23</xdr:row>
      <xdr:rowOff>209550</xdr:rowOff>
    </xdr:from>
    <xdr:to>
      <xdr:col>17</xdr:col>
      <xdr:colOff>476250</xdr:colOff>
      <xdr:row>25</xdr:row>
      <xdr:rowOff>114300</xdr:rowOff>
    </xdr:to>
    <xdr:grpSp>
      <xdr:nvGrpSpPr>
        <xdr:cNvPr id="182" name="Group 628"/>
        <xdr:cNvGrpSpPr>
          <a:grpSpLocks/>
        </xdr:cNvGrpSpPr>
      </xdr:nvGrpSpPr>
      <xdr:grpSpPr>
        <a:xfrm>
          <a:off x="12115800" y="6086475"/>
          <a:ext cx="304800" cy="361950"/>
          <a:chOff x="-73" y="-1259"/>
          <a:chExt cx="28" cy="15808"/>
        </a:xfrm>
        <a:solidFill>
          <a:srgbClr val="FFFFFF"/>
        </a:solidFill>
      </xdr:grpSpPr>
      <xdr:sp>
        <xdr:nvSpPr>
          <xdr:cNvPr id="183" name="Line 629"/>
          <xdr:cNvSpPr>
            <a:spLocks/>
          </xdr:cNvSpPr>
        </xdr:nvSpPr>
        <xdr:spPr>
          <a:xfrm>
            <a:off x="-59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30"/>
          <xdr:cNvSpPr>
            <a:spLocks/>
          </xdr:cNvSpPr>
        </xdr:nvSpPr>
        <xdr:spPr>
          <a:xfrm>
            <a:off x="-73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504825</xdr:colOff>
      <xdr:row>23</xdr:row>
      <xdr:rowOff>209550</xdr:rowOff>
    </xdr:from>
    <xdr:to>
      <xdr:col>17</xdr:col>
      <xdr:colOff>809625</xdr:colOff>
      <xdr:row>25</xdr:row>
      <xdr:rowOff>114300</xdr:rowOff>
    </xdr:to>
    <xdr:grpSp>
      <xdr:nvGrpSpPr>
        <xdr:cNvPr id="185" name="Group 631"/>
        <xdr:cNvGrpSpPr>
          <a:grpSpLocks/>
        </xdr:cNvGrpSpPr>
      </xdr:nvGrpSpPr>
      <xdr:grpSpPr>
        <a:xfrm>
          <a:off x="12449175" y="6086475"/>
          <a:ext cx="304800" cy="361950"/>
          <a:chOff x="-43" y="-1259"/>
          <a:chExt cx="28" cy="15808"/>
        </a:xfrm>
        <a:solidFill>
          <a:srgbClr val="FFFFFF"/>
        </a:solidFill>
      </xdr:grpSpPr>
      <xdr:sp>
        <xdr:nvSpPr>
          <xdr:cNvPr id="186" name="Line 632"/>
          <xdr:cNvSpPr>
            <a:spLocks/>
          </xdr:cNvSpPr>
        </xdr:nvSpPr>
        <xdr:spPr>
          <a:xfrm>
            <a:off x="-29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33"/>
          <xdr:cNvSpPr>
            <a:spLocks/>
          </xdr:cNvSpPr>
        </xdr:nvSpPr>
        <xdr:spPr>
          <a:xfrm>
            <a:off x="-43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28</xdr:row>
      <xdr:rowOff>114300</xdr:rowOff>
    </xdr:from>
    <xdr:to>
      <xdr:col>23</xdr:col>
      <xdr:colOff>647700</xdr:colOff>
      <xdr:row>30</xdr:row>
      <xdr:rowOff>28575</xdr:rowOff>
    </xdr:to>
    <xdr:grpSp>
      <xdr:nvGrpSpPr>
        <xdr:cNvPr id="188" name="Group 634"/>
        <xdr:cNvGrpSpPr>
          <a:grpSpLocks/>
        </xdr:cNvGrpSpPr>
      </xdr:nvGrpSpPr>
      <xdr:grpSpPr>
        <a:xfrm>
          <a:off x="167449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189" name="Line 635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36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26</xdr:row>
      <xdr:rowOff>104775</xdr:rowOff>
    </xdr:from>
    <xdr:ext cx="314325" cy="228600"/>
    <xdr:sp>
      <xdr:nvSpPr>
        <xdr:cNvPr id="191" name="text 1661"/>
        <xdr:cNvSpPr txBox="1">
          <a:spLocks noChangeArrowheads="1"/>
        </xdr:cNvSpPr>
      </xdr:nvSpPr>
      <xdr:spPr>
        <a:xfrm>
          <a:off x="9944100" y="6667500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20</xdr:col>
      <xdr:colOff>200025</xdr:colOff>
      <xdr:row>26</xdr:row>
      <xdr:rowOff>114300</xdr:rowOff>
    </xdr:from>
    <xdr:ext cx="314325" cy="228600"/>
    <xdr:sp>
      <xdr:nvSpPr>
        <xdr:cNvPr id="192" name="text 1662"/>
        <xdr:cNvSpPr txBox="1">
          <a:spLocks noChangeArrowheads="1"/>
        </xdr:cNvSpPr>
      </xdr:nvSpPr>
      <xdr:spPr>
        <a:xfrm>
          <a:off x="14601825" y="66770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22</xdr:col>
      <xdr:colOff>66675</xdr:colOff>
      <xdr:row>33</xdr:row>
      <xdr:rowOff>57150</xdr:rowOff>
    </xdr:from>
    <xdr:to>
      <xdr:col>22</xdr:col>
      <xdr:colOff>419100</xdr:colOff>
      <xdr:row>33</xdr:row>
      <xdr:rowOff>180975</xdr:rowOff>
    </xdr:to>
    <xdr:sp>
      <xdr:nvSpPr>
        <xdr:cNvPr id="193" name="kreslení 12"/>
        <xdr:cNvSpPr>
          <a:spLocks/>
        </xdr:cNvSpPr>
      </xdr:nvSpPr>
      <xdr:spPr>
        <a:xfrm>
          <a:off x="15954375" y="8220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35</xdr:row>
      <xdr:rowOff>57150</xdr:rowOff>
    </xdr:from>
    <xdr:to>
      <xdr:col>22</xdr:col>
      <xdr:colOff>447675</xdr:colOff>
      <xdr:row>35</xdr:row>
      <xdr:rowOff>161925</xdr:rowOff>
    </xdr:to>
    <xdr:grpSp>
      <xdr:nvGrpSpPr>
        <xdr:cNvPr id="194" name="Group 643"/>
        <xdr:cNvGrpSpPr>
          <a:grpSpLocks/>
        </xdr:cNvGrpSpPr>
      </xdr:nvGrpSpPr>
      <xdr:grpSpPr>
        <a:xfrm>
          <a:off x="15916275" y="8677275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195" name="Line 644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45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46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47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152400</xdr:colOff>
      <xdr:row>30</xdr:row>
      <xdr:rowOff>9525</xdr:rowOff>
    </xdr:from>
    <xdr:to>
      <xdr:col>24</xdr:col>
      <xdr:colOff>371475</xdr:colOff>
      <xdr:row>32</xdr:row>
      <xdr:rowOff>0</xdr:rowOff>
    </xdr:to>
    <xdr:grpSp>
      <xdr:nvGrpSpPr>
        <xdr:cNvPr id="199" name="Group 651"/>
        <xdr:cNvGrpSpPr>
          <a:grpSpLocks/>
        </xdr:cNvGrpSpPr>
      </xdr:nvGrpSpPr>
      <xdr:grpSpPr>
        <a:xfrm>
          <a:off x="17526000" y="7486650"/>
          <a:ext cx="219075" cy="447675"/>
          <a:chOff x="-33" y="-4747"/>
          <a:chExt cx="20" cy="24065"/>
        </a:xfrm>
        <a:solidFill>
          <a:srgbClr val="FFFFFF"/>
        </a:solidFill>
      </xdr:grpSpPr>
      <xdr:sp>
        <xdr:nvSpPr>
          <xdr:cNvPr id="200" name="Line 652"/>
          <xdr:cNvSpPr>
            <a:spLocks/>
          </xdr:cNvSpPr>
        </xdr:nvSpPr>
        <xdr:spPr>
          <a:xfrm flipV="1">
            <a:off x="-22" y="11124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653"/>
          <xdr:cNvSpPr>
            <a:spLocks/>
          </xdr:cNvSpPr>
        </xdr:nvSpPr>
        <xdr:spPr>
          <a:xfrm flipV="1">
            <a:off x="-33" y="-4747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654"/>
          <xdr:cNvSpPr>
            <a:spLocks/>
          </xdr:cNvSpPr>
        </xdr:nvSpPr>
        <xdr:spPr>
          <a:xfrm>
            <a:off x="-27" y="1931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kreslení 1679"/>
          <xdr:cNvSpPr>
            <a:spLocks/>
          </xdr:cNvSpPr>
        </xdr:nvSpPr>
        <xdr:spPr>
          <a:xfrm>
            <a:off x="-29" y="-4236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85725</xdr:colOff>
      <xdr:row>31</xdr:row>
      <xdr:rowOff>114300</xdr:rowOff>
    </xdr:from>
    <xdr:to>
      <xdr:col>32</xdr:col>
      <xdr:colOff>438150</xdr:colOff>
      <xdr:row>32</xdr:row>
      <xdr:rowOff>219075</xdr:rowOff>
    </xdr:to>
    <xdr:grpSp>
      <xdr:nvGrpSpPr>
        <xdr:cNvPr id="204" name="Group 661"/>
        <xdr:cNvGrpSpPr>
          <a:grpSpLocks/>
        </xdr:cNvGrpSpPr>
      </xdr:nvGrpSpPr>
      <xdr:grpSpPr>
        <a:xfrm>
          <a:off x="23402925" y="7820025"/>
          <a:ext cx="352425" cy="333375"/>
          <a:chOff x="-39" y="-9453"/>
          <a:chExt cx="32" cy="29190"/>
        </a:xfrm>
        <a:solidFill>
          <a:srgbClr val="FFFFFF"/>
        </a:solidFill>
      </xdr:grpSpPr>
      <xdr:sp>
        <xdr:nvSpPr>
          <xdr:cNvPr id="205" name="Line 662"/>
          <xdr:cNvSpPr>
            <a:spLocks/>
          </xdr:cNvSpPr>
        </xdr:nvSpPr>
        <xdr:spPr>
          <a:xfrm>
            <a:off x="-23" y="-945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663"/>
          <xdr:cNvSpPr>
            <a:spLocks/>
          </xdr:cNvSpPr>
        </xdr:nvSpPr>
        <xdr:spPr>
          <a:xfrm>
            <a:off x="-39" y="1391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666750</xdr:colOff>
      <xdr:row>33</xdr:row>
      <xdr:rowOff>57150</xdr:rowOff>
    </xdr:from>
    <xdr:to>
      <xdr:col>29</xdr:col>
      <xdr:colOff>942975</xdr:colOff>
      <xdr:row>33</xdr:row>
      <xdr:rowOff>161925</xdr:rowOff>
    </xdr:to>
    <xdr:grpSp>
      <xdr:nvGrpSpPr>
        <xdr:cNvPr id="207" name="Group 664"/>
        <xdr:cNvGrpSpPr>
          <a:grpSpLocks/>
        </xdr:cNvGrpSpPr>
      </xdr:nvGrpSpPr>
      <xdr:grpSpPr>
        <a:xfrm>
          <a:off x="21526500" y="8220075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208" name="Oval 665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66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67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276225</xdr:colOff>
      <xdr:row>35</xdr:row>
      <xdr:rowOff>57150</xdr:rowOff>
    </xdr:from>
    <xdr:to>
      <xdr:col>13</xdr:col>
      <xdr:colOff>695325</xdr:colOff>
      <xdr:row>35</xdr:row>
      <xdr:rowOff>161925</xdr:rowOff>
    </xdr:to>
    <xdr:grpSp>
      <xdr:nvGrpSpPr>
        <xdr:cNvPr id="211" name="Group 670"/>
        <xdr:cNvGrpSpPr>
          <a:grpSpLocks/>
        </xdr:cNvGrpSpPr>
      </xdr:nvGrpSpPr>
      <xdr:grpSpPr>
        <a:xfrm>
          <a:off x="9248775" y="8677275"/>
          <a:ext cx="419100" cy="104775"/>
          <a:chOff x="-64" y="-18"/>
          <a:chExt cx="38" cy="11"/>
        </a:xfrm>
        <a:solidFill>
          <a:srgbClr val="FFFFFF"/>
        </a:solidFill>
      </xdr:grpSpPr>
      <xdr:sp>
        <xdr:nvSpPr>
          <xdr:cNvPr id="212" name="Oval 671"/>
          <xdr:cNvSpPr>
            <a:spLocks/>
          </xdr:cNvSpPr>
        </xdr:nvSpPr>
        <xdr:spPr>
          <a:xfrm>
            <a:off x="-6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672"/>
          <xdr:cNvSpPr>
            <a:spLocks/>
          </xdr:cNvSpPr>
        </xdr:nvSpPr>
        <xdr:spPr>
          <a:xfrm>
            <a:off x="-43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7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74"/>
          <xdr:cNvSpPr>
            <a:spLocks/>
          </xdr:cNvSpPr>
        </xdr:nvSpPr>
        <xdr:spPr>
          <a:xfrm>
            <a:off x="-2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495300</xdr:colOff>
      <xdr:row>36</xdr:row>
      <xdr:rowOff>114300</xdr:rowOff>
    </xdr:from>
    <xdr:to>
      <xdr:col>10</xdr:col>
      <xdr:colOff>266700</xdr:colOff>
      <xdr:row>39</xdr:row>
      <xdr:rowOff>114300</xdr:rowOff>
    </xdr:to>
    <xdr:sp>
      <xdr:nvSpPr>
        <xdr:cNvPr id="216" name="Line 675"/>
        <xdr:cNvSpPr>
          <a:spLocks/>
        </xdr:cNvSpPr>
      </xdr:nvSpPr>
      <xdr:spPr>
        <a:xfrm flipV="1">
          <a:off x="5010150" y="89630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114300</xdr:rowOff>
    </xdr:from>
    <xdr:to>
      <xdr:col>5</xdr:col>
      <xdr:colOff>495300</xdr:colOff>
      <xdr:row>40</xdr:row>
      <xdr:rowOff>114300</xdr:rowOff>
    </xdr:to>
    <xdr:sp>
      <xdr:nvSpPr>
        <xdr:cNvPr id="217" name="Line 676"/>
        <xdr:cNvSpPr>
          <a:spLocks/>
        </xdr:cNvSpPr>
      </xdr:nvSpPr>
      <xdr:spPr>
        <a:xfrm>
          <a:off x="1543050" y="9877425"/>
          <a:ext cx="198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37</xdr:row>
      <xdr:rowOff>114300</xdr:rowOff>
    </xdr:from>
    <xdr:to>
      <xdr:col>9</xdr:col>
      <xdr:colOff>495300</xdr:colOff>
      <xdr:row>38</xdr:row>
      <xdr:rowOff>47625</xdr:rowOff>
    </xdr:to>
    <xdr:sp>
      <xdr:nvSpPr>
        <xdr:cNvPr id="218" name="Line 677"/>
        <xdr:cNvSpPr>
          <a:spLocks/>
        </xdr:cNvSpPr>
      </xdr:nvSpPr>
      <xdr:spPr>
        <a:xfrm flipV="1">
          <a:off x="5753100" y="91916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39</xdr:row>
      <xdr:rowOff>114300</xdr:rowOff>
    </xdr:from>
    <xdr:to>
      <xdr:col>7</xdr:col>
      <xdr:colOff>495300</xdr:colOff>
      <xdr:row>40</xdr:row>
      <xdr:rowOff>47625</xdr:rowOff>
    </xdr:to>
    <xdr:sp>
      <xdr:nvSpPr>
        <xdr:cNvPr id="219" name="Line 678"/>
        <xdr:cNvSpPr>
          <a:spLocks/>
        </xdr:cNvSpPr>
      </xdr:nvSpPr>
      <xdr:spPr>
        <a:xfrm flipV="1">
          <a:off x="4267200" y="96488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34</xdr:row>
      <xdr:rowOff>180975</xdr:rowOff>
    </xdr:from>
    <xdr:to>
      <xdr:col>20</xdr:col>
      <xdr:colOff>266700</xdr:colOff>
      <xdr:row>36</xdr:row>
      <xdr:rowOff>47625</xdr:rowOff>
    </xdr:to>
    <xdr:sp>
      <xdr:nvSpPr>
        <xdr:cNvPr id="220" name="Line 680"/>
        <xdr:cNvSpPr>
          <a:spLocks/>
        </xdr:cNvSpPr>
      </xdr:nvSpPr>
      <xdr:spPr>
        <a:xfrm flipV="1">
          <a:off x="13182600" y="8572500"/>
          <a:ext cx="14859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36</xdr:row>
      <xdr:rowOff>47625</xdr:rowOff>
    </xdr:from>
    <xdr:to>
      <xdr:col>18</xdr:col>
      <xdr:colOff>266700</xdr:colOff>
      <xdr:row>36</xdr:row>
      <xdr:rowOff>114300</xdr:rowOff>
    </xdr:to>
    <xdr:sp>
      <xdr:nvSpPr>
        <xdr:cNvPr id="221" name="Line 681"/>
        <xdr:cNvSpPr>
          <a:spLocks/>
        </xdr:cNvSpPr>
      </xdr:nvSpPr>
      <xdr:spPr>
        <a:xfrm flipV="1">
          <a:off x="12439650" y="8896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34</xdr:row>
      <xdr:rowOff>180975</xdr:rowOff>
    </xdr:from>
    <xdr:to>
      <xdr:col>10</xdr:col>
      <xdr:colOff>266700</xdr:colOff>
      <xdr:row>35</xdr:row>
      <xdr:rowOff>114300</xdr:rowOff>
    </xdr:to>
    <xdr:sp>
      <xdr:nvSpPr>
        <xdr:cNvPr id="222" name="Line 694"/>
        <xdr:cNvSpPr>
          <a:spLocks/>
        </xdr:cNvSpPr>
      </xdr:nvSpPr>
      <xdr:spPr>
        <a:xfrm>
          <a:off x="6496050" y="85725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40</xdr:row>
      <xdr:rowOff>47625</xdr:rowOff>
    </xdr:from>
    <xdr:to>
      <xdr:col>6</xdr:col>
      <xdr:colOff>266700</xdr:colOff>
      <xdr:row>40</xdr:row>
      <xdr:rowOff>114300</xdr:rowOff>
    </xdr:to>
    <xdr:sp>
      <xdr:nvSpPr>
        <xdr:cNvPr id="223" name="Line 696"/>
        <xdr:cNvSpPr>
          <a:spLocks/>
        </xdr:cNvSpPr>
      </xdr:nvSpPr>
      <xdr:spPr>
        <a:xfrm flipV="1">
          <a:off x="3524250" y="98107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38</xdr:row>
      <xdr:rowOff>47625</xdr:rowOff>
    </xdr:from>
    <xdr:to>
      <xdr:col>8</xdr:col>
      <xdr:colOff>266700</xdr:colOff>
      <xdr:row>38</xdr:row>
      <xdr:rowOff>114300</xdr:rowOff>
    </xdr:to>
    <xdr:sp>
      <xdr:nvSpPr>
        <xdr:cNvPr id="224" name="Line 697"/>
        <xdr:cNvSpPr>
          <a:spLocks/>
        </xdr:cNvSpPr>
      </xdr:nvSpPr>
      <xdr:spPr>
        <a:xfrm flipV="1">
          <a:off x="5010150" y="93535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23</xdr:row>
      <xdr:rowOff>209550</xdr:rowOff>
    </xdr:from>
    <xdr:to>
      <xdr:col>27</xdr:col>
      <xdr:colOff>647700</xdr:colOff>
      <xdr:row>25</xdr:row>
      <xdr:rowOff>114300</xdr:rowOff>
    </xdr:to>
    <xdr:grpSp>
      <xdr:nvGrpSpPr>
        <xdr:cNvPr id="225" name="Group 698"/>
        <xdr:cNvGrpSpPr>
          <a:grpSpLocks/>
        </xdr:cNvGrpSpPr>
      </xdr:nvGrpSpPr>
      <xdr:grpSpPr>
        <a:xfrm>
          <a:off x="19716750" y="6086475"/>
          <a:ext cx="304800" cy="361950"/>
          <a:chOff x="-58" y="-1259"/>
          <a:chExt cx="28" cy="15808"/>
        </a:xfrm>
        <a:solidFill>
          <a:srgbClr val="FFFFFF"/>
        </a:solidFill>
      </xdr:grpSpPr>
      <xdr:sp>
        <xdr:nvSpPr>
          <xdr:cNvPr id="226" name="Line 699"/>
          <xdr:cNvSpPr>
            <a:spLocks/>
          </xdr:cNvSpPr>
        </xdr:nvSpPr>
        <xdr:spPr>
          <a:xfrm>
            <a:off x="-4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00"/>
          <xdr:cNvSpPr>
            <a:spLocks/>
          </xdr:cNvSpPr>
        </xdr:nvSpPr>
        <xdr:spPr>
          <a:xfrm>
            <a:off x="-5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28</xdr:row>
      <xdr:rowOff>114300</xdr:rowOff>
    </xdr:from>
    <xdr:to>
      <xdr:col>28</xdr:col>
      <xdr:colOff>419100</xdr:colOff>
      <xdr:row>30</xdr:row>
      <xdr:rowOff>28575</xdr:rowOff>
    </xdr:to>
    <xdr:grpSp>
      <xdr:nvGrpSpPr>
        <xdr:cNvPr id="228" name="Group 701"/>
        <xdr:cNvGrpSpPr>
          <a:grpSpLocks/>
        </xdr:cNvGrpSpPr>
      </xdr:nvGrpSpPr>
      <xdr:grpSpPr>
        <a:xfrm>
          <a:off x="20450175" y="7134225"/>
          <a:ext cx="304800" cy="371475"/>
          <a:chOff x="-37" y="-5499"/>
          <a:chExt cx="28" cy="16224"/>
        </a:xfrm>
        <a:solidFill>
          <a:srgbClr val="FFFFFF"/>
        </a:solidFill>
      </xdr:grpSpPr>
      <xdr:sp>
        <xdr:nvSpPr>
          <xdr:cNvPr id="229" name="Line 702"/>
          <xdr:cNvSpPr>
            <a:spLocks/>
          </xdr:cNvSpPr>
        </xdr:nvSpPr>
        <xdr:spPr>
          <a:xfrm flipH="1">
            <a:off x="-23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03"/>
          <xdr:cNvSpPr>
            <a:spLocks/>
          </xdr:cNvSpPr>
        </xdr:nvSpPr>
        <xdr:spPr>
          <a:xfrm>
            <a:off x="-37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33</xdr:row>
      <xdr:rowOff>114300</xdr:rowOff>
    </xdr:from>
    <xdr:to>
      <xdr:col>35</xdr:col>
      <xdr:colOff>647700</xdr:colOff>
      <xdr:row>35</xdr:row>
      <xdr:rowOff>28575</xdr:rowOff>
    </xdr:to>
    <xdr:grpSp>
      <xdr:nvGrpSpPr>
        <xdr:cNvPr id="231" name="Group 704"/>
        <xdr:cNvGrpSpPr>
          <a:grpSpLocks/>
        </xdr:cNvGrpSpPr>
      </xdr:nvGrpSpPr>
      <xdr:grpSpPr>
        <a:xfrm>
          <a:off x="25660350" y="8277225"/>
          <a:ext cx="304800" cy="371475"/>
          <a:chOff x="-58" y="-5579"/>
          <a:chExt cx="28" cy="16224"/>
        </a:xfrm>
        <a:solidFill>
          <a:srgbClr val="FFFFFF"/>
        </a:solidFill>
      </xdr:grpSpPr>
      <xdr:sp>
        <xdr:nvSpPr>
          <xdr:cNvPr id="232" name="Line 705"/>
          <xdr:cNvSpPr>
            <a:spLocks/>
          </xdr:cNvSpPr>
        </xdr:nvSpPr>
        <xdr:spPr>
          <a:xfrm flipH="1">
            <a:off x="-44" y="-557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06"/>
          <xdr:cNvSpPr>
            <a:spLocks/>
          </xdr:cNvSpPr>
        </xdr:nvSpPr>
        <xdr:spPr>
          <a:xfrm>
            <a:off x="-58" y="-14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0</xdr:colOff>
      <xdr:row>22</xdr:row>
      <xdr:rowOff>0</xdr:rowOff>
    </xdr:from>
    <xdr:to>
      <xdr:col>31</xdr:col>
      <xdr:colOff>361950</xdr:colOff>
      <xdr:row>22</xdr:row>
      <xdr:rowOff>123825</xdr:rowOff>
    </xdr:to>
    <xdr:sp>
      <xdr:nvSpPr>
        <xdr:cNvPr id="234" name="kreslení 16"/>
        <xdr:cNvSpPr>
          <a:spLocks/>
        </xdr:cNvSpPr>
      </xdr:nvSpPr>
      <xdr:spPr>
        <a:xfrm>
          <a:off x="22345650" y="564832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381000</xdr:colOff>
      <xdr:row>21</xdr:row>
      <xdr:rowOff>9525</xdr:rowOff>
    </xdr:from>
    <xdr:to>
      <xdr:col>27</xdr:col>
      <xdr:colOff>600075</xdr:colOff>
      <xdr:row>23</xdr:row>
      <xdr:rowOff>0</xdr:rowOff>
    </xdr:to>
    <xdr:grpSp>
      <xdr:nvGrpSpPr>
        <xdr:cNvPr id="235" name="Group 714"/>
        <xdr:cNvGrpSpPr>
          <a:grpSpLocks/>
        </xdr:cNvGrpSpPr>
      </xdr:nvGrpSpPr>
      <xdr:grpSpPr>
        <a:xfrm>
          <a:off x="19754850" y="5429250"/>
          <a:ext cx="219075" cy="447675"/>
          <a:chOff x="-54" y="-4000"/>
          <a:chExt cx="20" cy="24112"/>
        </a:xfrm>
        <a:solidFill>
          <a:srgbClr val="FFFFFF"/>
        </a:solidFill>
      </xdr:grpSpPr>
      <xdr:sp>
        <xdr:nvSpPr>
          <xdr:cNvPr id="236" name="Line 715"/>
          <xdr:cNvSpPr>
            <a:spLocks/>
          </xdr:cNvSpPr>
        </xdr:nvSpPr>
        <xdr:spPr>
          <a:xfrm flipV="1">
            <a:off x="-43" y="11902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716"/>
          <xdr:cNvSpPr>
            <a:spLocks/>
          </xdr:cNvSpPr>
        </xdr:nvSpPr>
        <xdr:spPr>
          <a:xfrm flipV="1">
            <a:off x="-54" y="-4000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717"/>
          <xdr:cNvSpPr>
            <a:spLocks/>
          </xdr:cNvSpPr>
        </xdr:nvSpPr>
        <xdr:spPr>
          <a:xfrm>
            <a:off x="-48" y="2011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kreslení 1742"/>
          <xdr:cNvSpPr>
            <a:spLocks/>
          </xdr:cNvSpPr>
        </xdr:nvSpPr>
        <xdr:spPr>
          <a:xfrm>
            <a:off x="-50" y="-3488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666750</xdr:colOff>
      <xdr:row>21</xdr:row>
      <xdr:rowOff>57150</xdr:rowOff>
    </xdr:from>
    <xdr:to>
      <xdr:col>31</xdr:col>
      <xdr:colOff>942975</xdr:colOff>
      <xdr:row>21</xdr:row>
      <xdr:rowOff>161925</xdr:rowOff>
    </xdr:to>
    <xdr:grpSp>
      <xdr:nvGrpSpPr>
        <xdr:cNvPr id="240" name="Group 720"/>
        <xdr:cNvGrpSpPr>
          <a:grpSpLocks/>
        </xdr:cNvGrpSpPr>
      </xdr:nvGrpSpPr>
      <xdr:grpSpPr>
        <a:xfrm>
          <a:off x="23012400" y="5476875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241" name="Oval 721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22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723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161925</xdr:colOff>
      <xdr:row>24</xdr:row>
      <xdr:rowOff>57150</xdr:rowOff>
    </xdr:from>
    <xdr:to>
      <xdr:col>33</xdr:col>
      <xdr:colOff>352425</xdr:colOff>
      <xdr:row>24</xdr:row>
      <xdr:rowOff>171450</xdr:rowOff>
    </xdr:to>
    <xdr:grpSp>
      <xdr:nvGrpSpPr>
        <xdr:cNvPr id="244" name="Group 724"/>
        <xdr:cNvGrpSpPr>
          <a:grpSpLocks/>
        </xdr:cNvGrpSpPr>
      </xdr:nvGrpSpPr>
      <xdr:grpSpPr>
        <a:xfrm>
          <a:off x="23479125" y="6162675"/>
          <a:ext cx="704850" cy="114300"/>
          <a:chOff x="-8736" y="-18"/>
          <a:chExt cx="14336" cy="12"/>
        </a:xfrm>
        <a:solidFill>
          <a:srgbClr val="FFFFFF"/>
        </a:solidFill>
      </xdr:grpSpPr>
      <xdr:sp>
        <xdr:nvSpPr>
          <xdr:cNvPr id="245" name="Line 725"/>
          <xdr:cNvSpPr>
            <a:spLocks/>
          </xdr:cNvSpPr>
        </xdr:nvSpPr>
        <xdr:spPr>
          <a:xfrm>
            <a:off x="2016" y="-12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26"/>
          <xdr:cNvSpPr>
            <a:spLocks/>
          </xdr:cNvSpPr>
        </xdr:nvSpPr>
        <xdr:spPr>
          <a:xfrm>
            <a:off x="-3808" y="-18"/>
            <a:ext cx="24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27"/>
          <xdr:cNvSpPr>
            <a:spLocks/>
          </xdr:cNvSpPr>
        </xdr:nvSpPr>
        <xdr:spPr>
          <a:xfrm>
            <a:off x="-8736" y="-18"/>
            <a:ext cx="246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28"/>
          <xdr:cNvSpPr>
            <a:spLocks/>
          </xdr:cNvSpPr>
        </xdr:nvSpPr>
        <xdr:spPr>
          <a:xfrm>
            <a:off x="-6270" y="-18"/>
            <a:ext cx="246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29"/>
          <xdr:cNvSpPr>
            <a:spLocks/>
          </xdr:cNvSpPr>
        </xdr:nvSpPr>
        <xdr:spPr>
          <a:xfrm>
            <a:off x="-1342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730"/>
          <xdr:cNvSpPr>
            <a:spLocks/>
          </xdr:cNvSpPr>
        </xdr:nvSpPr>
        <xdr:spPr>
          <a:xfrm>
            <a:off x="1120" y="-18"/>
            <a:ext cx="1122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31"/>
          <xdr:cNvSpPr>
            <a:spLocks/>
          </xdr:cNvSpPr>
        </xdr:nvSpPr>
        <xdr:spPr>
          <a:xfrm>
            <a:off x="4930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657225</xdr:colOff>
      <xdr:row>27</xdr:row>
      <xdr:rowOff>57150</xdr:rowOff>
    </xdr:from>
    <xdr:to>
      <xdr:col>32</xdr:col>
      <xdr:colOff>381000</xdr:colOff>
      <xdr:row>27</xdr:row>
      <xdr:rowOff>171450</xdr:rowOff>
    </xdr:to>
    <xdr:grpSp>
      <xdr:nvGrpSpPr>
        <xdr:cNvPr id="252" name="Group 732"/>
        <xdr:cNvGrpSpPr>
          <a:grpSpLocks/>
        </xdr:cNvGrpSpPr>
      </xdr:nvGrpSpPr>
      <xdr:grpSpPr>
        <a:xfrm>
          <a:off x="23002875" y="6848475"/>
          <a:ext cx="695325" cy="114300"/>
          <a:chOff x="-13460" y="-18"/>
          <a:chExt cx="27200" cy="12"/>
        </a:xfrm>
        <a:solidFill>
          <a:srgbClr val="FFFFFF"/>
        </a:solidFill>
      </xdr:grpSpPr>
      <xdr:sp>
        <xdr:nvSpPr>
          <xdr:cNvPr id="253" name="Line 733"/>
          <xdr:cNvSpPr>
            <a:spLocks/>
          </xdr:cNvSpPr>
        </xdr:nvSpPr>
        <xdr:spPr>
          <a:xfrm>
            <a:off x="6518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34"/>
          <xdr:cNvSpPr>
            <a:spLocks/>
          </xdr:cNvSpPr>
        </xdr:nvSpPr>
        <xdr:spPr>
          <a:xfrm>
            <a:off x="-4532" y="-18"/>
            <a:ext cx="467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35"/>
          <xdr:cNvSpPr>
            <a:spLocks/>
          </xdr:cNvSpPr>
        </xdr:nvSpPr>
        <xdr:spPr>
          <a:xfrm>
            <a:off x="-13460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36"/>
          <xdr:cNvSpPr>
            <a:spLocks/>
          </xdr:cNvSpPr>
        </xdr:nvSpPr>
        <xdr:spPr>
          <a:xfrm>
            <a:off x="-9210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37"/>
          <xdr:cNvSpPr>
            <a:spLocks/>
          </xdr:cNvSpPr>
        </xdr:nvSpPr>
        <xdr:spPr>
          <a:xfrm>
            <a:off x="140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38"/>
          <xdr:cNvSpPr>
            <a:spLocks/>
          </xdr:cNvSpPr>
        </xdr:nvSpPr>
        <xdr:spPr>
          <a:xfrm>
            <a:off x="4818" y="-18"/>
            <a:ext cx="2128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39"/>
          <xdr:cNvSpPr>
            <a:spLocks/>
          </xdr:cNvSpPr>
        </xdr:nvSpPr>
        <xdr:spPr>
          <a:xfrm>
            <a:off x="12468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381000</xdr:colOff>
      <xdr:row>19</xdr:row>
      <xdr:rowOff>57150</xdr:rowOff>
    </xdr:from>
    <xdr:to>
      <xdr:col>43</xdr:col>
      <xdr:colOff>647700</xdr:colOff>
      <xdr:row>19</xdr:row>
      <xdr:rowOff>171450</xdr:rowOff>
    </xdr:to>
    <xdr:grpSp>
      <xdr:nvGrpSpPr>
        <xdr:cNvPr id="260" name="Group 740"/>
        <xdr:cNvGrpSpPr>
          <a:grpSpLocks/>
        </xdr:cNvGrpSpPr>
      </xdr:nvGrpSpPr>
      <xdr:grpSpPr>
        <a:xfrm>
          <a:off x="31127700" y="5019675"/>
          <a:ext cx="781050" cy="114300"/>
          <a:chOff x="-4745" y="-18"/>
          <a:chExt cx="15904" cy="12"/>
        </a:xfrm>
        <a:solidFill>
          <a:srgbClr val="FFFFFF"/>
        </a:solidFill>
      </xdr:grpSpPr>
      <xdr:sp>
        <xdr:nvSpPr>
          <xdr:cNvPr id="261" name="Line 741"/>
          <xdr:cNvSpPr>
            <a:spLocks/>
          </xdr:cNvSpPr>
        </xdr:nvSpPr>
        <xdr:spPr>
          <a:xfrm>
            <a:off x="7577" y="-12"/>
            <a:ext cx="29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42"/>
          <xdr:cNvSpPr>
            <a:spLocks/>
          </xdr:cNvSpPr>
        </xdr:nvSpPr>
        <xdr:spPr>
          <a:xfrm>
            <a:off x="2646" y="-18"/>
            <a:ext cx="246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43"/>
          <xdr:cNvSpPr>
            <a:spLocks/>
          </xdr:cNvSpPr>
        </xdr:nvSpPr>
        <xdr:spPr>
          <a:xfrm>
            <a:off x="5112" y="-18"/>
            <a:ext cx="246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44"/>
          <xdr:cNvSpPr>
            <a:spLocks/>
          </xdr:cNvSpPr>
        </xdr:nvSpPr>
        <xdr:spPr>
          <a:xfrm>
            <a:off x="-2280" y="-18"/>
            <a:ext cx="24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45"/>
          <xdr:cNvSpPr>
            <a:spLocks/>
          </xdr:cNvSpPr>
        </xdr:nvSpPr>
        <xdr:spPr>
          <a:xfrm>
            <a:off x="181" y="-18"/>
            <a:ext cx="2465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46"/>
          <xdr:cNvSpPr>
            <a:spLocks/>
          </xdr:cNvSpPr>
        </xdr:nvSpPr>
        <xdr:spPr>
          <a:xfrm>
            <a:off x="-4745" y="-18"/>
            <a:ext cx="246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47"/>
          <xdr:cNvSpPr>
            <a:spLocks/>
          </xdr:cNvSpPr>
        </xdr:nvSpPr>
        <xdr:spPr>
          <a:xfrm>
            <a:off x="10487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285750</xdr:colOff>
      <xdr:row>24</xdr:row>
      <xdr:rowOff>57150</xdr:rowOff>
    </xdr:from>
    <xdr:to>
      <xdr:col>41</xdr:col>
      <xdr:colOff>933450</xdr:colOff>
      <xdr:row>24</xdr:row>
      <xdr:rowOff>161925</xdr:rowOff>
    </xdr:to>
    <xdr:grpSp>
      <xdr:nvGrpSpPr>
        <xdr:cNvPr id="268" name="Group 748"/>
        <xdr:cNvGrpSpPr>
          <a:grpSpLocks/>
        </xdr:cNvGrpSpPr>
      </xdr:nvGrpSpPr>
      <xdr:grpSpPr>
        <a:xfrm>
          <a:off x="30060900" y="6162675"/>
          <a:ext cx="647700" cy="104775"/>
          <a:chOff x="-63" y="-18"/>
          <a:chExt cx="59" cy="11"/>
        </a:xfrm>
        <a:solidFill>
          <a:srgbClr val="FFFFFF"/>
        </a:solidFill>
      </xdr:grpSpPr>
      <xdr:sp>
        <xdr:nvSpPr>
          <xdr:cNvPr id="269" name="Line 749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50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51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52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5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5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485775</xdr:colOff>
      <xdr:row>30</xdr:row>
      <xdr:rowOff>57150</xdr:rowOff>
    </xdr:from>
    <xdr:to>
      <xdr:col>35</xdr:col>
      <xdr:colOff>609600</xdr:colOff>
      <xdr:row>30</xdr:row>
      <xdr:rowOff>171450</xdr:rowOff>
    </xdr:to>
    <xdr:grpSp>
      <xdr:nvGrpSpPr>
        <xdr:cNvPr id="275" name="Group 755"/>
        <xdr:cNvGrpSpPr>
          <a:grpSpLocks/>
        </xdr:cNvGrpSpPr>
      </xdr:nvGrpSpPr>
      <xdr:grpSpPr>
        <a:xfrm>
          <a:off x="25288875" y="7534275"/>
          <a:ext cx="638175" cy="114300"/>
          <a:chOff x="-24" y="-18"/>
          <a:chExt cx="13275" cy="12"/>
        </a:xfrm>
        <a:solidFill>
          <a:srgbClr val="FFFFFF"/>
        </a:solidFill>
      </xdr:grpSpPr>
      <xdr:sp>
        <xdr:nvSpPr>
          <xdr:cNvPr id="276" name="Line 756"/>
          <xdr:cNvSpPr>
            <a:spLocks/>
          </xdr:cNvSpPr>
        </xdr:nvSpPr>
        <xdr:spPr>
          <a:xfrm>
            <a:off x="9650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57"/>
          <xdr:cNvSpPr>
            <a:spLocks/>
          </xdr:cNvSpPr>
        </xdr:nvSpPr>
        <xdr:spPr>
          <a:xfrm>
            <a:off x="4928" y="-18"/>
            <a:ext cx="24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58"/>
          <xdr:cNvSpPr>
            <a:spLocks/>
          </xdr:cNvSpPr>
        </xdr:nvSpPr>
        <xdr:spPr>
          <a:xfrm>
            <a:off x="7174" y="-18"/>
            <a:ext cx="24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59"/>
          <xdr:cNvSpPr>
            <a:spLocks/>
          </xdr:cNvSpPr>
        </xdr:nvSpPr>
        <xdr:spPr>
          <a:xfrm>
            <a:off x="-24" y="-18"/>
            <a:ext cx="24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760"/>
          <xdr:cNvSpPr>
            <a:spLocks/>
          </xdr:cNvSpPr>
        </xdr:nvSpPr>
        <xdr:spPr>
          <a:xfrm>
            <a:off x="2452" y="-18"/>
            <a:ext cx="24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761"/>
          <xdr:cNvSpPr>
            <a:spLocks/>
          </xdr:cNvSpPr>
        </xdr:nvSpPr>
        <xdr:spPr>
          <a:xfrm>
            <a:off x="12577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85725</xdr:colOff>
      <xdr:row>33</xdr:row>
      <xdr:rowOff>9525</xdr:rowOff>
    </xdr:from>
    <xdr:to>
      <xdr:col>38</xdr:col>
      <xdr:colOff>476250</xdr:colOff>
      <xdr:row>33</xdr:row>
      <xdr:rowOff>219075</xdr:rowOff>
    </xdr:to>
    <xdr:grpSp>
      <xdr:nvGrpSpPr>
        <xdr:cNvPr id="282" name="Group 762"/>
        <xdr:cNvGrpSpPr>
          <a:grpSpLocks/>
        </xdr:cNvGrpSpPr>
      </xdr:nvGrpSpPr>
      <xdr:grpSpPr>
        <a:xfrm>
          <a:off x="27860625" y="8172450"/>
          <a:ext cx="390525" cy="209550"/>
          <a:chOff x="-39" y="-10095"/>
          <a:chExt cx="36" cy="29348"/>
        </a:xfrm>
        <a:solidFill>
          <a:srgbClr val="FFFFFF"/>
        </a:solidFill>
      </xdr:grpSpPr>
      <xdr:sp>
        <xdr:nvSpPr>
          <xdr:cNvPr id="283" name="Oval 763"/>
          <xdr:cNvSpPr>
            <a:spLocks/>
          </xdr:cNvSpPr>
        </xdr:nvSpPr>
        <xdr:spPr>
          <a:xfrm>
            <a:off x="-28" y="4579"/>
            <a:ext cx="11" cy="1467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64"/>
          <xdr:cNvSpPr>
            <a:spLocks/>
          </xdr:cNvSpPr>
        </xdr:nvSpPr>
        <xdr:spPr>
          <a:xfrm>
            <a:off x="-17" y="4579"/>
            <a:ext cx="11" cy="1467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65"/>
          <xdr:cNvSpPr>
            <a:spLocks/>
          </xdr:cNvSpPr>
        </xdr:nvSpPr>
        <xdr:spPr>
          <a:xfrm>
            <a:off x="-39" y="4579"/>
            <a:ext cx="11" cy="1467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766"/>
          <xdr:cNvSpPr>
            <a:spLocks/>
          </xdr:cNvSpPr>
        </xdr:nvSpPr>
        <xdr:spPr>
          <a:xfrm>
            <a:off x="-6" y="-10095"/>
            <a:ext cx="3" cy="2934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767"/>
          <xdr:cNvSpPr>
            <a:spLocks/>
          </xdr:cNvSpPr>
        </xdr:nvSpPr>
        <xdr:spPr>
          <a:xfrm>
            <a:off x="-17" y="-10095"/>
            <a:ext cx="11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304800</xdr:colOff>
      <xdr:row>26</xdr:row>
      <xdr:rowOff>57150</xdr:rowOff>
    </xdr:from>
    <xdr:to>
      <xdr:col>38</xdr:col>
      <xdr:colOff>95250</xdr:colOff>
      <xdr:row>26</xdr:row>
      <xdr:rowOff>171450</xdr:rowOff>
    </xdr:to>
    <xdr:grpSp>
      <xdr:nvGrpSpPr>
        <xdr:cNvPr id="288" name="Group 768"/>
        <xdr:cNvGrpSpPr>
          <a:grpSpLocks/>
        </xdr:cNvGrpSpPr>
      </xdr:nvGrpSpPr>
      <xdr:grpSpPr>
        <a:xfrm>
          <a:off x="27108150" y="6619875"/>
          <a:ext cx="762000" cy="114300"/>
          <a:chOff x="-27277" y="-18"/>
          <a:chExt cx="29750" cy="12"/>
        </a:xfrm>
        <a:solidFill>
          <a:srgbClr val="FFFFFF"/>
        </a:solidFill>
      </xdr:grpSpPr>
      <xdr:sp>
        <xdr:nvSpPr>
          <xdr:cNvPr id="289" name="Line 769"/>
          <xdr:cNvSpPr>
            <a:spLocks/>
          </xdr:cNvSpPr>
        </xdr:nvSpPr>
        <xdr:spPr>
          <a:xfrm>
            <a:off x="-26005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70"/>
          <xdr:cNvSpPr>
            <a:spLocks/>
          </xdr:cNvSpPr>
        </xdr:nvSpPr>
        <xdr:spPr>
          <a:xfrm>
            <a:off x="-15801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71"/>
          <xdr:cNvSpPr>
            <a:spLocks/>
          </xdr:cNvSpPr>
        </xdr:nvSpPr>
        <xdr:spPr>
          <a:xfrm>
            <a:off x="-2205" y="-18"/>
            <a:ext cx="467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72"/>
          <xdr:cNvSpPr>
            <a:spLocks/>
          </xdr:cNvSpPr>
        </xdr:nvSpPr>
        <xdr:spPr>
          <a:xfrm>
            <a:off x="-6452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73"/>
          <xdr:cNvSpPr>
            <a:spLocks/>
          </xdr:cNvSpPr>
        </xdr:nvSpPr>
        <xdr:spPr>
          <a:xfrm>
            <a:off x="-11130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74"/>
          <xdr:cNvSpPr>
            <a:spLocks/>
          </xdr:cNvSpPr>
        </xdr:nvSpPr>
        <xdr:spPr>
          <a:xfrm>
            <a:off x="-20479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775"/>
          <xdr:cNvSpPr>
            <a:spLocks/>
          </xdr:cNvSpPr>
        </xdr:nvSpPr>
        <xdr:spPr>
          <a:xfrm>
            <a:off x="-27277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342900</xdr:colOff>
      <xdr:row>23</xdr:row>
      <xdr:rowOff>209550</xdr:rowOff>
    </xdr:from>
    <xdr:to>
      <xdr:col>37</xdr:col>
      <xdr:colOff>647700</xdr:colOff>
      <xdr:row>25</xdr:row>
      <xdr:rowOff>114300</xdr:rowOff>
    </xdr:to>
    <xdr:grpSp>
      <xdr:nvGrpSpPr>
        <xdr:cNvPr id="296" name="Group 776"/>
        <xdr:cNvGrpSpPr>
          <a:grpSpLocks/>
        </xdr:cNvGrpSpPr>
      </xdr:nvGrpSpPr>
      <xdr:grpSpPr>
        <a:xfrm>
          <a:off x="27146250" y="6086475"/>
          <a:ext cx="304800" cy="361950"/>
          <a:chOff x="-58" y="-1259"/>
          <a:chExt cx="28" cy="15808"/>
        </a:xfrm>
        <a:solidFill>
          <a:srgbClr val="FFFFFF"/>
        </a:solidFill>
      </xdr:grpSpPr>
      <xdr:sp>
        <xdr:nvSpPr>
          <xdr:cNvPr id="297" name="Line 777"/>
          <xdr:cNvSpPr>
            <a:spLocks/>
          </xdr:cNvSpPr>
        </xdr:nvSpPr>
        <xdr:spPr>
          <a:xfrm>
            <a:off x="-4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78"/>
          <xdr:cNvSpPr>
            <a:spLocks/>
          </xdr:cNvSpPr>
        </xdr:nvSpPr>
        <xdr:spPr>
          <a:xfrm>
            <a:off x="-5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104775</xdr:colOff>
      <xdr:row>20</xdr:row>
      <xdr:rowOff>209550</xdr:rowOff>
    </xdr:from>
    <xdr:to>
      <xdr:col>42</xdr:col>
      <xdr:colOff>419100</xdr:colOff>
      <xdr:row>22</xdr:row>
      <xdr:rowOff>114300</xdr:rowOff>
    </xdr:to>
    <xdr:grpSp>
      <xdr:nvGrpSpPr>
        <xdr:cNvPr id="299" name="Group 779"/>
        <xdr:cNvGrpSpPr>
          <a:grpSpLocks/>
        </xdr:cNvGrpSpPr>
      </xdr:nvGrpSpPr>
      <xdr:grpSpPr>
        <a:xfrm>
          <a:off x="30851475" y="5400675"/>
          <a:ext cx="304800" cy="361950"/>
          <a:chOff x="-37" y="-1211"/>
          <a:chExt cx="28" cy="15808"/>
        </a:xfrm>
        <a:solidFill>
          <a:srgbClr val="FFFFFF"/>
        </a:solidFill>
      </xdr:grpSpPr>
      <xdr:sp>
        <xdr:nvSpPr>
          <xdr:cNvPr id="300" name="Line 780"/>
          <xdr:cNvSpPr>
            <a:spLocks/>
          </xdr:cNvSpPr>
        </xdr:nvSpPr>
        <xdr:spPr>
          <a:xfrm>
            <a:off x="-23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81"/>
          <xdr:cNvSpPr>
            <a:spLocks/>
          </xdr:cNvSpPr>
        </xdr:nvSpPr>
        <xdr:spPr>
          <a:xfrm>
            <a:off x="-37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314325</xdr:colOff>
      <xdr:row>21</xdr:row>
      <xdr:rowOff>57150</xdr:rowOff>
    </xdr:from>
    <xdr:to>
      <xdr:col>39</xdr:col>
      <xdr:colOff>676275</xdr:colOff>
      <xdr:row>21</xdr:row>
      <xdr:rowOff>180975</xdr:rowOff>
    </xdr:to>
    <xdr:sp>
      <xdr:nvSpPr>
        <xdr:cNvPr id="302" name="kreslení 12"/>
        <xdr:cNvSpPr>
          <a:spLocks/>
        </xdr:cNvSpPr>
      </xdr:nvSpPr>
      <xdr:spPr>
        <a:xfrm>
          <a:off x="28603575" y="547687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23</xdr:row>
      <xdr:rowOff>76200</xdr:rowOff>
    </xdr:from>
    <xdr:to>
      <xdr:col>57</xdr:col>
      <xdr:colOff>0</xdr:colOff>
      <xdr:row>24</xdr:row>
      <xdr:rowOff>152400</xdr:rowOff>
    </xdr:to>
    <xdr:grpSp>
      <xdr:nvGrpSpPr>
        <xdr:cNvPr id="303" name="Group 794"/>
        <xdr:cNvGrpSpPr>
          <a:grpSpLocks/>
        </xdr:cNvGrpSpPr>
      </xdr:nvGrpSpPr>
      <xdr:grpSpPr>
        <a:xfrm>
          <a:off x="31261050" y="5953125"/>
          <a:ext cx="10401300" cy="304800"/>
          <a:chOff x="-24" y="-12917"/>
          <a:chExt cx="19992" cy="26688"/>
        </a:xfrm>
        <a:solidFill>
          <a:srgbClr val="FFFFFF"/>
        </a:solidFill>
      </xdr:grpSpPr>
      <xdr:sp>
        <xdr:nvSpPr>
          <xdr:cNvPr id="304" name="Rectangle 795"/>
          <xdr:cNvSpPr>
            <a:spLocks/>
          </xdr:cNvSpPr>
        </xdr:nvSpPr>
        <xdr:spPr>
          <a:xfrm>
            <a:off x="-24" y="-12917"/>
            <a:ext cx="1999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796"/>
          <xdr:cNvSpPr>
            <a:spLocks/>
          </xdr:cNvSpPr>
        </xdr:nvSpPr>
        <xdr:spPr>
          <a:xfrm>
            <a:off x="81" y="-9581"/>
            <a:ext cx="1978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797"/>
          <xdr:cNvSpPr>
            <a:spLocks/>
          </xdr:cNvSpPr>
        </xdr:nvSpPr>
        <xdr:spPr>
          <a:xfrm>
            <a:off x="-24" y="1043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798"/>
          <xdr:cNvSpPr>
            <a:spLocks/>
          </xdr:cNvSpPr>
        </xdr:nvSpPr>
        <xdr:spPr>
          <a:xfrm>
            <a:off x="3125" y="1043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799"/>
          <xdr:cNvSpPr>
            <a:spLocks/>
          </xdr:cNvSpPr>
        </xdr:nvSpPr>
        <xdr:spPr>
          <a:xfrm>
            <a:off x="6278" y="10435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800"/>
          <xdr:cNvSpPr>
            <a:spLocks/>
          </xdr:cNvSpPr>
        </xdr:nvSpPr>
        <xdr:spPr>
          <a:xfrm>
            <a:off x="9427" y="1043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801"/>
          <xdr:cNvSpPr>
            <a:spLocks/>
          </xdr:cNvSpPr>
        </xdr:nvSpPr>
        <xdr:spPr>
          <a:xfrm>
            <a:off x="12576" y="1043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02"/>
          <xdr:cNvSpPr>
            <a:spLocks/>
          </xdr:cNvSpPr>
        </xdr:nvSpPr>
        <xdr:spPr>
          <a:xfrm>
            <a:off x="15725" y="1043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803"/>
          <xdr:cNvSpPr>
            <a:spLocks/>
          </xdr:cNvSpPr>
        </xdr:nvSpPr>
        <xdr:spPr>
          <a:xfrm>
            <a:off x="18878" y="1043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133350</xdr:colOff>
      <xdr:row>26</xdr:row>
      <xdr:rowOff>76200</xdr:rowOff>
    </xdr:from>
    <xdr:to>
      <xdr:col>51</xdr:col>
      <xdr:colOff>504825</xdr:colOff>
      <xdr:row>27</xdr:row>
      <xdr:rowOff>152400</xdr:rowOff>
    </xdr:to>
    <xdr:grpSp>
      <xdr:nvGrpSpPr>
        <xdr:cNvPr id="313" name="Group 804"/>
        <xdr:cNvGrpSpPr>
          <a:grpSpLocks/>
        </xdr:cNvGrpSpPr>
      </xdr:nvGrpSpPr>
      <xdr:grpSpPr>
        <a:xfrm>
          <a:off x="27908250" y="6638925"/>
          <a:ext cx="9801225" cy="304800"/>
          <a:chOff x="-1027" y="-12869"/>
          <a:chExt cx="19734" cy="26688"/>
        </a:xfrm>
        <a:solidFill>
          <a:srgbClr val="FFFFFF"/>
        </a:solidFill>
      </xdr:grpSpPr>
      <xdr:sp>
        <xdr:nvSpPr>
          <xdr:cNvPr id="314" name="Rectangle 805"/>
          <xdr:cNvSpPr>
            <a:spLocks/>
          </xdr:cNvSpPr>
        </xdr:nvSpPr>
        <xdr:spPr>
          <a:xfrm>
            <a:off x="-1027" y="-12869"/>
            <a:ext cx="1973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806"/>
          <xdr:cNvSpPr>
            <a:spLocks/>
          </xdr:cNvSpPr>
        </xdr:nvSpPr>
        <xdr:spPr>
          <a:xfrm>
            <a:off x="-938" y="-9533"/>
            <a:ext cx="1955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807"/>
          <xdr:cNvSpPr>
            <a:spLocks/>
          </xdr:cNvSpPr>
        </xdr:nvSpPr>
        <xdr:spPr>
          <a:xfrm>
            <a:off x="-1027" y="10483"/>
            <a:ext cx="105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808"/>
          <xdr:cNvSpPr>
            <a:spLocks/>
          </xdr:cNvSpPr>
        </xdr:nvSpPr>
        <xdr:spPr>
          <a:xfrm>
            <a:off x="2076" y="1048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809"/>
          <xdr:cNvSpPr>
            <a:spLocks/>
          </xdr:cNvSpPr>
        </xdr:nvSpPr>
        <xdr:spPr>
          <a:xfrm>
            <a:off x="5179" y="1048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810"/>
          <xdr:cNvSpPr>
            <a:spLocks/>
          </xdr:cNvSpPr>
        </xdr:nvSpPr>
        <xdr:spPr>
          <a:xfrm>
            <a:off x="8302" y="10483"/>
            <a:ext cx="105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811"/>
          <xdr:cNvSpPr>
            <a:spLocks/>
          </xdr:cNvSpPr>
        </xdr:nvSpPr>
        <xdr:spPr>
          <a:xfrm>
            <a:off x="11405" y="1048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812"/>
          <xdr:cNvSpPr>
            <a:spLocks/>
          </xdr:cNvSpPr>
        </xdr:nvSpPr>
        <xdr:spPr>
          <a:xfrm>
            <a:off x="14528" y="10483"/>
            <a:ext cx="105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813"/>
          <xdr:cNvSpPr>
            <a:spLocks/>
          </xdr:cNvSpPr>
        </xdr:nvSpPr>
        <xdr:spPr>
          <a:xfrm>
            <a:off x="17627" y="1048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209550</xdr:colOff>
      <xdr:row>37</xdr:row>
      <xdr:rowOff>57150</xdr:rowOff>
    </xdr:from>
    <xdr:to>
      <xdr:col>40</xdr:col>
      <xdr:colOff>485775</xdr:colOff>
      <xdr:row>37</xdr:row>
      <xdr:rowOff>161925</xdr:rowOff>
    </xdr:to>
    <xdr:grpSp>
      <xdr:nvGrpSpPr>
        <xdr:cNvPr id="323" name="Group 843"/>
        <xdr:cNvGrpSpPr>
          <a:grpSpLocks/>
        </xdr:cNvGrpSpPr>
      </xdr:nvGrpSpPr>
      <xdr:grpSpPr>
        <a:xfrm>
          <a:off x="29470350" y="9134475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324" name="Oval 844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45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846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95250</xdr:colOff>
      <xdr:row>38</xdr:row>
      <xdr:rowOff>114300</xdr:rowOff>
    </xdr:from>
    <xdr:to>
      <xdr:col>40</xdr:col>
      <xdr:colOff>409575</xdr:colOff>
      <xdr:row>40</xdr:row>
      <xdr:rowOff>38100</xdr:rowOff>
    </xdr:to>
    <xdr:grpSp>
      <xdr:nvGrpSpPr>
        <xdr:cNvPr id="327" name="Group 847"/>
        <xdr:cNvGrpSpPr>
          <a:grpSpLocks/>
        </xdr:cNvGrpSpPr>
      </xdr:nvGrpSpPr>
      <xdr:grpSpPr>
        <a:xfrm>
          <a:off x="29356050" y="9420225"/>
          <a:ext cx="304800" cy="381000"/>
          <a:chOff x="-38" y="-5659"/>
          <a:chExt cx="28" cy="16640"/>
        </a:xfrm>
        <a:solidFill>
          <a:srgbClr val="FFFFFF"/>
        </a:solidFill>
      </xdr:grpSpPr>
      <xdr:sp>
        <xdr:nvSpPr>
          <xdr:cNvPr id="328" name="Line 848"/>
          <xdr:cNvSpPr>
            <a:spLocks/>
          </xdr:cNvSpPr>
        </xdr:nvSpPr>
        <xdr:spPr>
          <a:xfrm flipH="1">
            <a:off x="-24" y="-565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49"/>
          <xdr:cNvSpPr>
            <a:spLocks/>
          </xdr:cNvSpPr>
        </xdr:nvSpPr>
        <xdr:spPr>
          <a:xfrm>
            <a:off x="-38" y="-108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39</xdr:row>
      <xdr:rowOff>57150</xdr:rowOff>
    </xdr:from>
    <xdr:to>
      <xdr:col>37</xdr:col>
      <xdr:colOff>381000</xdr:colOff>
      <xdr:row>39</xdr:row>
      <xdr:rowOff>161925</xdr:rowOff>
    </xdr:to>
    <xdr:grpSp>
      <xdr:nvGrpSpPr>
        <xdr:cNvPr id="330" name="Group 852"/>
        <xdr:cNvGrpSpPr>
          <a:grpSpLocks/>
        </xdr:cNvGrpSpPr>
      </xdr:nvGrpSpPr>
      <xdr:grpSpPr>
        <a:xfrm>
          <a:off x="26908125" y="9591675"/>
          <a:ext cx="276225" cy="104775"/>
          <a:chOff x="-79" y="-18"/>
          <a:chExt cx="25" cy="11"/>
        </a:xfrm>
        <a:solidFill>
          <a:srgbClr val="FFFFFF"/>
        </a:solidFill>
      </xdr:grpSpPr>
      <xdr:sp>
        <xdr:nvSpPr>
          <xdr:cNvPr id="331" name="Oval 853"/>
          <xdr:cNvSpPr>
            <a:spLocks/>
          </xdr:cNvSpPr>
        </xdr:nvSpPr>
        <xdr:spPr>
          <a:xfrm>
            <a:off x="-7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854"/>
          <xdr:cNvSpPr>
            <a:spLocks/>
          </xdr:cNvSpPr>
        </xdr:nvSpPr>
        <xdr:spPr>
          <a:xfrm>
            <a:off x="-65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855"/>
          <xdr:cNvSpPr>
            <a:spLocks/>
          </xdr:cNvSpPr>
        </xdr:nvSpPr>
        <xdr:spPr>
          <a:xfrm>
            <a:off x="-79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381000</xdr:colOff>
      <xdr:row>36</xdr:row>
      <xdr:rowOff>9525</xdr:rowOff>
    </xdr:from>
    <xdr:to>
      <xdr:col>31</xdr:col>
      <xdr:colOff>600075</xdr:colOff>
      <xdr:row>38</xdr:row>
      <xdr:rowOff>0</xdr:rowOff>
    </xdr:to>
    <xdr:grpSp>
      <xdr:nvGrpSpPr>
        <xdr:cNvPr id="334" name="Group 857"/>
        <xdr:cNvGrpSpPr>
          <a:grpSpLocks/>
        </xdr:cNvGrpSpPr>
      </xdr:nvGrpSpPr>
      <xdr:grpSpPr>
        <a:xfrm>
          <a:off x="22726650" y="8858250"/>
          <a:ext cx="219075" cy="447675"/>
          <a:chOff x="-54" y="-3936"/>
          <a:chExt cx="20" cy="24112"/>
        </a:xfrm>
        <a:solidFill>
          <a:srgbClr val="FFFFFF"/>
        </a:solidFill>
      </xdr:grpSpPr>
      <xdr:sp>
        <xdr:nvSpPr>
          <xdr:cNvPr id="335" name="Line 858"/>
          <xdr:cNvSpPr>
            <a:spLocks/>
          </xdr:cNvSpPr>
        </xdr:nvSpPr>
        <xdr:spPr>
          <a:xfrm flipV="1">
            <a:off x="-43" y="11966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859"/>
          <xdr:cNvSpPr>
            <a:spLocks/>
          </xdr:cNvSpPr>
        </xdr:nvSpPr>
        <xdr:spPr>
          <a:xfrm flipV="1">
            <a:off x="-54" y="-3936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860"/>
          <xdr:cNvSpPr>
            <a:spLocks/>
          </xdr:cNvSpPr>
        </xdr:nvSpPr>
        <xdr:spPr>
          <a:xfrm>
            <a:off x="-48" y="20176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kreslení 1885"/>
          <xdr:cNvSpPr>
            <a:spLocks/>
          </xdr:cNvSpPr>
        </xdr:nvSpPr>
        <xdr:spPr>
          <a:xfrm>
            <a:off x="-50" y="-3424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381000</xdr:colOff>
      <xdr:row>36</xdr:row>
      <xdr:rowOff>9525</xdr:rowOff>
    </xdr:from>
    <xdr:to>
      <xdr:col>33</xdr:col>
      <xdr:colOff>600075</xdr:colOff>
      <xdr:row>38</xdr:row>
      <xdr:rowOff>0</xdr:rowOff>
    </xdr:to>
    <xdr:grpSp>
      <xdr:nvGrpSpPr>
        <xdr:cNvPr id="339" name="Group 862"/>
        <xdr:cNvGrpSpPr>
          <a:grpSpLocks/>
        </xdr:cNvGrpSpPr>
      </xdr:nvGrpSpPr>
      <xdr:grpSpPr>
        <a:xfrm>
          <a:off x="24212550" y="8858250"/>
          <a:ext cx="219075" cy="447675"/>
          <a:chOff x="-54" y="-3936"/>
          <a:chExt cx="20" cy="24112"/>
        </a:xfrm>
        <a:solidFill>
          <a:srgbClr val="FFFFFF"/>
        </a:solidFill>
      </xdr:grpSpPr>
      <xdr:sp>
        <xdr:nvSpPr>
          <xdr:cNvPr id="340" name="Line 863"/>
          <xdr:cNvSpPr>
            <a:spLocks/>
          </xdr:cNvSpPr>
        </xdr:nvSpPr>
        <xdr:spPr>
          <a:xfrm flipV="1">
            <a:off x="-43" y="11966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864"/>
          <xdr:cNvSpPr>
            <a:spLocks/>
          </xdr:cNvSpPr>
        </xdr:nvSpPr>
        <xdr:spPr>
          <a:xfrm flipV="1">
            <a:off x="-54" y="-3936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865"/>
          <xdr:cNvSpPr>
            <a:spLocks/>
          </xdr:cNvSpPr>
        </xdr:nvSpPr>
        <xdr:spPr>
          <a:xfrm>
            <a:off x="-48" y="20176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kreslení 1890"/>
          <xdr:cNvSpPr>
            <a:spLocks/>
          </xdr:cNvSpPr>
        </xdr:nvSpPr>
        <xdr:spPr>
          <a:xfrm>
            <a:off x="-50" y="-3424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314325</xdr:colOff>
      <xdr:row>14</xdr:row>
      <xdr:rowOff>9525</xdr:rowOff>
    </xdr:from>
    <xdr:to>
      <xdr:col>55</xdr:col>
      <xdr:colOff>533400</xdr:colOff>
      <xdr:row>16</xdr:row>
      <xdr:rowOff>0</xdr:rowOff>
    </xdr:to>
    <xdr:grpSp>
      <xdr:nvGrpSpPr>
        <xdr:cNvPr id="344" name="Group 867"/>
        <xdr:cNvGrpSpPr>
          <a:grpSpLocks/>
        </xdr:cNvGrpSpPr>
      </xdr:nvGrpSpPr>
      <xdr:grpSpPr>
        <a:xfrm>
          <a:off x="40490775" y="3829050"/>
          <a:ext cx="219075" cy="447675"/>
          <a:chOff x="-60" y="-4432"/>
          <a:chExt cx="20" cy="24065"/>
        </a:xfrm>
        <a:solidFill>
          <a:srgbClr val="FFFFFF"/>
        </a:solidFill>
      </xdr:grpSpPr>
      <xdr:sp>
        <xdr:nvSpPr>
          <xdr:cNvPr id="345" name="Line 868"/>
          <xdr:cNvSpPr>
            <a:spLocks/>
          </xdr:cNvSpPr>
        </xdr:nvSpPr>
        <xdr:spPr>
          <a:xfrm flipV="1">
            <a:off x="-50" y="11439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869"/>
          <xdr:cNvSpPr>
            <a:spLocks/>
          </xdr:cNvSpPr>
        </xdr:nvSpPr>
        <xdr:spPr>
          <a:xfrm flipV="1">
            <a:off x="-60" y="-4432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870"/>
          <xdr:cNvSpPr>
            <a:spLocks/>
          </xdr:cNvSpPr>
        </xdr:nvSpPr>
        <xdr:spPr>
          <a:xfrm>
            <a:off x="-54" y="19633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kreslení 1895"/>
          <xdr:cNvSpPr>
            <a:spLocks/>
          </xdr:cNvSpPr>
        </xdr:nvSpPr>
        <xdr:spPr>
          <a:xfrm>
            <a:off x="-56" y="-3921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514350</xdr:colOff>
      <xdr:row>17</xdr:row>
      <xdr:rowOff>57150</xdr:rowOff>
    </xdr:from>
    <xdr:to>
      <xdr:col>53</xdr:col>
      <xdr:colOff>790575</xdr:colOff>
      <xdr:row>17</xdr:row>
      <xdr:rowOff>161925</xdr:rowOff>
    </xdr:to>
    <xdr:grpSp>
      <xdr:nvGrpSpPr>
        <xdr:cNvPr id="349" name="Group 875"/>
        <xdr:cNvGrpSpPr>
          <a:grpSpLocks/>
        </xdr:cNvGrpSpPr>
      </xdr:nvGrpSpPr>
      <xdr:grpSpPr>
        <a:xfrm>
          <a:off x="39204900" y="4562475"/>
          <a:ext cx="276225" cy="104775"/>
          <a:chOff x="-42" y="-18"/>
          <a:chExt cx="25" cy="11"/>
        </a:xfrm>
        <a:solidFill>
          <a:srgbClr val="FFFFFF"/>
        </a:solidFill>
      </xdr:grpSpPr>
      <xdr:sp>
        <xdr:nvSpPr>
          <xdr:cNvPr id="350" name="Oval 876"/>
          <xdr:cNvSpPr>
            <a:spLocks/>
          </xdr:cNvSpPr>
        </xdr:nvSpPr>
        <xdr:spPr>
          <a:xfrm>
            <a:off x="-39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77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878"/>
          <xdr:cNvSpPr>
            <a:spLocks/>
          </xdr:cNvSpPr>
        </xdr:nvSpPr>
        <xdr:spPr>
          <a:xfrm>
            <a:off x="-4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133350</xdr:colOff>
      <xdr:row>20</xdr:row>
      <xdr:rowOff>57150</xdr:rowOff>
    </xdr:from>
    <xdr:to>
      <xdr:col>52</xdr:col>
      <xdr:colOff>409575</xdr:colOff>
      <xdr:row>20</xdr:row>
      <xdr:rowOff>161925</xdr:rowOff>
    </xdr:to>
    <xdr:grpSp>
      <xdr:nvGrpSpPr>
        <xdr:cNvPr id="353" name="Group 879"/>
        <xdr:cNvGrpSpPr>
          <a:grpSpLocks/>
        </xdr:cNvGrpSpPr>
      </xdr:nvGrpSpPr>
      <xdr:grpSpPr>
        <a:xfrm>
          <a:off x="38309550" y="5248275"/>
          <a:ext cx="276225" cy="104775"/>
          <a:chOff x="-35" y="-18"/>
          <a:chExt cx="25" cy="11"/>
        </a:xfrm>
        <a:solidFill>
          <a:srgbClr val="FFFFFF"/>
        </a:solidFill>
      </xdr:grpSpPr>
      <xdr:sp>
        <xdr:nvSpPr>
          <xdr:cNvPr id="354" name="Oval 880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881"/>
          <xdr:cNvSpPr>
            <a:spLocks/>
          </xdr:cNvSpPr>
        </xdr:nvSpPr>
        <xdr:spPr>
          <a:xfrm>
            <a:off x="-2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882"/>
          <xdr:cNvSpPr>
            <a:spLocks/>
          </xdr:cNvSpPr>
        </xdr:nvSpPr>
        <xdr:spPr>
          <a:xfrm>
            <a:off x="-3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209550</xdr:colOff>
      <xdr:row>14</xdr:row>
      <xdr:rowOff>57150</xdr:rowOff>
    </xdr:from>
    <xdr:to>
      <xdr:col>56</xdr:col>
      <xdr:colOff>485775</xdr:colOff>
      <xdr:row>14</xdr:row>
      <xdr:rowOff>161925</xdr:rowOff>
    </xdr:to>
    <xdr:grpSp>
      <xdr:nvGrpSpPr>
        <xdr:cNvPr id="357" name="Group 883"/>
        <xdr:cNvGrpSpPr>
          <a:grpSpLocks/>
        </xdr:cNvGrpSpPr>
      </xdr:nvGrpSpPr>
      <xdr:grpSpPr>
        <a:xfrm>
          <a:off x="41357550" y="3876675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358" name="Oval 884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85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886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209550</xdr:colOff>
      <xdr:row>18</xdr:row>
      <xdr:rowOff>57150</xdr:rowOff>
    </xdr:from>
    <xdr:to>
      <xdr:col>56</xdr:col>
      <xdr:colOff>485775</xdr:colOff>
      <xdr:row>18</xdr:row>
      <xdr:rowOff>161925</xdr:rowOff>
    </xdr:to>
    <xdr:grpSp>
      <xdr:nvGrpSpPr>
        <xdr:cNvPr id="361" name="Group 887"/>
        <xdr:cNvGrpSpPr>
          <a:grpSpLocks/>
        </xdr:cNvGrpSpPr>
      </xdr:nvGrpSpPr>
      <xdr:grpSpPr>
        <a:xfrm>
          <a:off x="41357550" y="4791075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362" name="Oval 888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89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890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14</xdr:row>
      <xdr:rowOff>219075</xdr:rowOff>
    </xdr:from>
    <xdr:to>
      <xdr:col>56</xdr:col>
      <xdr:colOff>419100</xdr:colOff>
      <xdr:row>16</xdr:row>
      <xdr:rowOff>114300</xdr:rowOff>
    </xdr:to>
    <xdr:grpSp>
      <xdr:nvGrpSpPr>
        <xdr:cNvPr id="365" name="Group 891"/>
        <xdr:cNvGrpSpPr>
          <a:grpSpLocks/>
        </xdr:cNvGrpSpPr>
      </xdr:nvGrpSpPr>
      <xdr:grpSpPr>
        <a:xfrm>
          <a:off x="41252775" y="4038600"/>
          <a:ext cx="304800" cy="352425"/>
          <a:chOff x="-37" y="-699"/>
          <a:chExt cx="28" cy="15392"/>
        </a:xfrm>
        <a:solidFill>
          <a:srgbClr val="FFFFFF"/>
        </a:solidFill>
      </xdr:grpSpPr>
      <xdr:sp>
        <xdr:nvSpPr>
          <xdr:cNvPr id="366" name="Line 892"/>
          <xdr:cNvSpPr>
            <a:spLocks/>
          </xdr:cNvSpPr>
        </xdr:nvSpPr>
        <xdr:spPr>
          <a:xfrm>
            <a:off x="-23" y="1136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893"/>
          <xdr:cNvSpPr>
            <a:spLocks/>
          </xdr:cNvSpPr>
        </xdr:nvSpPr>
        <xdr:spPr>
          <a:xfrm>
            <a:off x="-37" y="-6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95250</xdr:colOff>
      <xdr:row>17</xdr:row>
      <xdr:rowOff>219075</xdr:rowOff>
    </xdr:from>
    <xdr:to>
      <xdr:col>52</xdr:col>
      <xdr:colOff>409575</xdr:colOff>
      <xdr:row>19</xdr:row>
      <xdr:rowOff>114300</xdr:rowOff>
    </xdr:to>
    <xdr:grpSp>
      <xdr:nvGrpSpPr>
        <xdr:cNvPr id="368" name="Group 896"/>
        <xdr:cNvGrpSpPr>
          <a:grpSpLocks/>
        </xdr:cNvGrpSpPr>
      </xdr:nvGrpSpPr>
      <xdr:grpSpPr>
        <a:xfrm>
          <a:off x="38271450" y="4724400"/>
          <a:ext cx="304800" cy="352425"/>
          <a:chOff x="-38" y="-747"/>
          <a:chExt cx="28" cy="15392"/>
        </a:xfrm>
        <a:solidFill>
          <a:srgbClr val="FFFFFF"/>
        </a:solidFill>
      </xdr:grpSpPr>
      <xdr:sp>
        <xdr:nvSpPr>
          <xdr:cNvPr id="369" name="Line 897"/>
          <xdr:cNvSpPr>
            <a:spLocks/>
          </xdr:cNvSpPr>
        </xdr:nvSpPr>
        <xdr:spPr>
          <a:xfrm>
            <a:off x="-24" y="113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898"/>
          <xdr:cNvSpPr>
            <a:spLocks/>
          </xdr:cNvSpPr>
        </xdr:nvSpPr>
        <xdr:spPr>
          <a:xfrm>
            <a:off x="-38" y="-7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266700</xdr:colOff>
      <xdr:row>16</xdr:row>
      <xdr:rowOff>180975</xdr:rowOff>
    </xdr:from>
    <xdr:to>
      <xdr:col>55</xdr:col>
      <xdr:colOff>495300</xdr:colOff>
      <xdr:row>17</xdr:row>
      <xdr:rowOff>114300</xdr:rowOff>
    </xdr:to>
    <xdr:sp>
      <xdr:nvSpPr>
        <xdr:cNvPr id="371" name="Line 899"/>
        <xdr:cNvSpPr>
          <a:spLocks/>
        </xdr:cNvSpPr>
      </xdr:nvSpPr>
      <xdr:spPr>
        <a:xfrm flipV="1">
          <a:off x="39928800" y="44577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390525</xdr:colOff>
      <xdr:row>24</xdr:row>
      <xdr:rowOff>57150</xdr:rowOff>
    </xdr:from>
    <xdr:to>
      <xdr:col>111</xdr:col>
      <xdr:colOff>647700</xdr:colOff>
      <xdr:row>24</xdr:row>
      <xdr:rowOff>161925</xdr:rowOff>
    </xdr:to>
    <xdr:grpSp>
      <xdr:nvGrpSpPr>
        <xdr:cNvPr id="372" name="Group 902"/>
        <xdr:cNvGrpSpPr>
          <a:grpSpLocks/>
        </xdr:cNvGrpSpPr>
      </xdr:nvGrpSpPr>
      <xdr:grpSpPr>
        <a:xfrm>
          <a:off x="82172175" y="6162675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373" name="Oval 903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904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905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390525</xdr:colOff>
      <xdr:row>27</xdr:row>
      <xdr:rowOff>57150</xdr:rowOff>
    </xdr:from>
    <xdr:to>
      <xdr:col>111</xdr:col>
      <xdr:colOff>647700</xdr:colOff>
      <xdr:row>27</xdr:row>
      <xdr:rowOff>161925</xdr:rowOff>
    </xdr:to>
    <xdr:grpSp>
      <xdr:nvGrpSpPr>
        <xdr:cNvPr id="376" name="Group 906"/>
        <xdr:cNvGrpSpPr>
          <a:grpSpLocks/>
        </xdr:cNvGrpSpPr>
      </xdr:nvGrpSpPr>
      <xdr:grpSpPr>
        <a:xfrm>
          <a:off x="82172175" y="6848475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377" name="Oval 907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908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909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</xdr:colOff>
      <xdr:row>26</xdr:row>
      <xdr:rowOff>57150</xdr:rowOff>
    </xdr:from>
    <xdr:to>
      <xdr:col>114</xdr:col>
      <xdr:colOff>304800</xdr:colOff>
      <xdr:row>26</xdr:row>
      <xdr:rowOff>161925</xdr:rowOff>
    </xdr:to>
    <xdr:grpSp>
      <xdr:nvGrpSpPr>
        <xdr:cNvPr id="380" name="Group 910"/>
        <xdr:cNvGrpSpPr>
          <a:grpSpLocks/>
        </xdr:cNvGrpSpPr>
      </xdr:nvGrpSpPr>
      <xdr:grpSpPr>
        <a:xfrm>
          <a:off x="84267675" y="6619875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381" name="Oval 911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912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913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</xdr:colOff>
      <xdr:row>29</xdr:row>
      <xdr:rowOff>57150</xdr:rowOff>
    </xdr:from>
    <xdr:to>
      <xdr:col>114</xdr:col>
      <xdr:colOff>304800</xdr:colOff>
      <xdr:row>29</xdr:row>
      <xdr:rowOff>161925</xdr:rowOff>
    </xdr:to>
    <xdr:grpSp>
      <xdr:nvGrpSpPr>
        <xdr:cNvPr id="384" name="Group 914"/>
        <xdr:cNvGrpSpPr>
          <a:grpSpLocks/>
        </xdr:cNvGrpSpPr>
      </xdr:nvGrpSpPr>
      <xdr:grpSpPr>
        <a:xfrm>
          <a:off x="84267675" y="7305675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385" name="Oval 915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916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917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161925</xdr:colOff>
      <xdr:row>24</xdr:row>
      <xdr:rowOff>57150</xdr:rowOff>
    </xdr:from>
    <xdr:to>
      <xdr:col>117</xdr:col>
      <xdr:colOff>923925</xdr:colOff>
      <xdr:row>24</xdr:row>
      <xdr:rowOff>161925</xdr:rowOff>
    </xdr:to>
    <xdr:grpSp>
      <xdr:nvGrpSpPr>
        <xdr:cNvPr id="388" name="Group 918"/>
        <xdr:cNvGrpSpPr>
          <a:grpSpLocks/>
        </xdr:cNvGrpSpPr>
      </xdr:nvGrpSpPr>
      <xdr:grpSpPr>
        <a:xfrm>
          <a:off x="86401275" y="6162675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389" name="Line 919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920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921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922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92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924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925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104775</xdr:colOff>
      <xdr:row>29</xdr:row>
      <xdr:rowOff>57150</xdr:rowOff>
    </xdr:from>
    <xdr:to>
      <xdr:col>117</xdr:col>
      <xdr:colOff>923925</xdr:colOff>
      <xdr:row>29</xdr:row>
      <xdr:rowOff>161925</xdr:rowOff>
    </xdr:to>
    <xdr:grpSp>
      <xdr:nvGrpSpPr>
        <xdr:cNvPr id="396" name="Group 926"/>
        <xdr:cNvGrpSpPr>
          <a:grpSpLocks/>
        </xdr:cNvGrpSpPr>
      </xdr:nvGrpSpPr>
      <xdr:grpSpPr>
        <a:xfrm>
          <a:off x="86344125" y="7305675"/>
          <a:ext cx="819150" cy="104775"/>
          <a:chOff x="-79" y="-18"/>
          <a:chExt cx="75" cy="11"/>
        </a:xfrm>
        <a:solidFill>
          <a:srgbClr val="FFFFFF"/>
        </a:solidFill>
      </xdr:grpSpPr>
      <xdr:sp>
        <xdr:nvSpPr>
          <xdr:cNvPr id="397" name="Line 927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928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929"/>
          <xdr:cNvSpPr>
            <a:spLocks/>
          </xdr:cNvSpPr>
        </xdr:nvSpPr>
        <xdr:spPr>
          <a:xfrm>
            <a:off x="-79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930"/>
          <xdr:cNvSpPr>
            <a:spLocks/>
          </xdr:cNvSpPr>
        </xdr:nvSpPr>
        <xdr:spPr>
          <a:xfrm>
            <a:off x="-68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931"/>
          <xdr:cNvSpPr>
            <a:spLocks/>
          </xdr:cNvSpPr>
        </xdr:nvSpPr>
        <xdr:spPr>
          <a:xfrm>
            <a:off x="-57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932"/>
          <xdr:cNvSpPr>
            <a:spLocks/>
          </xdr:cNvSpPr>
        </xdr:nvSpPr>
        <xdr:spPr>
          <a:xfrm>
            <a:off x="-36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933"/>
          <xdr:cNvSpPr>
            <a:spLocks/>
          </xdr:cNvSpPr>
        </xdr:nvSpPr>
        <xdr:spPr>
          <a:xfrm>
            <a:off x="-25" y="-18"/>
            <a:ext cx="5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93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104775</xdr:colOff>
      <xdr:row>26</xdr:row>
      <xdr:rowOff>114300</xdr:rowOff>
    </xdr:from>
    <xdr:ext cx="314325" cy="228600"/>
    <xdr:sp>
      <xdr:nvSpPr>
        <xdr:cNvPr id="405" name="text 1959"/>
        <xdr:cNvSpPr txBox="1">
          <a:spLocks noChangeArrowheads="1"/>
        </xdr:cNvSpPr>
      </xdr:nvSpPr>
      <xdr:spPr>
        <a:xfrm>
          <a:off x="78400275" y="66770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109</xdr:col>
      <xdr:colOff>342900</xdr:colOff>
      <xdr:row>28</xdr:row>
      <xdr:rowOff>114300</xdr:rowOff>
    </xdr:from>
    <xdr:to>
      <xdr:col>109</xdr:col>
      <xdr:colOff>647700</xdr:colOff>
      <xdr:row>30</xdr:row>
      <xdr:rowOff>28575</xdr:rowOff>
    </xdr:to>
    <xdr:grpSp>
      <xdr:nvGrpSpPr>
        <xdr:cNvPr id="406" name="Group 936"/>
        <xdr:cNvGrpSpPr>
          <a:grpSpLocks/>
        </xdr:cNvGrpSpPr>
      </xdr:nvGrpSpPr>
      <xdr:grpSpPr>
        <a:xfrm>
          <a:off x="806386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407" name="Line 937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938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342900</xdr:colOff>
      <xdr:row>23</xdr:row>
      <xdr:rowOff>209550</xdr:rowOff>
    </xdr:from>
    <xdr:to>
      <xdr:col>103</xdr:col>
      <xdr:colOff>647700</xdr:colOff>
      <xdr:row>25</xdr:row>
      <xdr:rowOff>114300</xdr:rowOff>
    </xdr:to>
    <xdr:grpSp>
      <xdr:nvGrpSpPr>
        <xdr:cNvPr id="409" name="Group 939"/>
        <xdr:cNvGrpSpPr>
          <a:grpSpLocks/>
        </xdr:cNvGrpSpPr>
      </xdr:nvGrpSpPr>
      <xdr:grpSpPr>
        <a:xfrm>
          <a:off x="76180950" y="6086475"/>
          <a:ext cx="304800" cy="361950"/>
          <a:chOff x="-58" y="-1259"/>
          <a:chExt cx="28" cy="15808"/>
        </a:xfrm>
        <a:solidFill>
          <a:srgbClr val="FFFFFF"/>
        </a:solidFill>
      </xdr:grpSpPr>
      <xdr:sp>
        <xdr:nvSpPr>
          <xdr:cNvPr id="410" name="Line 940"/>
          <xdr:cNvSpPr>
            <a:spLocks/>
          </xdr:cNvSpPr>
        </xdr:nvSpPr>
        <xdr:spPr>
          <a:xfrm>
            <a:off x="-4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941"/>
          <xdr:cNvSpPr>
            <a:spLocks/>
          </xdr:cNvSpPr>
        </xdr:nvSpPr>
        <xdr:spPr>
          <a:xfrm>
            <a:off x="-5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95250</xdr:colOff>
      <xdr:row>23</xdr:row>
      <xdr:rowOff>209550</xdr:rowOff>
    </xdr:from>
    <xdr:to>
      <xdr:col>100</xdr:col>
      <xdr:colOff>409575</xdr:colOff>
      <xdr:row>25</xdr:row>
      <xdr:rowOff>114300</xdr:rowOff>
    </xdr:to>
    <xdr:grpSp>
      <xdr:nvGrpSpPr>
        <xdr:cNvPr id="412" name="Group 946"/>
        <xdr:cNvGrpSpPr>
          <a:grpSpLocks/>
        </xdr:cNvGrpSpPr>
      </xdr:nvGrpSpPr>
      <xdr:grpSpPr>
        <a:xfrm>
          <a:off x="73933050" y="6086475"/>
          <a:ext cx="304800" cy="361950"/>
          <a:chOff x="-38" y="-1259"/>
          <a:chExt cx="28" cy="15808"/>
        </a:xfrm>
        <a:solidFill>
          <a:srgbClr val="FFFFFF"/>
        </a:solidFill>
      </xdr:grpSpPr>
      <xdr:sp>
        <xdr:nvSpPr>
          <xdr:cNvPr id="413" name="Line 947"/>
          <xdr:cNvSpPr>
            <a:spLocks/>
          </xdr:cNvSpPr>
        </xdr:nvSpPr>
        <xdr:spPr>
          <a:xfrm>
            <a:off x="-2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948"/>
          <xdr:cNvSpPr>
            <a:spLocks/>
          </xdr:cNvSpPr>
        </xdr:nvSpPr>
        <xdr:spPr>
          <a:xfrm>
            <a:off x="-3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523875</xdr:colOff>
      <xdr:row>28</xdr:row>
      <xdr:rowOff>114300</xdr:rowOff>
    </xdr:from>
    <xdr:to>
      <xdr:col>95</xdr:col>
      <xdr:colOff>828675</xdr:colOff>
      <xdr:row>30</xdr:row>
      <xdr:rowOff>28575</xdr:rowOff>
    </xdr:to>
    <xdr:grpSp>
      <xdr:nvGrpSpPr>
        <xdr:cNvPr id="415" name="Group 949"/>
        <xdr:cNvGrpSpPr>
          <a:grpSpLocks/>
        </xdr:cNvGrpSpPr>
      </xdr:nvGrpSpPr>
      <xdr:grpSpPr>
        <a:xfrm>
          <a:off x="70418325" y="7134225"/>
          <a:ext cx="304800" cy="371475"/>
          <a:chOff x="-41" y="-5499"/>
          <a:chExt cx="28" cy="16224"/>
        </a:xfrm>
        <a:solidFill>
          <a:srgbClr val="FFFFFF"/>
        </a:solidFill>
      </xdr:grpSpPr>
      <xdr:sp>
        <xdr:nvSpPr>
          <xdr:cNvPr id="416" name="Line 950"/>
          <xdr:cNvSpPr>
            <a:spLocks/>
          </xdr:cNvSpPr>
        </xdr:nvSpPr>
        <xdr:spPr>
          <a:xfrm flipH="1">
            <a:off x="-27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951"/>
          <xdr:cNvSpPr>
            <a:spLocks/>
          </xdr:cNvSpPr>
        </xdr:nvSpPr>
        <xdr:spPr>
          <a:xfrm>
            <a:off x="-41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142875</xdr:colOff>
      <xdr:row>28</xdr:row>
      <xdr:rowOff>114300</xdr:rowOff>
    </xdr:from>
    <xdr:to>
      <xdr:col>95</xdr:col>
      <xdr:colOff>447675</xdr:colOff>
      <xdr:row>30</xdr:row>
      <xdr:rowOff>28575</xdr:rowOff>
    </xdr:to>
    <xdr:grpSp>
      <xdr:nvGrpSpPr>
        <xdr:cNvPr id="418" name="Group 952"/>
        <xdr:cNvGrpSpPr>
          <a:grpSpLocks/>
        </xdr:cNvGrpSpPr>
      </xdr:nvGrpSpPr>
      <xdr:grpSpPr>
        <a:xfrm>
          <a:off x="70037325" y="7134225"/>
          <a:ext cx="304800" cy="371475"/>
          <a:chOff x="-76" y="-5499"/>
          <a:chExt cx="28" cy="16224"/>
        </a:xfrm>
        <a:solidFill>
          <a:srgbClr val="FFFFFF"/>
        </a:solidFill>
      </xdr:grpSpPr>
      <xdr:sp>
        <xdr:nvSpPr>
          <xdr:cNvPr id="419" name="Line 953"/>
          <xdr:cNvSpPr>
            <a:spLocks/>
          </xdr:cNvSpPr>
        </xdr:nvSpPr>
        <xdr:spPr>
          <a:xfrm flipH="1">
            <a:off x="-62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954"/>
          <xdr:cNvSpPr>
            <a:spLocks/>
          </xdr:cNvSpPr>
        </xdr:nvSpPr>
        <xdr:spPr>
          <a:xfrm>
            <a:off x="-76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171450</xdr:colOff>
      <xdr:row>27</xdr:row>
      <xdr:rowOff>57150</xdr:rowOff>
    </xdr:from>
    <xdr:to>
      <xdr:col>95</xdr:col>
      <xdr:colOff>447675</xdr:colOff>
      <xdr:row>27</xdr:row>
      <xdr:rowOff>161925</xdr:rowOff>
    </xdr:to>
    <xdr:grpSp>
      <xdr:nvGrpSpPr>
        <xdr:cNvPr id="421" name="Group 955"/>
        <xdr:cNvGrpSpPr>
          <a:grpSpLocks/>
        </xdr:cNvGrpSpPr>
      </xdr:nvGrpSpPr>
      <xdr:grpSpPr>
        <a:xfrm>
          <a:off x="70065900" y="6848475"/>
          <a:ext cx="276225" cy="104775"/>
          <a:chOff x="-73" y="-18"/>
          <a:chExt cx="25" cy="11"/>
        </a:xfrm>
        <a:solidFill>
          <a:srgbClr val="FFFFFF"/>
        </a:solidFill>
      </xdr:grpSpPr>
      <xdr:sp>
        <xdr:nvSpPr>
          <xdr:cNvPr id="422" name="Oval 956"/>
          <xdr:cNvSpPr>
            <a:spLocks/>
          </xdr:cNvSpPr>
        </xdr:nvSpPr>
        <xdr:spPr>
          <a:xfrm>
            <a:off x="-6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957"/>
          <xdr:cNvSpPr>
            <a:spLocks/>
          </xdr:cNvSpPr>
        </xdr:nvSpPr>
        <xdr:spPr>
          <a:xfrm>
            <a:off x="-7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958"/>
          <xdr:cNvSpPr>
            <a:spLocks/>
          </xdr:cNvSpPr>
        </xdr:nvSpPr>
        <xdr:spPr>
          <a:xfrm>
            <a:off x="-51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104775</xdr:colOff>
      <xdr:row>33</xdr:row>
      <xdr:rowOff>57150</xdr:rowOff>
    </xdr:from>
    <xdr:to>
      <xdr:col>93</xdr:col>
      <xdr:colOff>381000</xdr:colOff>
      <xdr:row>33</xdr:row>
      <xdr:rowOff>161925</xdr:rowOff>
    </xdr:to>
    <xdr:grpSp>
      <xdr:nvGrpSpPr>
        <xdr:cNvPr id="425" name="Group 959"/>
        <xdr:cNvGrpSpPr>
          <a:grpSpLocks/>
        </xdr:cNvGrpSpPr>
      </xdr:nvGrpSpPr>
      <xdr:grpSpPr>
        <a:xfrm>
          <a:off x="68513325" y="8220075"/>
          <a:ext cx="276225" cy="104775"/>
          <a:chOff x="-79" y="-18"/>
          <a:chExt cx="25" cy="11"/>
        </a:xfrm>
        <a:solidFill>
          <a:srgbClr val="FFFFFF"/>
        </a:solidFill>
      </xdr:grpSpPr>
      <xdr:sp>
        <xdr:nvSpPr>
          <xdr:cNvPr id="426" name="Oval 960"/>
          <xdr:cNvSpPr>
            <a:spLocks/>
          </xdr:cNvSpPr>
        </xdr:nvSpPr>
        <xdr:spPr>
          <a:xfrm>
            <a:off x="-6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961"/>
          <xdr:cNvSpPr>
            <a:spLocks/>
          </xdr:cNvSpPr>
        </xdr:nvSpPr>
        <xdr:spPr>
          <a:xfrm>
            <a:off x="-7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962"/>
          <xdr:cNvSpPr>
            <a:spLocks/>
          </xdr:cNvSpPr>
        </xdr:nvSpPr>
        <xdr:spPr>
          <a:xfrm>
            <a:off x="-57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104775</xdr:colOff>
      <xdr:row>36</xdr:row>
      <xdr:rowOff>57150</xdr:rowOff>
    </xdr:from>
    <xdr:to>
      <xdr:col>93</xdr:col>
      <xdr:colOff>381000</xdr:colOff>
      <xdr:row>36</xdr:row>
      <xdr:rowOff>161925</xdr:rowOff>
    </xdr:to>
    <xdr:grpSp>
      <xdr:nvGrpSpPr>
        <xdr:cNvPr id="429" name="Group 963"/>
        <xdr:cNvGrpSpPr>
          <a:grpSpLocks/>
        </xdr:cNvGrpSpPr>
      </xdr:nvGrpSpPr>
      <xdr:grpSpPr>
        <a:xfrm>
          <a:off x="68513325" y="8905875"/>
          <a:ext cx="276225" cy="104775"/>
          <a:chOff x="-79" y="-18"/>
          <a:chExt cx="25" cy="11"/>
        </a:xfrm>
        <a:solidFill>
          <a:srgbClr val="FFFFFF"/>
        </a:solidFill>
      </xdr:grpSpPr>
      <xdr:sp>
        <xdr:nvSpPr>
          <xdr:cNvPr id="430" name="Oval 964"/>
          <xdr:cNvSpPr>
            <a:spLocks/>
          </xdr:cNvSpPr>
        </xdr:nvSpPr>
        <xdr:spPr>
          <a:xfrm>
            <a:off x="-6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965"/>
          <xdr:cNvSpPr>
            <a:spLocks/>
          </xdr:cNvSpPr>
        </xdr:nvSpPr>
        <xdr:spPr>
          <a:xfrm>
            <a:off x="-7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966"/>
          <xdr:cNvSpPr>
            <a:spLocks/>
          </xdr:cNvSpPr>
        </xdr:nvSpPr>
        <xdr:spPr>
          <a:xfrm>
            <a:off x="-57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95250</xdr:colOff>
      <xdr:row>30</xdr:row>
      <xdr:rowOff>114300</xdr:rowOff>
    </xdr:from>
    <xdr:to>
      <xdr:col>92</xdr:col>
      <xdr:colOff>409575</xdr:colOff>
      <xdr:row>32</xdr:row>
      <xdr:rowOff>28575</xdr:rowOff>
    </xdr:to>
    <xdr:grpSp>
      <xdr:nvGrpSpPr>
        <xdr:cNvPr id="433" name="Group 967"/>
        <xdr:cNvGrpSpPr>
          <a:grpSpLocks/>
        </xdr:cNvGrpSpPr>
      </xdr:nvGrpSpPr>
      <xdr:grpSpPr>
        <a:xfrm>
          <a:off x="67989450" y="7591425"/>
          <a:ext cx="304800" cy="371475"/>
          <a:chOff x="-38" y="-5531"/>
          <a:chExt cx="28" cy="16224"/>
        </a:xfrm>
        <a:solidFill>
          <a:srgbClr val="FFFFFF"/>
        </a:solidFill>
      </xdr:grpSpPr>
      <xdr:sp>
        <xdr:nvSpPr>
          <xdr:cNvPr id="434" name="Line 968"/>
          <xdr:cNvSpPr>
            <a:spLocks/>
          </xdr:cNvSpPr>
        </xdr:nvSpPr>
        <xdr:spPr>
          <a:xfrm flipH="1">
            <a:off x="-24" y="-55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969"/>
          <xdr:cNvSpPr>
            <a:spLocks/>
          </xdr:cNvSpPr>
        </xdr:nvSpPr>
        <xdr:spPr>
          <a:xfrm>
            <a:off x="-38" y="-13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323850</xdr:colOff>
      <xdr:row>34</xdr:row>
      <xdr:rowOff>114300</xdr:rowOff>
    </xdr:from>
    <xdr:to>
      <xdr:col>89</xdr:col>
      <xdr:colOff>628650</xdr:colOff>
      <xdr:row>36</xdr:row>
      <xdr:rowOff>38100</xdr:rowOff>
    </xdr:to>
    <xdr:grpSp>
      <xdr:nvGrpSpPr>
        <xdr:cNvPr id="436" name="Group 970"/>
        <xdr:cNvGrpSpPr>
          <a:grpSpLocks/>
        </xdr:cNvGrpSpPr>
      </xdr:nvGrpSpPr>
      <xdr:grpSpPr>
        <a:xfrm>
          <a:off x="65760600" y="8505825"/>
          <a:ext cx="304800" cy="381000"/>
          <a:chOff x="-59" y="-5595"/>
          <a:chExt cx="28" cy="16640"/>
        </a:xfrm>
        <a:solidFill>
          <a:srgbClr val="FFFFFF"/>
        </a:solidFill>
      </xdr:grpSpPr>
      <xdr:sp>
        <xdr:nvSpPr>
          <xdr:cNvPr id="437" name="Line 971"/>
          <xdr:cNvSpPr>
            <a:spLocks/>
          </xdr:cNvSpPr>
        </xdr:nvSpPr>
        <xdr:spPr>
          <a:xfrm flipH="1">
            <a:off x="-45" y="-559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972"/>
          <xdr:cNvSpPr>
            <a:spLocks/>
          </xdr:cNvSpPr>
        </xdr:nvSpPr>
        <xdr:spPr>
          <a:xfrm>
            <a:off x="-59" y="-10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352425</xdr:colOff>
      <xdr:row>34</xdr:row>
      <xdr:rowOff>114300</xdr:rowOff>
    </xdr:from>
    <xdr:to>
      <xdr:col>87</xdr:col>
      <xdr:colOff>657225</xdr:colOff>
      <xdr:row>36</xdr:row>
      <xdr:rowOff>28575</xdr:rowOff>
    </xdr:to>
    <xdr:grpSp>
      <xdr:nvGrpSpPr>
        <xdr:cNvPr id="439" name="Group 978"/>
        <xdr:cNvGrpSpPr>
          <a:grpSpLocks/>
        </xdr:cNvGrpSpPr>
      </xdr:nvGrpSpPr>
      <xdr:grpSpPr>
        <a:xfrm>
          <a:off x="64303275" y="8505825"/>
          <a:ext cx="304800" cy="371475"/>
          <a:chOff x="-57" y="-5595"/>
          <a:chExt cx="28" cy="16224"/>
        </a:xfrm>
        <a:solidFill>
          <a:srgbClr val="FFFFFF"/>
        </a:solidFill>
      </xdr:grpSpPr>
      <xdr:sp>
        <xdr:nvSpPr>
          <xdr:cNvPr id="440" name="Line 979"/>
          <xdr:cNvSpPr>
            <a:spLocks/>
          </xdr:cNvSpPr>
        </xdr:nvSpPr>
        <xdr:spPr>
          <a:xfrm flipH="1">
            <a:off x="-43" y="-55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980"/>
          <xdr:cNvSpPr>
            <a:spLocks/>
          </xdr:cNvSpPr>
        </xdr:nvSpPr>
        <xdr:spPr>
          <a:xfrm>
            <a:off x="-57" y="-14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28575</xdr:colOff>
      <xdr:row>32</xdr:row>
      <xdr:rowOff>57150</xdr:rowOff>
    </xdr:from>
    <xdr:to>
      <xdr:col>89</xdr:col>
      <xdr:colOff>685800</xdr:colOff>
      <xdr:row>32</xdr:row>
      <xdr:rowOff>161925</xdr:rowOff>
    </xdr:to>
    <xdr:grpSp>
      <xdr:nvGrpSpPr>
        <xdr:cNvPr id="442" name="Group 981"/>
        <xdr:cNvGrpSpPr>
          <a:grpSpLocks/>
        </xdr:cNvGrpSpPr>
      </xdr:nvGrpSpPr>
      <xdr:grpSpPr>
        <a:xfrm>
          <a:off x="65465325" y="7991475"/>
          <a:ext cx="657225" cy="104775"/>
          <a:chOff x="-14601" y="-18"/>
          <a:chExt cx="22620" cy="11"/>
        </a:xfrm>
        <a:solidFill>
          <a:srgbClr val="FFFFFF"/>
        </a:solidFill>
      </xdr:grpSpPr>
      <xdr:sp>
        <xdr:nvSpPr>
          <xdr:cNvPr id="443" name="Line 982"/>
          <xdr:cNvSpPr>
            <a:spLocks/>
          </xdr:cNvSpPr>
        </xdr:nvSpPr>
        <xdr:spPr>
          <a:xfrm>
            <a:off x="-13470" y="-13"/>
            <a:ext cx="4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83"/>
          <xdr:cNvSpPr>
            <a:spLocks/>
          </xdr:cNvSpPr>
        </xdr:nvSpPr>
        <xdr:spPr>
          <a:xfrm>
            <a:off x="-4422" y="-18"/>
            <a:ext cx="414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984"/>
          <xdr:cNvSpPr>
            <a:spLocks/>
          </xdr:cNvSpPr>
        </xdr:nvSpPr>
        <xdr:spPr>
          <a:xfrm>
            <a:off x="3874" y="-18"/>
            <a:ext cx="4145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985"/>
          <xdr:cNvSpPr>
            <a:spLocks/>
          </xdr:cNvSpPr>
        </xdr:nvSpPr>
        <xdr:spPr>
          <a:xfrm>
            <a:off x="-277" y="-18"/>
            <a:ext cx="4145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986"/>
          <xdr:cNvSpPr>
            <a:spLocks/>
          </xdr:cNvSpPr>
        </xdr:nvSpPr>
        <xdr:spPr>
          <a:xfrm>
            <a:off x="-8567" y="-18"/>
            <a:ext cx="414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987"/>
          <xdr:cNvSpPr>
            <a:spLocks/>
          </xdr:cNvSpPr>
        </xdr:nvSpPr>
        <xdr:spPr>
          <a:xfrm>
            <a:off x="-14601" y="-18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28575</xdr:colOff>
      <xdr:row>36</xdr:row>
      <xdr:rowOff>57150</xdr:rowOff>
    </xdr:from>
    <xdr:to>
      <xdr:col>87</xdr:col>
      <xdr:colOff>685800</xdr:colOff>
      <xdr:row>36</xdr:row>
      <xdr:rowOff>161925</xdr:rowOff>
    </xdr:to>
    <xdr:grpSp>
      <xdr:nvGrpSpPr>
        <xdr:cNvPr id="449" name="Group 988"/>
        <xdr:cNvGrpSpPr>
          <a:grpSpLocks/>
        </xdr:cNvGrpSpPr>
      </xdr:nvGrpSpPr>
      <xdr:grpSpPr>
        <a:xfrm>
          <a:off x="63979425" y="8905875"/>
          <a:ext cx="657225" cy="104775"/>
          <a:chOff x="-14552" y="-18"/>
          <a:chExt cx="22620" cy="11"/>
        </a:xfrm>
        <a:solidFill>
          <a:srgbClr val="FFFFFF"/>
        </a:solidFill>
      </xdr:grpSpPr>
      <xdr:sp>
        <xdr:nvSpPr>
          <xdr:cNvPr id="450" name="Line 989"/>
          <xdr:cNvSpPr>
            <a:spLocks/>
          </xdr:cNvSpPr>
        </xdr:nvSpPr>
        <xdr:spPr>
          <a:xfrm>
            <a:off x="-13421" y="-12"/>
            <a:ext cx="4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990"/>
          <xdr:cNvSpPr>
            <a:spLocks/>
          </xdr:cNvSpPr>
        </xdr:nvSpPr>
        <xdr:spPr>
          <a:xfrm>
            <a:off x="-4373" y="-18"/>
            <a:ext cx="414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91"/>
          <xdr:cNvSpPr>
            <a:spLocks/>
          </xdr:cNvSpPr>
        </xdr:nvSpPr>
        <xdr:spPr>
          <a:xfrm>
            <a:off x="3923" y="-18"/>
            <a:ext cx="4145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992"/>
          <xdr:cNvSpPr>
            <a:spLocks/>
          </xdr:cNvSpPr>
        </xdr:nvSpPr>
        <xdr:spPr>
          <a:xfrm>
            <a:off x="-228" y="-18"/>
            <a:ext cx="4145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93"/>
          <xdr:cNvSpPr>
            <a:spLocks/>
          </xdr:cNvSpPr>
        </xdr:nvSpPr>
        <xdr:spPr>
          <a:xfrm>
            <a:off x="-8518" y="-18"/>
            <a:ext cx="414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994"/>
          <xdr:cNvSpPr>
            <a:spLocks/>
          </xdr:cNvSpPr>
        </xdr:nvSpPr>
        <xdr:spPr>
          <a:xfrm>
            <a:off x="-14552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29</xdr:row>
      <xdr:rowOff>57150</xdr:rowOff>
    </xdr:from>
    <xdr:to>
      <xdr:col>91</xdr:col>
      <xdr:colOff>733425</xdr:colOff>
      <xdr:row>29</xdr:row>
      <xdr:rowOff>161925</xdr:rowOff>
    </xdr:to>
    <xdr:grpSp>
      <xdr:nvGrpSpPr>
        <xdr:cNvPr id="456" name="Group 995"/>
        <xdr:cNvGrpSpPr>
          <a:grpSpLocks/>
        </xdr:cNvGrpSpPr>
      </xdr:nvGrpSpPr>
      <xdr:grpSpPr>
        <a:xfrm>
          <a:off x="67008375" y="7305675"/>
          <a:ext cx="647700" cy="104775"/>
          <a:chOff x="-81" y="-18"/>
          <a:chExt cx="59" cy="11"/>
        </a:xfrm>
        <a:solidFill>
          <a:srgbClr val="FFFFFF"/>
        </a:solidFill>
      </xdr:grpSpPr>
      <xdr:sp>
        <xdr:nvSpPr>
          <xdr:cNvPr id="457" name="Line 996"/>
          <xdr:cNvSpPr>
            <a:spLocks/>
          </xdr:cNvSpPr>
        </xdr:nvSpPr>
        <xdr:spPr>
          <a:xfrm>
            <a:off x="-7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997"/>
          <xdr:cNvSpPr>
            <a:spLocks/>
          </xdr:cNvSpPr>
        </xdr:nvSpPr>
        <xdr:spPr>
          <a:xfrm>
            <a:off x="-5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998"/>
          <xdr:cNvSpPr>
            <a:spLocks/>
          </xdr:cNvSpPr>
        </xdr:nvSpPr>
        <xdr:spPr>
          <a:xfrm>
            <a:off x="-3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999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000"/>
          <xdr:cNvSpPr>
            <a:spLocks/>
          </xdr:cNvSpPr>
        </xdr:nvSpPr>
        <xdr:spPr>
          <a:xfrm>
            <a:off x="-65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1001"/>
          <xdr:cNvSpPr>
            <a:spLocks/>
          </xdr:cNvSpPr>
        </xdr:nvSpPr>
        <xdr:spPr>
          <a:xfrm>
            <a:off x="-8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876300</xdr:colOff>
      <xdr:row>26</xdr:row>
      <xdr:rowOff>57150</xdr:rowOff>
    </xdr:from>
    <xdr:to>
      <xdr:col>97</xdr:col>
      <xdr:colOff>57150</xdr:colOff>
      <xdr:row>26</xdr:row>
      <xdr:rowOff>171450</xdr:rowOff>
    </xdr:to>
    <xdr:grpSp>
      <xdr:nvGrpSpPr>
        <xdr:cNvPr id="463" name="Group 1002"/>
        <xdr:cNvGrpSpPr>
          <a:grpSpLocks/>
        </xdr:cNvGrpSpPr>
      </xdr:nvGrpSpPr>
      <xdr:grpSpPr>
        <a:xfrm>
          <a:off x="70770750" y="6619875"/>
          <a:ext cx="666750" cy="114300"/>
          <a:chOff x="1676" y="-18"/>
          <a:chExt cx="11224" cy="12"/>
        </a:xfrm>
        <a:solidFill>
          <a:srgbClr val="FFFFFF"/>
        </a:solidFill>
      </xdr:grpSpPr>
      <xdr:sp>
        <xdr:nvSpPr>
          <xdr:cNvPr id="464" name="Line 1003"/>
          <xdr:cNvSpPr>
            <a:spLocks/>
          </xdr:cNvSpPr>
        </xdr:nvSpPr>
        <xdr:spPr>
          <a:xfrm>
            <a:off x="1676" y="-12"/>
            <a:ext cx="25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1004"/>
          <xdr:cNvSpPr>
            <a:spLocks/>
          </xdr:cNvSpPr>
        </xdr:nvSpPr>
        <xdr:spPr>
          <a:xfrm>
            <a:off x="4252" y="-18"/>
            <a:ext cx="920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005"/>
          <xdr:cNvSpPr>
            <a:spLocks/>
          </xdr:cNvSpPr>
        </xdr:nvSpPr>
        <xdr:spPr>
          <a:xfrm>
            <a:off x="7013" y="-18"/>
            <a:ext cx="202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006"/>
          <xdr:cNvSpPr>
            <a:spLocks/>
          </xdr:cNvSpPr>
        </xdr:nvSpPr>
        <xdr:spPr>
          <a:xfrm>
            <a:off x="11059" y="-18"/>
            <a:ext cx="18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007"/>
          <xdr:cNvSpPr>
            <a:spLocks/>
          </xdr:cNvSpPr>
        </xdr:nvSpPr>
        <xdr:spPr>
          <a:xfrm>
            <a:off x="9036" y="-18"/>
            <a:ext cx="202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008"/>
          <xdr:cNvSpPr>
            <a:spLocks/>
          </xdr:cNvSpPr>
        </xdr:nvSpPr>
        <xdr:spPr>
          <a:xfrm>
            <a:off x="4987" y="-18"/>
            <a:ext cx="202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85725</xdr:colOff>
      <xdr:row>35</xdr:row>
      <xdr:rowOff>57150</xdr:rowOff>
    </xdr:from>
    <xdr:to>
      <xdr:col>92</xdr:col>
      <xdr:colOff>438150</xdr:colOff>
      <xdr:row>35</xdr:row>
      <xdr:rowOff>180975</xdr:rowOff>
    </xdr:to>
    <xdr:sp>
      <xdr:nvSpPr>
        <xdr:cNvPr id="470" name="kreslení 427"/>
        <xdr:cNvSpPr>
          <a:spLocks/>
        </xdr:cNvSpPr>
      </xdr:nvSpPr>
      <xdr:spPr>
        <a:xfrm>
          <a:off x="67979925" y="8677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85725</xdr:colOff>
      <xdr:row>37</xdr:row>
      <xdr:rowOff>57150</xdr:rowOff>
    </xdr:from>
    <xdr:to>
      <xdr:col>92</xdr:col>
      <xdr:colOff>438150</xdr:colOff>
      <xdr:row>37</xdr:row>
      <xdr:rowOff>180975</xdr:rowOff>
    </xdr:to>
    <xdr:sp>
      <xdr:nvSpPr>
        <xdr:cNvPr id="471" name="kreslení 427"/>
        <xdr:cNvSpPr>
          <a:spLocks/>
        </xdr:cNvSpPr>
      </xdr:nvSpPr>
      <xdr:spPr>
        <a:xfrm>
          <a:off x="67979925" y="9134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34</xdr:row>
      <xdr:rowOff>0</xdr:rowOff>
    </xdr:from>
    <xdr:to>
      <xdr:col>95</xdr:col>
      <xdr:colOff>495300</xdr:colOff>
      <xdr:row>35</xdr:row>
      <xdr:rowOff>0</xdr:rowOff>
    </xdr:to>
    <xdr:sp>
      <xdr:nvSpPr>
        <xdr:cNvPr id="472" name="Line 1014"/>
        <xdr:cNvSpPr>
          <a:spLocks/>
        </xdr:cNvSpPr>
      </xdr:nvSpPr>
      <xdr:spPr>
        <a:xfrm>
          <a:off x="70389750" y="839152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34</xdr:row>
      <xdr:rowOff>0</xdr:rowOff>
    </xdr:from>
    <xdr:to>
      <xdr:col>95</xdr:col>
      <xdr:colOff>495300</xdr:colOff>
      <xdr:row>34</xdr:row>
      <xdr:rowOff>0</xdr:rowOff>
    </xdr:to>
    <xdr:sp>
      <xdr:nvSpPr>
        <xdr:cNvPr id="473" name="Line 1015"/>
        <xdr:cNvSpPr>
          <a:spLocks/>
        </xdr:cNvSpPr>
      </xdr:nvSpPr>
      <xdr:spPr>
        <a:xfrm flipH="1">
          <a:off x="69894450" y="83915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381000</xdr:colOff>
      <xdr:row>37</xdr:row>
      <xdr:rowOff>9525</xdr:rowOff>
    </xdr:from>
    <xdr:to>
      <xdr:col>89</xdr:col>
      <xdr:colOff>600075</xdr:colOff>
      <xdr:row>39</xdr:row>
      <xdr:rowOff>0</xdr:rowOff>
    </xdr:to>
    <xdr:grpSp>
      <xdr:nvGrpSpPr>
        <xdr:cNvPr id="474" name="Group 1016"/>
        <xdr:cNvGrpSpPr>
          <a:grpSpLocks/>
        </xdr:cNvGrpSpPr>
      </xdr:nvGrpSpPr>
      <xdr:grpSpPr>
        <a:xfrm>
          <a:off x="65817750" y="9086850"/>
          <a:ext cx="219075" cy="447675"/>
          <a:chOff x="-54" y="-4885"/>
          <a:chExt cx="20" cy="24065"/>
        </a:xfrm>
        <a:solidFill>
          <a:srgbClr val="FFFFFF"/>
        </a:solidFill>
      </xdr:grpSpPr>
      <xdr:sp>
        <xdr:nvSpPr>
          <xdr:cNvPr id="475" name="Line 1017"/>
          <xdr:cNvSpPr>
            <a:spLocks/>
          </xdr:cNvSpPr>
        </xdr:nvSpPr>
        <xdr:spPr>
          <a:xfrm flipV="1">
            <a:off x="-43" y="10986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1018"/>
          <xdr:cNvSpPr>
            <a:spLocks/>
          </xdr:cNvSpPr>
        </xdr:nvSpPr>
        <xdr:spPr>
          <a:xfrm flipV="1">
            <a:off x="-54" y="-4885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Line 1019"/>
          <xdr:cNvSpPr>
            <a:spLocks/>
          </xdr:cNvSpPr>
        </xdr:nvSpPr>
        <xdr:spPr>
          <a:xfrm>
            <a:off x="-48" y="1918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kreslení 2044"/>
          <xdr:cNvSpPr>
            <a:spLocks/>
          </xdr:cNvSpPr>
        </xdr:nvSpPr>
        <xdr:spPr>
          <a:xfrm>
            <a:off x="-50" y="-4374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152400</xdr:colOff>
      <xdr:row>29</xdr:row>
      <xdr:rowOff>9525</xdr:rowOff>
    </xdr:from>
    <xdr:to>
      <xdr:col>96</xdr:col>
      <xdr:colOff>371475</xdr:colOff>
      <xdr:row>31</xdr:row>
      <xdr:rowOff>0</xdr:rowOff>
    </xdr:to>
    <xdr:grpSp>
      <xdr:nvGrpSpPr>
        <xdr:cNvPr id="479" name="Group 1023"/>
        <xdr:cNvGrpSpPr>
          <a:grpSpLocks/>
        </xdr:cNvGrpSpPr>
      </xdr:nvGrpSpPr>
      <xdr:grpSpPr>
        <a:xfrm>
          <a:off x="71018400" y="7258050"/>
          <a:ext cx="219075" cy="447675"/>
          <a:chOff x="-33" y="-3966"/>
          <a:chExt cx="20" cy="24112"/>
        </a:xfrm>
        <a:solidFill>
          <a:srgbClr val="FFFFFF"/>
        </a:solidFill>
      </xdr:grpSpPr>
      <xdr:sp>
        <xdr:nvSpPr>
          <xdr:cNvPr id="480" name="Line 0"/>
          <xdr:cNvSpPr>
            <a:spLocks/>
          </xdr:cNvSpPr>
        </xdr:nvSpPr>
        <xdr:spPr>
          <a:xfrm flipV="1">
            <a:off x="-22" y="11936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Line 1"/>
          <xdr:cNvSpPr>
            <a:spLocks/>
          </xdr:cNvSpPr>
        </xdr:nvSpPr>
        <xdr:spPr>
          <a:xfrm flipV="1">
            <a:off x="-33" y="-3966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Line 2"/>
          <xdr:cNvSpPr>
            <a:spLocks/>
          </xdr:cNvSpPr>
        </xdr:nvSpPr>
        <xdr:spPr>
          <a:xfrm>
            <a:off x="-27" y="20146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kreslení 2051"/>
          <xdr:cNvSpPr>
            <a:spLocks/>
          </xdr:cNvSpPr>
        </xdr:nvSpPr>
        <xdr:spPr>
          <a:xfrm>
            <a:off x="-29" y="-3454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323850</xdr:colOff>
      <xdr:row>35</xdr:row>
      <xdr:rowOff>57150</xdr:rowOff>
    </xdr:from>
    <xdr:to>
      <xdr:col>71</xdr:col>
      <xdr:colOff>857250</xdr:colOff>
      <xdr:row>35</xdr:row>
      <xdr:rowOff>161925</xdr:rowOff>
    </xdr:to>
    <xdr:grpSp>
      <xdr:nvGrpSpPr>
        <xdr:cNvPr id="484" name="Group 4"/>
        <xdr:cNvGrpSpPr>
          <a:grpSpLocks/>
        </xdr:cNvGrpSpPr>
      </xdr:nvGrpSpPr>
      <xdr:grpSpPr>
        <a:xfrm>
          <a:off x="52387500" y="8677275"/>
          <a:ext cx="533400" cy="104775"/>
          <a:chOff x="-59" y="-18"/>
          <a:chExt cx="49" cy="11"/>
        </a:xfrm>
        <a:solidFill>
          <a:srgbClr val="FFFFFF"/>
        </a:solidFill>
      </xdr:grpSpPr>
      <xdr:sp>
        <xdr:nvSpPr>
          <xdr:cNvPr id="485" name="Line 5"/>
          <xdr:cNvSpPr>
            <a:spLocks/>
          </xdr:cNvSpPr>
        </xdr:nvSpPr>
        <xdr:spPr>
          <a:xfrm>
            <a:off x="-5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6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7"/>
          <xdr:cNvSpPr>
            <a:spLocks/>
          </xdr:cNvSpPr>
        </xdr:nvSpPr>
        <xdr:spPr>
          <a:xfrm>
            <a:off x="-2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8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9"/>
          <xdr:cNvSpPr>
            <a:spLocks/>
          </xdr:cNvSpPr>
        </xdr:nvSpPr>
        <xdr:spPr>
          <a:xfrm>
            <a:off x="-5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914400</xdr:colOff>
      <xdr:row>33</xdr:row>
      <xdr:rowOff>57150</xdr:rowOff>
    </xdr:from>
    <xdr:to>
      <xdr:col>74</xdr:col>
      <xdr:colOff>485775</xdr:colOff>
      <xdr:row>33</xdr:row>
      <xdr:rowOff>171450</xdr:rowOff>
    </xdr:to>
    <xdr:grpSp>
      <xdr:nvGrpSpPr>
        <xdr:cNvPr id="490" name="Group 10"/>
        <xdr:cNvGrpSpPr>
          <a:grpSpLocks/>
        </xdr:cNvGrpSpPr>
      </xdr:nvGrpSpPr>
      <xdr:grpSpPr>
        <a:xfrm>
          <a:off x="54463950" y="8220075"/>
          <a:ext cx="542925" cy="114300"/>
          <a:chOff x="-4779" y="-18"/>
          <a:chExt cx="20825" cy="12"/>
        </a:xfrm>
        <a:solidFill>
          <a:srgbClr val="FFFFFF"/>
        </a:solidFill>
      </xdr:grpSpPr>
      <xdr:sp>
        <xdr:nvSpPr>
          <xdr:cNvPr id="491" name="Line 11"/>
          <xdr:cNvSpPr>
            <a:spLocks/>
          </xdr:cNvSpPr>
        </xdr:nvSpPr>
        <xdr:spPr>
          <a:xfrm>
            <a:off x="9247" y="-12"/>
            <a:ext cx="55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12"/>
          <xdr:cNvSpPr>
            <a:spLocks/>
          </xdr:cNvSpPr>
        </xdr:nvSpPr>
        <xdr:spPr>
          <a:xfrm>
            <a:off x="-104" y="-18"/>
            <a:ext cx="4675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13"/>
          <xdr:cNvSpPr>
            <a:spLocks/>
          </xdr:cNvSpPr>
        </xdr:nvSpPr>
        <xdr:spPr>
          <a:xfrm>
            <a:off x="4571" y="-18"/>
            <a:ext cx="46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4"/>
          <xdr:cNvSpPr>
            <a:spLocks/>
          </xdr:cNvSpPr>
        </xdr:nvSpPr>
        <xdr:spPr>
          <a:xfrm>
            <a:off x="-4779" y="-18"/>
            <a:ext cx="46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5"/>
          <xdr:cNvSpPr>
            <a:spLocks/>
          </xdr:cNvSpPr>
        </xdr:nvSpPr>
        <xdr:spPr>
          <a:xfrm>
            <a:off x="14770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34</xdr:row>
      <xdr:rowOff>114300</xdr:rowOff>
    </xdr:from>
    <xdr:to>
      <xdr:col>74</xdr:col>
      <xdr:colOff>419100</xdr:colOff>
      <xdr:row>36</xdr:row>
      <xdr:rowOff>28575</xdr:rowOff>
    </xdr:to>
    <xdr:grpSp>
      <xdr:nvGrpSpPr>
        <xdr:cNvPr id="496" name="Group 16"/>
        <xdr:cNvGrpSpPr>
          <a:grpSpLocks/>
        </xdr:cNvGrpSpPr>
      </xdr:nvGrpSpPr>
      <xdr:grpSpPr>
        <a:xfrm>
          <a:off x="54625875" y="8505825"/>
          <a:ext cx="304800" cy="371475"/>
          <a:chOff x="-37" y="-5595"/>
          <a:chExt cx="28" cy="16224"/>
        </a:xfrm>
        <a:solidFill>
          <a:srgbClr val="FFFFFF"/>
        </a:solidFill>
      </xdr:grpSpPr>
      <xdr:sp>
        <xdr:nvSpPr>
          <xdr:cNvPr id="497" name="Line 17"/>
          <xdr:cNvSpPr>
            <a:spLocks/>
          </xdr:cNvSpPr>
        </xdr:nvSpPr>
        <xdr:spPr>
          <a:xfrm flipH="1">
            <a:off x="-23" y="-55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8"/>
          <xdr:cNvSpPr>
            <a:spLocks/>
          </xdr:cNvSpPr>
        </xdr:nvSpPr>
        <xdr:spPr>
          <a:xfrm>
            <a:off x="-37" y="-14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314325</xdr:colOff>
      <xdr:row>40</xdr:row>
      <xdr:rowOff>57150</xdr:rowOff>
    </xdr:from>
    <xdr:to>
      <xdr:col>69</xdr:col>
      <xdr:colOff>590550</xdr:colOff>
      <xdr:row>40</xdr:row>
      <xdr:rowOff>161925</xdr:rowOff>
    </xdr:to>
    <xdr:grpSp>
      <xdr:nvGrpSpPr>
        <xdr:cNvPr id="499" name="Group 19"/>
        <xdr:cNvGrpSpPr>
          <a:grpSpLocks/>
        </xdr:cNvGrpSpPr>
      </xdr:nvGrpSpPr>
      <xdr:grpSpPr>
        <a:xfrm>
          <a:off x="50892075" y="9820275"/>
          <a:ext cx="276225" cy="104775"/>
          <a:chOff x="-60" y="-18"/>
          <a:chExt cx="25" cy="11"/>
        </a:xfrm>
        <a:solidFill>
          <a:srgbClr val="FFFFFF"/>
        </a:solidFill>
      </xdr:grpSpPr>
      <xdr:sp>
        <xdr:nvSpPr>
          <xdr:cNvPr id="500" name="Oval 20"/>
          <xdr:cNvSpPr>
            <a:spLocks/>
          </xdr:cNvSpPr>
        </xdr:nvSpPr>
        <xdr:spPr>
          <a:xfrm>
            <a:off x="-5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1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22"/>
          <xdr:cNvSpPr>
            <a:spLocks/>
          </xdr:cNvSpPr>
        </xdr:nvSpPr>
        <xdr:spPr>
          <a:xfrm>
            <a:off x="-60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390525</xdr:colOff>
      <xdr:row>37</xdr:row>
      <xdr:rowOff>57150</xdr:rowOff>
    </xdr:from>
    <xdr:to>
      <xdr:col>73</xdr:col>
      <xdr:colOff>647700</xdr:colOff>
      <xdr:row>37</xdr:row>
      <xdr:rowOff>161925</xdr:rowOff>
    </xdr:to>
    <xdr:grpSp>
      <xdr:nvGrpSpPr>
        <xdr:cNvPr id="503" name="Group 23"/>
        <xdr:cNvGrpSpPr>
          <a:grpSpLocks/>
        </xdr:cNvGrpSpPr>
      </xdr:nvGrpSpPr>
      <xdr:grpSpPr>
        <a:xfrm>
          <a:off x="53940075" y="9134475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504" name="Oval 24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25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26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38</xdr:row>
      <xdr:rowOff>114300</xdr:rowOff>
    </xdr:from>
    <xdr:to>
      <xdr:col>69</xdr:col>
      <xdr:colOff>628650</xdr:colOff>
      <xdr:row>40</xdr:row>
      <xdr:rowOff>38100</xdr:rowOff>
    </xdr:to>
    <xdr:grpSp>
      <xdr:nvGrpSpPr>
        <xdr:cNvPr id="507" name="Group 29"/>
        <xdr:cNvGrpSpPr>
          <a:grpSpLocks/>
        </xdr:cNvGrpSpPr>
      </xdr:nvGrpSpPr>
      <xdr:grpSpPr>
        <a:xfrm>
          <a:off x="50901600" y="9420225"/>
          <a:ext cx="304800" cy="381000"/>
          <a:chOff x="-59" y="-5659"/>
          <a:chExt cx="28" cy="16640"/>
        </a:xfrm>
        <a:solidFill>
          <a:srgbClr val="FFFFFF"/>
        </a:solidFill>
      </xdr:grpSpPr>
      <xdr:sp>
        <xdr:nvSpPr>
          <xdr:cNvPr id="508" name="Line 30"/>
          <xdr:cNvSpPr>
            <a:spLocks/>
          </xdr:cNvSpPr>
        </xdr:nvSpPr>
        <xdr:spPr>
          <a:xfrm flipH="1">
            <a:off x="-45" y="-565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31"/>
          <xdr:cNvSpPr>
            <a:spLocks/>
          </xdr:cNvSpPr>
        </xdr:nvSpPr>
        <xdr:spPr>
          <a:xfrm>
            <a:off x="-59" y="-108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371475</xdr:colOff>
      <xdr:row>39</xdr:row>
      <xdr:rowOff>209550</xdr:rowOff>
    </xdr:from>
    <xdr:to>
      <xdr:col>71</xdr:col>
      <xdr:colOff>590550</xdr:colOff>
      <xdr:row>41</xdr:row>
      <xdr:rowOff>209550</xdr:rowOff>
    </xdr:to>
    <xdr:grpSp>
      <xdr:nvGrpSpPr>
        <xdr:cNvPr id="510" name="Group 33"/>
        <xdr:cNvGrpSpPr>
          <a:grpSpLocks/>
        </xdr:cNvGrpSpPr>
      </xdr:nvGrpSpPr>
      <xdr:grpSpPr>
        <a:xfrm>
          <a:off x="52435125" y="9744075"/>
          <a:ext cx="219075" cy="457200"/>
          <a:chOff x="-55" y="-1515"/>
          <a:chExt cx="20" cy="19969"/>
        </a:xfrm>
        <a:solidFill>
          <a:srgbClr val="FFFFFF"/>
        </a:solidFill>
      </xdr:grpSpPr>
      <xdr:sp>
        <xdr:nvSpPr>
          <xdr:cNvPr id="511" name="Line 34"/>
          <xdr:cNvSpPr>
            <a:spLocks/>
          </xdr:cNvSpPr>
        </xdr:nvSpPr>
        <xdr:spPr>
          <a:xfrm flipV="1">
            <a:off x="-44" y="11799"/>
            <a:ext cx="1" cy="66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35"/>
          <xdr:cNvSpPr>
            <a:spLocks/>
          </xdr:cNvSpPr>
        </xdr:nvSpPr>
        <xdr:spPr>
          <a:xfrm flipV="1">
            <a:off x="-55" y="-1515"/>
            <a:ext cx="20" cy="415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Line 36"/>
          <xdr:cNvSpPr>
            <a:spLocks/>
          </xdr:cNvSpPr>
        </xdr:nvSpPr>
        <xdr:spPr>
          <a:xfrm>
            <a:off x="-49" y="1845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kreslení 2085"/>
          <xdr:cNvSpPr>
            <a:spLocks/>
          </xdr:cNvSpPr>
        </xdr:nvSpPr>
        <xdr:spPr>
          <a:xfrm>
            <a:off x="-50" y="-681"/>
            <a:ext cx="12" cy="1248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381000</xdr:colOff>
      <xdr:row>17</xdr:row>
      <xdr:rowOff>9525</xdr:rowOff>
    </xdr:from>
    <xdr:to>
      <xdr:col>71</xdr:col>
      <xdr:colOff>600075</xdr:colOff>
      <xdr:row>19</xdr:row>
      <xdr:rowOff>0</xdr:rowOff>
    </xdr:to>
    <xdr:grpSp>
      <xdr:nvGrpSpPr>
        <xdr:cNvPr id="515" name="Group 38"/>
        <xdr:cNvGrpSpPr>
          <a:grpSpLocks/>
        </xdr:cNvGrpSpPr>
      </xdr:nvGrpSpPr>
      <xdr:grpSpPr>
        <a:xfrm>
          <a:off x="52444650" y="4514850"/>
          <a:ext cx="219075" cy="447675"/>
          <a:chOff x="-54" y="-4491"/>
          <a:chExt cx="20" cy="24065"/>
        </a:xfrm>
        <a:solidFill>
          <a:srgbClr val="FFFFFF"/>
        </a:solidFill>
      </xdr:grpSpPr>
      <xdr:sp>
        <xdr:nvSpPr>
          <xdr:cNvPr id="516" name="Line 39"/>
          <xdr:cNvSpPr>
            <a:spLocks/>
          </xdr:cNvSpPr>
        </xdr:nvSpPr>
        <xdr:spPr>
          <a:xfrm flipV="1">
            <a:off x="-43" y="11380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Line 40"/>
          <xdr:cNvSpPr>
            <a:spLocks/>
          </xdr:cNvSpPr>
        </xdr:nvSpPr>
        <xdr:spPr>
          <a:xfrm flipV="1">
            <a:off x="-54" y="-4491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Line 41"/>
          <xdr:cNvSpPr>
            <a:spLocks/>
          </xdr:cNvSpPr>
        </xdr:nvSpPr>
        <xdr:spPr>
          <a:xfrm>
            <a:off x="-48" y="1957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kreslení 2090"/>
          <xdr:cNvSpPr>
            <a:spLocks/>
          </xdr:cNvSpPr>
        </xdr:nvSpPr>
        <xdr:spPr>
          <a:xfrm>
            <a:off x="-50" y="-3980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161925</xdr:colOff>
      <xdr:row>23</xdr:row>
      <xdr:rowOff>57150</xdr:rowOff>
    </xdr:from>
    <xdr:to>
      <xdr:col>77</xdr:col>
      <xdr:colOff>933450</xdr:colOff>
      <xdr:row>23</xdr:row>
      <xdr:rowOff>161925</xdr:rowOff>
    </xdr:to>
    <xdr:grpSp>
      <xdr:nvGrpSpPr>
        <xdr:cNvPr id="520" name="Group 43"/>
        <xdr:cNvGrpSpPr>
          <a:grpSpLocks/>
        </xdr:cNvGrpSpPr>
      </xdr:nvGrpSpPr>
      <xdr:grpSpPr>
        <a:xfrm>
          <a:off x="56683275" y="5934075"/>
          <a:ext cx="771525" cy="104775"/>
          <a:chOff x="-74" y="-18"/>
          <a:chExt cx="71" cy="11"/>
        </a:xfrm>
        <a:solidFill>
          <a:srgbClr val="FFFFFF"/>
        </a:solidFill>
      </xdr:grpSpPr>
      <xdr:sp>
        <xdr:nvSpPr>
          <xdr:cNvPr id="521" name="Line 44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45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46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47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48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49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0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190500</xdr:colOff>
      <xdr:row>20</xdr:row>
      <xdr:rowOff>209550</xdr:rowOff>
    </xdr:from>
    <xdr:to>
      <xdr:col>73</xdr:col>
      <xdr:colOff>495300</xdr:colOff>
      <xdr:row>22</xdr:row>
      <xdr:rowOff>114300</xdr:rowOff>
    </xdr:to>
    <xdr:grpSp>
      <xdr:nvGrpSpPr>
        <xdr:cNvPr id="528" name="Group 51"/>
        <xdr:cNvGrpSpPr>
          <a:grpSpLocks/>
        </xdr:cNvGrpSpPr>
      </xdr:nvGrpSpPr>
      <xdr:grpSpPr>
        <a:xfrm>
          <a:off x="53740050" y="5400675"/>
          <a:ext cx="304800" cy="361950"/>
          <a:chOff x="-72" y="-1211"/>
          <a:chExt cx="28" cy="15808"/>
        </a:xfrm>
        <a:solidFill>
          <a:srgbClr val="FFFFFF"/>
        </a:solidFill>
      </xdr:grpSpPr>
      <xdr:sp>
        <xdr:nvSpPr>
          <xdr:cNvPr id="529" name="Line 52"/>
          <xdr:cNvSpPr>
            <a:spLocks/>
          </xdr:cNvSpPr>
        </xdr:nvSpPr>
        <xdr:spPr>
          <a:xfrm>
            <a:off x="-58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"/>
          <xdr:cNvSpPr>
            <a:spLocks/>
          </xdr:cNvSpPr>
        </xdr:nvSpPr>
        <xdr:spPr>
          <a:xfrm>
            <a:off x="-72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504825</xdr:colOff>
      <xdr:row>20</xdr:row>
      <xdr:rowOff>209550</xdr:rowOff>
    </xdr:from>
    <xdr:to>
      <xdr:col>73</xdr:col>
      <xdr:colOff>809625</xdr:colOff>
      <xdr:row>22</xdr:row>
      <xdr:rowOff>114300</xdr:rowOff>
    </xdr:to>
    <xdr:grpSp>
      <xdr:nvGrpSpPr>
        <xdr:cNvPr id="531" name="Group 54"/>
        <xdr:cNvGrpSpPr>
          <a:grpSpLocks/>
        </xdr:cNvGrpSpPr>
      </xdr:nvGrpSpPr>
      <xdr:grpSpPr>
        <a:xfrm>
          <a:off x="54054375" y="5400675"/>
          <a:ext cx="304800" cy="361950"/>
          <a:chOff x="-43" y="-1211"/>
          <a:chExt cx="28" cy="15808"/>
        </a:xfrm>
        <a:solidFill>
          <a:srgbClr val="FFFFFF"/>
        </a:solidFill>
      </xdr:grpSpPr>
      <xdr:sp>
        <xdr:nvSpPr>
          <xdr:cNvPr id="532" name="Line 55"/>
          <xdr:cNvSpPr>
            <a:spLocks/>
          </xdr:cNvSpPr>
        </xdr:nvSpPr>
        <xdr:spPr>
          <a:xfrm>
            <a:off x="-29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6"/>
          <xdr:cNvSpPr>
            <a:spLocks/>
          </xdr:cNvSpPr>
        </xdr:nvSpPr>
        <xdr:spPr>
          <a:xfrm>
            <a:off x="-43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352425</xdr:colOff>
      <xdr:row>23</xdr:row>
      <xdr:rowOff>209550</xdr:rowOff>
    </xdr:from>
    <xdr:to>
      <xdr:col>77</xdr:col>
      <xdr:colOff>657225</xdr:colOff>
      <xdr:row>25</xdr:row>
      <xdr:rowOff>114300</xdr:rowOff>
    </xdr:to>
    <xdr:grpSp>
      <xdr:nvGrpSpPr>
        <xdr:cNvPr id="534" name="Group 57"/>
        <xdr:cNvGrpSpPr>
          <a:grpSpLocks/>
        </xdr:cNvGrpSpPr>
      </xdr:nvGrpSpPr>
      <xdr:grpSpPr>
        <a:xfrm>
          <a:off x="56873775" y="6086475"/>
          <a:ext cx="304800" cy="361950"/>
          <a:chOff x="-57" y="-1259"/>
          <a:chExt cx="28" cy="15808"/>
        </a:xfrm>
        <a:solidFill>
          <a:srgbClr val="FFFFFF"/>
        </a:solidFill>
      </xdr:grpSpPr>
      <xdr:sp>
        <xdr:nvSpPr>
          <xdr:cNvPr id="535" name="Line 58"/>
          <xdr:cNvSpPr>
            <a:spLocks/>
          </xdr:cNvSpPr>
        </xdr:nvSpPr>
        <xdr:spPr>
          <a:xfrm>
            <a:off x="-43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9"/>
          <xdr:cNvSpPr>
            <a:spLocks/>
          </xdr:cNvSpPr>
        </xdr:nvSpPr>
        <xdr:spPr>
          <a:xfrm>
            <a:off x="-57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123825</xdr:colOff>
      <xdr:row>20</xdr:row>
      <xdr:rowOff>209550</xdr:rowOff>
    </xdr:from>
    <xdr:to>
      <xdr:col>70</xdr:col>
      <xdr:colOff>428625</xdr:colOff>
      <xdr:row>22</xdr:row>
      <xdr:rowOff>114300</xdr:rowOff>
    </xdr:to>
    <xdr:grpSp>
      <xdr:nvGrpSpPr>
        <xdr:cNvPr id="537" name="Group 60"/>
        <xdr:cNvGrpSpPr>
          <a:grpSpLocks/>
        </xdr:cNvGrpSpPr>
      </xdr:nvGrpSpPr>
      <xdr:grpSpPr>
        <a:xfrm>
          <a:off x="51673125" y="5400675"/>
          <a:ext cx="304800" cy="361950"/>
          <a:chOff x="-36" y="-1211"/>
          <a:chExt cx="28" cy="15808"/>
        </a:xfrm>
        <a:solidFill>
          <a:srgbClr val="FFFFFF"/>
        </a:solidFill>
      </xdr:grpSpPr>
      <xdr:sp>
        <xdr:nvSpPr>
          <xdr:cNvPr id="538" name="Line 61"/>
          <xdr:cNvSpPr>
            <a:spLocks/>
          </xdr:cNvSpPr>
        </xdr:nvSpPr>
        <xdr:spPr>
          <a:xfrm>
            <a:off x="-22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62"/>
          <xdr:cNvSpPr>
            <a:spLocks/>
          </xdr:cNvSpPr>
        </xdr:nvSpPr>
        <xdr:spPr>
          <a:xfrm>
            <a:off x="-36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123825</xdr:colOff>
      <xdr:row>18</xdr:row>
      <xdr:rowOff>209550</xdr:rowOff>
    </xdr:from>
    <xdr:to>
      <xdr:col>68</xdr:col>
      <xdr:colOff>428625</xdr:colOff>
      <xdr:row>20</xdr:row>
      <xdr:rowOff>114300</xdr:rowOff>
    </xdr:to>
    <xdr:grpSp>
      <xdr:nvGrpSpPr>
        <xdr:cNvPr id="540" name="Group 63"/>
        <xdr:cNvGrpSpPr>
          <a:grpSpLocks/>
        </xdr:cNvGrpSpPr>
      </xdr:nvGrpSpPr>
      <xdr:grpSpPr>
        <a:xfrm>
          <a:off x="50187225" y="4943475"/>
          <a:ext cx="304800" cy="361950"/>
          <a:chOff x="-36" y="-1179"/>
          <a:chExt cx="28" cy="15808"/>
        </a:xfrm>
        <a:solidFill>
          <a:srgbClr val="FFFFFF"/>
        </a:solidFill>
      </xdr:grpSpPr>
      <xdr:sp>
        <xdr:nvSpPr>
          <xdr:cNvPr id="541" name="Line 64"/>
          <xdr:cNvSpPr>
            <a:spLocks/>
          </xdr:cNvSpPr>
        </xdr:nvSpPr>
        <xdr:spPr>
          <a:xfrm>
            <a:off x="-22" y="108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65"/>
          <xdr:cNvSpPr>
            <a:spLocks/>
          </xdr:cNvSpPr>
        </xdr:nvSpPr>
        <xdr:spPr>
          <a:xfrm>
            <a:off x="-36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28575</xdr:colOff>
      <xdr:row>20</xdr:row>
      <xdr:rowOff>57150</xdr:rowOff>
    </xdr:from>
    <xdr:to>
      <xdr:col>65</xdr:col>
      <xdr:colOff>800100</xdr:colOff>
      <xdr:row>20</xdr:row>
      <xdr:rowOff>161925</xdr:rowOff>
    </xdr:to>
    <xdr:grpSp>
      <xdr:nvGrpSpPr>
        <xdr:cNvPr id="543" name="Group 76"/>
        <xdr:cNvGrpSpPr>
          <a:grpSpLocks/>
        </xdr:cNvGrpSpPr>
      </xdr:nvGrpSpPr>
      <xdr:grpSpPr>
        <a:xfrm>
          <a:off x="47634525" y="5248275"/>
          <a:ext cx="771525" cy="104775"/>
          <a:chOff x="-9656" y="-18"/>
          <a:chExt cx="26838" cy="11"/>
        </a:xfrm>
        <a:solidFill>
          <a:srgbClr val="FFFFFF"/>
        </a:solidFill>
      </xdr:grpSpPr>
      <xdr:sp>
        <xdr:nvSpPr>
          <xdr:cNvPr id="544" name="Line 77"/>
          <xdr:cNvSpPr>
            <a:spLocks/>
          </xdr:cNvSpPr>
        </xdr:nvSpPr>
        <xdr:spPr>
          <a:xfrm>
            <a:off x="-8522" y="-12"/>
            <a:ext cx="4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78"/>
          <xdr:cNvSpPr>
            <a:spLocks/>
          </xdr:cNvSpPr>
        </xdr:nvSpPr>
        <xdr:spPr>
          <a:xfrm>
            <a:off x="549" y="-18"/>
            <a:ext cx="416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79"/>
          <xdr:cNvSpPr>
            <a:spLocks/>
          </xdr:cNvSpPr>
        </xdr:nvSpPr>
        <xdr:spPr>
          <a:xfrm>
            <a:off x="13022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80"/>
          <xdr:cNvSpPr>
            <a:spLocks/>
          </xdr:cNvSpPr>
        </xdr:nvSpPr>
        <xdr:spPr>
          <a:xfrm>
            <a:off x="8869" y="-18"/>
            <a:ext cx="4160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81"/>
          <xdr:cNvSpPr>
            <a:spLocks/>
          </xdr:cNvSpPr>
        </xdr:nvSpPr>
        <xdr:spPr>
          <a:xfrm>
            <a:off x="4709" y="-18"/>
            <a:ext cx="416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82"/>
          <xdr:cNvSpPr>
            <a:spLocks/>
          </xdr:cNvSpPr>
        </xdr:nvSpPr>
        <xdr:spPr>
          <a:xfrm>
            <a:off x="-3611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83"/>
          <xdr:cNvSpPr>
            <a:spLocks/>
          </xdr:cNvSpPr>
        </xdr:nvSpPr>
        <xdr:spPr>
          <a:xfrm>
            <a:off x="-9656" y="-17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323850</xdr:colOff>
      <xdr:row>23</xdr:row>
      <xdr:rowOff>57150</xdr:rowOff>
    </xdr:from>
    <xdr:to>
      <xdr:col>68</xdr:col>
      <xdr:colOff>133350</xdr:colOff>
      <xdr:row>23</xdr:row>
      <xdr:rowOff>171450</xdr:rowOff>
    </xdr:to>
    <xdr:grpSp>
      <xdr:nvGrpSpPr>
        <xdr:cNvPr id="551" name="Group 84"/>
        <xdr:cNvGrpSpPr>
          <a:grpSpLocks/>
        </xdr:cNvGrpSpPr>
      </xdr:nvGrpSpPr>
      <xdr:grpSpPr>
        <a:xfrm>
          <a:off x="49415700" y="5934075"/>
          <a:ext cx="781050" cy="114300"/>
          <a:chOff x="-27512" y="-18"/>
          <a:chExt cx="30175" cy="12"/>
        </a:xfrm>
        <a:solidFill>
          <a:srgbClr val="FFFFFF"/>
        </a:solidFill>
      </xdr:grpSpPr>
      <xdr:sp>
        <xdr:nvSpPr>
          <xdr:cNvPr id="552" name="Line 85"/>
          <xdr:cNvSpPr>
            <a:spLocks/>
          </xdr:cNvSpPr>
        </xdr:nvSpPr>
        <xdr:spPr>
          <a:xfrm>
            <a:off x="-26237" y="-12"/>
            <a:ext cx="55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86"/>
          <xdr:cNvSpPr>
            <a:spLocks/>
          </xdr:cNvSpPr>
        </xdr:nvSpPr>
        <xdr:spPr>
          <a:xfrm>
            <a:off x="-16038" y="-18"/>
            <a:ext cx="46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87"/>
          <xdr:cNvSpPr>
            <a:spLocks/>
          </xdr:cNvSpPr>
        </xdr:nvSpPr>
        <xdr:spPr>
          <a:xfrm>
            <a:off x="-2014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88"/>
          <xdr:cNvSpPr>
            <a:spLocks/>
          </xdr:cNvSpPr>
        </xdr:nvSpPr>
        <xdr:spPr>
          <a:xfrm>
            <a:off x="-6684" y="-18"/>
            <a:ext cx="46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9"/>
          <xdr:cNvSpPr>
            <a:spLocks/>
          </xdr:cNvSpPr>
        </xdr:nvSpPr>
        <xdr:spPr>
          <a:xfrm>
            <a:off x="-11361" y="-18"/>
            <a:ext cx="46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90"/>
          <xdr:cNvSpPr>
            <a:spLocks/>
          </xdr:cNvSpPr>
        </xdr:nvSpPr>
        <xdr:spPr>
          <a:xfrm>
            <a:off x="-20715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91"/>
          <xdr:cNvSpPr>
            <a:spLocks/>
          </xdr:cNvSpPr>
        </xdr:nvSpPr>
        <xdr:spPr>
          <a:xfrm>
            <a:off x="-2751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314325</xdr:colOff>
      <xdr:row>17</xdr:row>
      <xdr:rowOff>114300</xdr:rowOff>
    </xdr:from>
    <xdr:to>
      <xdr:col>65</xdr:col>
      <xdr:colOff>590550</xdr:colOff>
      <xdr:row>17</xdr:row>
      <xdr:rowOff>219075</xdr:rowOff>
    </xdr:to>
    <xdr:grpSp>
      <xdr:nvGrpSpPr>
        <xdr:cNvPr id="559" name="Group 92"/>
        <xdr:cNvGrpSpPr>
          <a:grpSpLocks/>
        </xdr:cNvGrpSpPr>
      </xdr:nvGrpSpPr>
      <xdr:grpSpPr>
        <a:xfrm>
          <a:off x="47920275" y="4619625"/>
          <a:ext cx="276225" cy="104775"/>
          <a:chOff x="-60" y="-12"/>
          <a:chExt cx="25" cy="11"/>
        </a:xfrm>
        <a:solidFill>
          <a:srgbClr val="FFFFFF"/>
        </a:solidFill>
      </xdr:grpSpPr>
      <xdr:sp>
        <xdr:nvSpPr>
          <xdr:cNvPr id="560" name="Oval 93"/>
          <xdr:cNvSpPr>
            <a:spLocks/>
          </xdr:cNvSpPr>
        </xdr:nvSpPr>
        <xdr:spPr>
          <a:xfrm>
            <a:off x="-57" y="-12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94"/>
          <xdr:cNvSpPr>
            <a:spLocks/>
          </xdr:cNvSpPr>
        </xdr:nvSpPr>
        <xdr:spPr>
          <a:xfrm>
            <a:off x="-46" y="-1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95"/>
          <xdr:cNvSpPr>
            <a:spLocks/>
          </xdr:cNvSpPr>
        </xdr:nvSpPr>
        <xdr:spPr>
          <a:xfrm>
            <a:off x="-60" y="-12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0</xdr:colOff>
      <xdr:row>16</xdr:row>
      <xdr:rowOff>28575</xdr:rowOff>
    </xdr:from>
    <xdr:to>
      <xdr:col>65</xdr:col>
      <xdr:colOff>361950</xdr:colOff>
      <xdr:row>16</xdr:row>
      <xdr:rowOff>152400</xdr:rowOff>
    </xdr:to>
    <xdr:sp>
      <xdr:nvSpPr>
        <xdr:cNvPr id="563" name="kreslení 12"/>
        <xdr:cNvSpPr>
          <a:spLocks/>
        </xdr:cNvSpPr>
      </xdr:nvSpPr>
      <xdr:spPr>
        <a:xfrm>
          <a:off x="47605950" y="430530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590550</xdr:colOff>
      <xdr:row>19</xdr:row>
      <xdr:rowOff>57150</xdr:rowOff>
    </xdr:from>
    <xdr:to>
      <xdr:col>69</xdr:col>
      <xdr:colOff>866775</xdr:colOff>
      <xdr:row>19</xdr:row>
      <xdr:rowOff>161925</xdr:rowOff>
    </xdr:to>
    <xdr:grpSp>
      <xdr:nvGrpSpPr>
        <xdr:cNvPr id="564" name="Group 98"/>
        <xdr:cNvGrpSpPr>
          <a:grpSpLocks/>
        </xdr:cNvGrpSpPr>
      </xdr:nvGrpSpPr>
      <xdr:grpSpPr>
        <a:xfrm>
          <a:off x="51168300" y="5019675"/>
          <a:ext cx="276225" cy="104775"/>
          <a:chOff x="-35" y="-18"/>
          <a:chExt cx="25" cy="11"/>
        </a:xfrm>
        <a:solidFill>
          <a:srgbClr val="FFFFFF"/>
        </a:solidFill>
      </xdr:grpSpPr>
      <xdr:sp>
        <xdr:nvSpPr>
          <xdr:cNvPr id="565" name="Oval 99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100"/>
          <xdr:cNvSpPr>
            <a:spLocks/>
          </xdr:cNvSpPr>
        </xdr:nvSpPr>
        <xdr:spPr>
          <a:xfrm>
            <a:off x="-2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01"/>
          <xdr:cNvSpPr>
            <a:spLocks/>
          </xdr:cNvSpPr>
        </xdr:nvSpPr>
        <xdr:spPr>
          <a:xfrm>
            <a:off x="-3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314325</xdr:colOff>
      <xdr:row>17</xdr:row>
      <xdr:rowOff>57150</xdr:rowOff>
    </xdr:from>
    <xdr:to>
      <xdr:col>69</xdr:col>
      <xdr:colOff>676275</xdr:colOff>
      <xdr:row>17</xdr:row>
      <xdr:rowOff>180975</xdr:rowOff>
    </xdr:to>
    <xdr:sp>
      <xdr:nvSpPr>
        <xdr:cNvPr id="568" name="kreslení 12"/>
        <xdr:cNvSpPr>
          <a:spLocks/>
        </xdr:cNvSpPr>
      </xdr:nvSpPr>
      <xdr:spPr>
        <a:xfrm>
          <a:off x="50892075" y="456247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13</xdr:row>
      <xdr:rowOff>209550</xdr:rowOff>
    </xdr:from>
    <xdr:to>
      <xdr:col>65</xdr:col>
      <xdr:colOff>495300</xdr:colOff>
      <xdr:row>14</xdr:row>
      <xdr:rowOff>114300</xdr:rowOff>
    </xdr:to>
    <xdr:sp>
      <xdr:nvSpPr>
        <xdr:cNvPr id="569" name="Line 105"/>
        <xdr:cNvSpPr>
          <a:spLocks/>
        </xdr:cNvSpPr>
      </xdr:nvSpPr>
      <xdr:spPr>
        <a:xfrm>
          <a:off x="47358300" y="3762375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13</xdr:row>
      <xdr:rowOff>0</xdr:rowOff>
    </xdr:from>
    <xdr:to>
      <xdr:col>63</xdr:col>
      <xdr:colOff>466725</xdr:colOff>
      <xdr:row>14</xdr:row>
      <xdr:rowOff>0</xdr:rowOff>
    </xdr:to>
    <xdr:sp>
      <xdr:nvSpPr>
        <xdr:cNvPr id="570" name="text 2155"/>
        <xdr:cNvSpPr txBox="1">
          <a:spLocks noChangeArrowheads="1"/>
        </xdr:cNvSpPr>
      </xdr:nvSpPr>
      <xdr:spPr>
        <a:xfrm>
          <a:off x="45605700" y="3552825"/>
          <a:ext cx="9810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 SDC</a:t>
          </a:r>
        </a:p>
      </xdr:txBody>
    </xdr:sp>
    <xdr:clientData/>
  </xdr:twoCellAnchor>
  <xdr:twoCellAnchor>
    <xdr:from>
      <xdr:col>63</xdr:col>
      <xdr:colOff>466725</xdr:colOff>
      <xdr:row>13</xdr:row>
      <xdr:rowOff>133350</xdr:rowOff>
    </xdr:from>
    <xdr:to>
      <xdr:col>64</xdr:col>
      <xdr:colOff>266700</xdr:colOff>
      <xdr:row>13</xdr:row>
      <xdr:rowOff>209550</xdr:rowOff>
    </xdr:to>
    <xdr:sp>
      <xdr:nvSpPr>
        <xdr:cNvPr id="571" name="Line 108"/>
        <xdr:cNvSpPr>
          <a:spLocks/>
        </xdr:cNvSpPr>
      </xdr:nvSpPr>
      <xdr:spPr>
        <a:xfrm>
          <a:off x="46586775" y="3686175"/>
          <a:ext cx="7715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66675</xdr:colOff>
      <xdr:row>26</xdr:row>
      <xdr:rowOff>57150</xdr:rowOff>
    </xdr:from>
    <xdr:to>
      <xdr:col>75</xdr:col>
      <xdr:colOff>171450</xdr:colOff>
      <xdr:row>26</xdr:row>
      <xdr:rowOff>171450</xdr:rowOff>
    </xdr:to>
    <xdr:grpSp>
      <xdr:nvGrpSpPr>
        <xdr:cNvPr id="572" name="Group 110"/>
        <xdr:cNvGrpSpPr>
          <a:grpSpLocks/>
        </xdr:cNvGrpSpPr>
      </xdr:nvGrpSpPr>
      <xdr:grpSpPr>
        <a:xfrm>
          <a:off x="54587775" y="6619875"/>
          <a:ext cx="619125" cy="114300"/>
          <a:chOff x="-7810" y="-18"/>
          <a:chExt cx="12825" cy="12"/>
        </a:xfrm>
        <a:solidFill>
          <a:srgbClr val="FFFFFF"/>
        </a:solidFill>
      </xdr:grpSpPr>
      <xdr:sp>
        <xdr:nvSpPr>
          <xdr:cNvPr id="573" name="Line 111"/>
          <xdr:cNvSpPr>
            <a:spLocks/>
          </xdr:cNvSpPr>
        </xdr:nvSpPr>
        <xdr:spPr>
          <a:xfrm>
            <a:off x="-7810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112"/>
          <xdr:cNvSpPr>
            <a:spLocks/>
          </xdr:cNvSpPr>
        </xdr:nvSpPr>
        <xdr:spPr>
          <a:xfrm>
            <a:off x="-2411" y="-18"/>
            <a:ext cx="2475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113"/>
          <xdr:cNvSpPr>
            <a:spLocks/>
          </xdr:cNvSpPr>
        </xdr:nvSpPr>
        <xdr:spPr>
          <a:xfrm>
            <a:off x="2540" y="-18"/>
            <a:ext cx="247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114"/>
          <xdr:cNvSpPr>
            <a:spLocks/>
          </xdr:cNvSpPr>
        </xdr:nvSpPr>
        <xdr:spPr>
          <a:xfrm>
            <a:off x="65" y="-18"/>
            <a:ext cx="247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115"/>
          <xdr:cNvSpPr>
            <a:spLocks/>
          </xdr:cNvSpPr>
        </xdr:nvSpPr>
        <xdr:spPr>
          <a:xfrm>
            <a:off x="-4886" y="-18"/>
            <a:ext cx="24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914400</xdr:colOff>
      <xdr:row>15</xdr:row>
      <xdr:rowOff>57150</xdr:rowOff>
    </xdr:from>
    <xdr:to>
      <xdr:col>88</xdr:col>
      <xdr:colOff>466725</xdr:colOff>
      <xdr:row>15</xdr:row>
      <xdr:rowOff>171450</xdr:rowOff>
    </xdr:to>
    <xdr:grpSp>
      <xdr:nvGrpSpPr>
        <xdr:cNvPr id="578" name="Group 116"/>
        <xdr:cNvGrpSpPr>
          <a:grpSpLocks/>
        </xdr:cNvGrpSpPr>
      </xdr:nvGrpSpPr>
      <xdr:grpSpPr>
        <a:xfrm>
          <a:off x="64865250" y="4105275"/>
          <a:ext cx="523875" cy="114300"/>
          <a:chOff x="651" y="-18"/>
          <a:chExt cx="20448" cy="12"/>
        </a:xfrm>
        <a:solidFill>
          <a:srgbClr val="FFFFFF"/>
        </a:solidFill>
      </xdr:grpSpPr>
      <xdr:sp>
        <xdr:nvSpPr>
          <xdr:cNvPr id="579" name="Line 117"/>
          <xdr:cNvSpPr>
            <a:spLocks/>
          </xdr:cNvSpPr>
        </xdr:nvSpPr>
        <xdr:spPr>
          <a:xfrm>
            <a:off x="14285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118"/>
          <xdr:cNvSpPr>
            <a:spLocks/>
          </xdr:cNvSpPr>
        </xdr:nvSpPr>
        <xdr:spPr>
          <a:xfrm>
            <a:off x="4909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119"/>
          <xdr:cNvSpPr>
            <a:spLocks/>
          </xdr:cNvSpPr>
        </xdr:nvSpPr>
        <xdr:spPr>
          <a:xfrm>
            <a:off x="9597" y="-18"/>
            <a:ext cx="468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120"/>
          <xdr:cNvSpPr>
            <a:spLocks/>
          </xdr:cNvSpPr>
        </xdr:nvSpPr>
        <xdr:spPr>
          <a:xfrm>
            <a:off x="651" y="-18"/>
            <a:ext cx="425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121"/>
          <xdr:cNvSpPr>
            <a:spLocks/>
          </xdr:cNvSpPr>
        </xdr:nvSpPr>
        <xdr:spPr>
          <a:xfrm>
            <a:off x="19821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22</xdr:row>
      <xdr:rowOff>57150</xdr:rowOff>
    </xdr:from>
    <xdr:to>
      <xdr:col>76</xdr:col>
      <xdr:colOff>266700</xdr:colOff>
      <xdr:row>22</xdr:row>
      <xdr:rowOff>114300</xdr:rowOff>
    </xdr:to>
    <xdr:sp>
      <xdr:nvSpPr>
        <xdr:cNvPr id="584" name="Line 122"/>
        <xdr:cNvSpPr>
          <a:spLocks/>
        </xdr:cNvSpPr>
      </xdr:nvSpPr>
      <xdr:spPr>
        <a:xfrm flipV="1">
          <a:off x="55530750" y="5705475"/>
          <a:ext cx="7429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21</xdr:row>
      <xdr:rowOff>200025</xdr:rowOff>
    </xdr:from>
    <xdr:to>
      <xdr:col>77</xdr:col>
      <xdr:colOff>495300</xdr:colOff>
      <xdr:row>22</xdr:row>
      <xdr:rowOff>57150</xdr:rowOff>
    </xdr:to>
    <xdr:sp>
      <xdr:nvSpPr>
        <xdr:cNvPr id="585" name="Line 124"/>
        <xdr:cNvSpPr>
          <a:spLocks/>
        </xdr:cNvSpPr>
      </xdr:nvSpPr>
      <xdr:spPr>
        <a:xfrm flipV="1">
          <a:off x="56273700" y="5619750"/>
          <a:ext cx="742950" cy="85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15</xdr:row>
      <xdr:rowOff>114300</xdr:rowOff>
    </xdr:from>
    <xdr:to>
      <xdr:col>89</xdr:col>
      <xdr:colOff>962025</xdr:colOff>
      <xdr:row>21</xdr:row>
      <xdr:rowOff>200025</xdr:rowOff>
    </xdr:to>
    <xdr:sp>
      <xdr:nvSpPr>
        <xdr:cNvPr id="586" name="Line 125"/>
        <xdr:cNvSpPr>
          <a:spLocks/>
        </xdr:cNvSpPr>
      </xdr:nvSpPr>
      <xdr:spPr>
        <a:xfrm flipV="1">
          <a:off x="57016650" y="4162425"/>
          <a:ext cx="9382125" cy="14573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952500</xdr:colOff>
      <xdr:row>15</xdr:row>
      <xdr:rowOff>0</xdr:rowOff>
    </xdr:from>
    <xdr:to>
      <xdr:col>90</xdr:col>
      <xdr:colOff>495300</xdr:colOff>
      <xdr:row>16</xdr:row>
      <xdr:rowOff>0</xdr:rowOff>
    </xdr:to>
    <xdr:sp>
      <xdr:nvSpPr>
        <xdr:cNvPr id="587" name="text 3"/>
        <xdr:cNvSpPr txBox="1">
          <a:spLocks noChangeArrowheads="1"/>
        </xdr:cNvSpPr>
      </xdr:nvSpPr>
      <xdr:spPr>
        <a:xfrm>
          <a:off x="66389250" y="4048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28575</xdr:colOff>
      <xdr:row>15</xdr:row>
      <xdr:rowOff>114300</xdr:rowOff>
    </xdr:from>
    <xdr:to>
      <xdr:col>90</xdr:col>
      <xdr:colOff>428625</xdr:colOff>
      <xdr:row>15</xdr:row>
      <xdr:rowOff>114300</xdr:rowOff>
    </xdr:to>
    <xdr:sp>
      <xdr:nvSpPr>
        <xdr:cNvPr id="588" name="Line 128"/>
        <xdr:cNvSpPr>
          <a:spLocks/>
        </xdr:cNvSpPr>
      </xdr:nvSpPr>
      <xdr:spPr>
        <a:xfrm>
          <a:off x="66436875" y="416242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209550</xdr:colOff>
      <xdr:row>21</xdr:row>
      <xdr:rowOff>57150</xdr:rowOff>
    </xdr:from>
    <xdr:to>
      <xdr:col>76</xdr:col>
      <xdr:colOff>485775</xdr:colOff>
      <xdr:row>21</xdr:row>
      <xdr:rowOff>161925</xdr:rowOff>
    </xdr:to>
    <xdr:grpSp>
      <xdr:nvGrpSpPr>
        <xdr:cNvPr id="589" name="Group 129"/>
        <xdr:cNvGrpSpPr>
          <a:grpSpLocks/>
        </xdr:cNvGrpSpPr>
      </xdr:nvGrpSpPr>
      <xdr:grpSpPr>
        <a:xfrm>
          <a:off x="56216550" y="5476875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590" name="Oval 130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131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132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0</xdr:colOff>
      <xdr:row>18</xdr:row>
      <xdr:rowOff>0</xdr:rowOff>
    </xdr:from>
    <xdr:to>
      <xdr:col>90</xdr:col>
      <xdr:colOff>0</xdr:colOff>
      <xdr:row>20</xdr:row>
      <xdr:rowOff>0</xdr:rowOff>
    </xdr:to>
    <xdr:sp>
      <xdr:nvSpPr>
        <xdr:cNvPr id="593" name="text 38"/>
        <xdr:cNvSpPr txBox="1">
          <a:spLocks noChangeArrowheads="1"/>
        </xdr:cNvSpPr>
      </xdr:nvSpPr>
      <xdr:spPr>
        <a:xfrm>
          <a:off x="64922400" y="4733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Netolice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oleObject" Target="../embeddings/oleObject_1_6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7" customWidth="1"/>
    <col min="2" max="2" width="11.75390625" style="161" customWidth="1"/>
    <col min="3" max="18" width="11.75390625" style="118" customWidth="1"/>
    <col min="19" max="19" width="4.75390625" style="117" customWidth="1"/>
    <col min="20" max="20" width="2.75390625" style="117" customWidth="1"/>
    <col min="21" max="16384" width="9.125" style="118" customWidth="1"/>
  </cols>
  <sheetData>
    <row r="1" spans="1:20" s="116" customFormat="1" ht="9.75" customHeight="1">
      <c r="A1" s="113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S1" s="113"/>
      <c r="T1" s="113"/>
    </row>
    <row r="2" spans="2:18" ht="36" customHeight="1">
      <c r="B2" s="118"/>
      <c r="D2" s="119"/>
      <c r="E2" s="119"/>
      <c r="F2" s="119"/>
      <c r="G2" s="119"/>
      <c r="H2" s="119"/>
      <c r="I2" s="119"/>
      <c r="J2" s="119"/>
      <c r="K2" s="119"/>
      <c r="L2" s="119"/>
      <c r="R2" s="120"/>
    </row>
    <row r="3" spans="2:12" s="117" customFormat="1" ht="12.75">
      <c r="B3" s="121"/>
      <c r="C3" s="121"/>
      <c r="D3" s="121"/>
      <c r="J3" s="122"/>
      <c r="K3" s="121"/>
      <c r="L3" s="121"/>
    </row>
    <row r="4" spans="1:22" s="128" customFormat="1" ht="22.5" customHeight="1">
      <c r="A4" s="123"/>
      <c r="B4" s="124" t="s">
        <v>0</v>
      </c>
      <c r="C4" s="314" t="s">
        <v>1</v>
      </c>
      <c r="D4" s="125"/>
      <c r="E4" s="123"/>
      <c r="F4" s="123"/>
      <c r="G4" s="123"/>
      <c r="H4" s="123"/>
      <c r="I4" s="125"/>
      <c r="J4" s="11" t="s">
        <v>2</v>
      </c>
      <c r="K4" s="125"/>
      <c r="L4" s="126"/>
      <c r="M4" s="125"/>
      <c r="N4" s="125"/>
      <c r="O4" s="125"/>
      <c r="P4" s="125"/>
      <c r="Q4" s="197" t="s">
        <v>3</v>
      </c>
      <c r="R4" s="303">
        <v>733329</v>
      </c>
      <c r="S4" s="125"/>
      <c r="T4" s="125"/>
      <c r="U4" s="127"/>
      <c r="V4" s="127"/>
    </row>
    <row r="5" spans="2:22" s="129" customFormat="1" ht="12" thickBot="1">
      <c r="B5" s="130"/>
      <c r="C5" s="131"/>
      <c r="D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s="137" customFormat="1" ht="21" customHeight="1">
      <c r="A6" s="132"/>
      <c r="B6" s="133"/>
      <c r="C6" s="134"/>
      <c r="D6" s="133"/>
      <c r="E6" s="135"/>
      <c r="F6" s="135"/>
      <c r="G6" s="135"/>
      <c r="H6" s="135"/>
      <c r="I6" s="135"/>
      <c r="J6" s="133"/>
      <c r="K6" s="133"/>
      <c r="L6" s="133"/>
      <c r="M6" s="133"/>
      <c r="N6" s="133"/>
      <c r="O6" s="133"/>
      <c r="P6" s="133"/>
      <c r="Q6" s="133"/>
      <c r="R6" s="133"/>
      <c r="S6" s="136"/>
      <c r="T6" s="122"/>
      <c r="U6" s="122"/>
      <c r="V6" s="122"/>
    </row>
    <row r="7" spans="1:21" ht="12.75">
      <c r="A7" s="138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39"/>
      <c r="T7" s="121"/>
      <c r="U7" s="119"/>
    </row>
    <row r="8" spans="1:21" ht="17.25" customHeight="1">
      <c r="A8" s="138"/>
      <c r="B8" s="175"/>
      <c r="C8" s="176" t="s">
        <v>4</v>
      </c>
      <c r="D8" s="177"/>
      <c r="E8" s="177"/>
      <c r="F8" s="177"/>
      <c r="G8" s="177"/>
      <c r="M8" s="177"/>
      <c r="N8" s="177"/>
      <c r="O8" s="177"/>
      <c r="P8" s="177"/>
      <c r="Q8" s="177"/>
      <c r="R8" s="198"/>
      <c r="S8" s="139"/>
      <c r="T8" s="121"/>
      <c r="U8" s="119"/>
    </row>
    <row r="9" spans="1:21" ht="25.5">
      <c r="A9" s="138"/>
      <c r="B9" s="175"/>
      <c r="C9" s="171" t="s">
        <v>5</v>
      </c>
      <c r="D9" s="177"/>
      <c r="E9" s="177"/>
      <c r="F9" s="177"/>
      <c r="G9" s="177"/>
      <c r="H9" s="178"/>
      <c r="I9" s="178"/>
      <c r="J9" s="140" t="s">
        <v>6</v>
      </c>
      <c r="K9" s="178"/>
      <c r="L9" s="178"/>
      <c r="M9" s="177"/>
      <c r="N9" s="177"/>
      <c r="O9" s="177"/>
      <c r="P9" s="347" t="s">
        <v>7</v>
      </c>
      <c r="Q9" s="347"/>
      <c r="R9" s="141"/>
      <c r="S9" s="139"/>
      <c r="T9" s="121"/>
      <c r="U9" s="119"/>
    </row>
    <row r="10" spans="1:21" ht="21" customHeight="1">
      <c r="A10" s="138"/>
      <c r="B10" s="175"/>
      <c r="C10" s="171" t="s">
        <v>8</v>
      </c>
      <c r="D10" s="177"/>
      <c r="E10" s="177"/>
      <c r="F10" s="177"/>
      <c r="G10" s="177"/>
      <c r="H10" s="177"/>
      <c r="I10" s="177"/>
      <c r="J10" s="179" t="s">
        <v>9</v>
      </c>
      <c r="K10" s="177"/>
      <c r="L10" s="177"/>
      <c r="M10" s="177"/>
      <c r="N10" s="177"/>
      <c r="O10" s="177"/>
      <c r="P10" s="177"/>
      <c r="Q10" s="177"/>
      <c r="R10" s="198"/>
      <c r="S10" s="139"/>
      <c r="T10" s="121"/>
      <c r="U10" s="119"/>
    </row>
    <row r="11" spans="1:21" ht="12.75">
      <c r="A11" s="138"/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99"/>
      <c r="S11" s="139"/>
      <c r="T11" s="121"/>
      <c r="U11" s="119"/>
    </row>
    <row r="12" spans="1:21" ht="12.75">
      <c r="A12" s="138"/>
      <c r="B12" s="17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98"/>
      <c r="S12" s="139"/>
      <c r="T12" s="121"/>
      <c r="U12" s="119"/>
    </row>
    <row r="13" spans="1:21" ht="21" customHeight="1">
      <c r="A13" s="138"/>
      <c r="B13" s="175"/>
      <c r="C13" s="200" t="s">
        <v>10</v>
      </c>
      <c r="D13" s="177"/>
      <c r="E13" s="177"/>
      <c r="F13" s="177"/>
      <c r="G13" s="177"/>
      <c r="H13" s="177"/>
      <c r="J13" s="201" t="s">
        <v>11</v>
      </c>
      <c r="L13" s="177"/>
      <c r="M13" s="202"/>
      <c r="N13" s="202"/>
      <c r="O13" s="177"/>
      <c r="P13" s="177"/>
      <c r="Q13" s="177"/>
      <c r="R13" s="198"/>
      <c r="S13" s="139"/>
      <c r="T13" s="121"/>
      <c r="U13" s="119"/>
    </row>
    <row r="14" spans="1:21" ht="21" customHeight="1">
      <c r="A14" s="138"/>
      <c r="B14" s="175"/>
      <c r="C14" s="188" t="s">
        <v>12</v>
      </c>
      <c r="D14" s="177"/>
      <c r="E14" s="177"/>
      <c r="F14" s="177"/>
      <c r="G14" s="177"/>
      <c r="H14" s="177"/>
      <c r="J14" s="407">
        <v>234.57</v>
      </c>
      <c r="L14" s="177"/>
      <c r="M14" s="202"/>
      <c r="N14" s="202"/>
      <c r="O14" s="188" t="s">
        <v>13</v>
      </c>
      <c r="P14" s="177"/>
      <c r="Q14" s="177"/>
      <c r="R14" s="198"/>
      <c r="S14" s="139"/>
      <c r="T14" s="121"/>
      <c r="U14" s="119"/>
    </row>
    <row r="15" spans="1:21" ht="21" customHeight="1">
      <c r="A15" s="138"/>
      <c r="B15" s="175"/>
      <c r="C15" s="188" t="s">
        <v>14</v>
      </c>
      <c r="D15" s="177"/>
      <c r="E15" s="177"/>
      <c r="F15" s="177"/>
      <c r="G15" s="177"/>
      <c r="H15" s="177"/>
      <c r="I15" s="119"/>
      <c r="J15" s="302" t="s">
        <v>15</v>
      </c>
      <c r="K15" s="119"/>
      <c r="L15" s="177"/>
      <c r="M15" s="119"/>
      <c r="N15" s="119"/>
      <c r="O15" s="188" t="s">
        <v>16</v>
      </c>
      <c r="P15" s="177"/>
      <c r="Q15" s="177"/>
      <c r="R15" s="198"/>
      <c r="S15" s="139"/>
      <c r="T15" s="121"/>
      <c r="U15" s="119"/>
    </row>
    <row r="16" spans="1:21" ht="12.75">
      <c r="A16" s="138"/>
      <c r="B16" s="203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5"/>
      <c r="S16" s="139"/>
      <c r="T16" s="121"/>
      <c r="U16" s="119"/>
    </row>
    <row r="17" spans="1:21" ht="21" customHeight="1">
      <c r="A17" s="138"/>
      <c r="B17" s="143"/>
      <c r="C17" s="144"/>
      <c r="D17" s="144"/>
      <c r="E17" s="145"/>
      <c r="F17" s="145"/>
      <c r="G17" s="145"/>
      <c r="H17" s="145"/>
      <c r="I17" s="144"/>
      <c r="J17" s="334" t="s">
        <v>17</v>
      </c>
      <c r="K17" s="144"/>
      <c r="L17" s="144"/>
      <c r="M17" s="144"/>
      <c r="N17" s="144"/>
      <c r="O17" s="144"/>
      <c r="P17" s="144"/>
      <c r="Q17" s="144"/>
      <c r="R17" s="144"/>
      <c r="S17" s="139"/>
      <c r="T17" s="121"/>
      <c r="U17" s="119"/>
    </row>
    <row r="18" spans="1:21" ht="12.75">
      <c r="A18" s="138"/>
      <c r="B18" s="172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4"/>
      <c r="S18" s="139"/>
      <c r="T18" s="121"/>
      <c r="U18" s="119"/>
    </row>
    <row r="19" spans="1:21" ht="21" customHeight="1">
      <c r="A19" s="138"/>
      <c r="B19" s="175"/>
      <c r="C19" s="171" t="s">
        <v>18</v>
      </c>
      <c r="D19" s="177"/>
      <c r="E19" s="177"/>
      <c r="F19" s="177"/>
      <c r="H19" s="309" t="s">
        <v>19</v>
      </c>
      <c r="M19" s="177"/>
      <c r="O19" s="309" t="s">
        <v>20</v>
      </c>
      <c r="P19" s="177"/>
      <c r="Q19" s="177"/>
      <c r="R19" s="198"/>
      <c r="S19" s="139"/>
      <c r="T19" s="121"/>
      <c r="U19" s="119"/>
    </row>
    <row r="20" spans="1:21" ht="24" customHeight="1">
      <c r="A20" s="138"/>
      <c r="B20" s="175"/>
      <c r="C20" s="171" t="s">
        <v>5</v>
      </c>
      <c r="D20" s="177"/>
      <c r="E20" s="177"/>
      <c r="F20" s="178"/>
      <c r="G20" s="178"/>
      <c r="H20" s="335" t="s">
        <v>21</v>
      </c>
      <c r="I20" s="178"/>
      <c r="J20" s="178"/>
      <c r="M20" s="178"/>
      <c r="N20" s="178"/>
      <c r="O20" s="335" t="s">
        <v>223</v>
      </c>
      <c r="P20" s="178"/>
      <c r="Q20" s="178"/>
      <c r="R20" s="141"/>
      <c r="S20" s="139"/>
      <c r="T20" s="121"/>
      <c r="U20" s="119"/>
    </row>
    <row r="21" spans="1:21" ht="21" customHeight="1">
      <c r="A21" s="138"/>
      <c r="B21" s="175"/>
      <c r="C21" s="171" t="s">
        <v>8</v>
      </c>
      <c r="D21" s="177"/>
      <c r="E21" s="177"/>
      <c r="F21" s="177"/>
      <c r="G21" s="177"/>
      <c r="H21" s="179" t="s">
        <v>22</v>
      </c>
      <c r="J21" s="177"/>
      <c r="L21" s="177"/>
      <c r="M21" s="177"/>
      <c r="N21" s="177"/>
      <c r="O21" s="179" t="s">
        <v>224</v>
      </c>
      <c r="Q21" s="177"/>
      <c r="R21" s="198"/>
      <c r="S21" s="139"/>
      <c r="T21" s="121"/>
      <c r="U21" s="119"/>
    </row>
    <row r="22" spans="1:21" ht="12.75">
      <c r="A22" s="138"/>
      <c r="B22" s="180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99"/>
      <c r="S22" s="139"/>
      <c r="T22" s="121"/>
      <c r="U22" s="119"/>
    </row>
    <row r="23" spans="1:21" s="123" customFormat="1" ht="21" customHeight="1">
      <c r="A23" s="138"/>
      <c r="B23" s="316"/>
      <c r="C23" s="315" t="s">
        <v>23</v>
      </c>
      <c r="D23" s="315"/>
      <c r="E23" s="317"/>
      <c r="F23" s="317"/>
      <c r="G23" s="317"/>
      <c r="H23" s="318">
        <v>14</v>
      </c>
      <c r="I23" s="317"/>
      <c r="J23" s="317"/>
      <c r="K23" s="317"/>
      <c r="L23" s="317"/>
      <c r="M23" s="317"/>
      <c r="N23" s="317"/>
      <c r="O23" s="318">
        <v>16</v>
      </c>
      <c r="P23" s="317"/>
      <c r="Q23" s="317"/>
      <c r="R23" s="319"/>
      <c r="S23" s="139"/>
      <c r="T23" s="125"/>
      <c r="U23" s="125"/>
    </row>
    <row r="24" spans="1:21" ht="12.75">
      <c r="A24" s="138"/>
      <c r="B24" s="175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98"/>
      <c r="S24" s="139"/>
      <c r="T24" s="121"/>
      <c r="U24" s="119"/>
    </row>
    <row r="25" spans="1:21" ht="21" customHeight="1">
      <c r="A25" s="138"/>
      <c r="B25" s="175"/>
      <c r="C25" s="188" t="s">
        <v>24</v>
      </c>
      <c r="D25" s="177"/>
      <c r="E25" s="177"/>
      <c r="F25" s="177"/>
      <c r="G25" s="310" t="s">
        <v>25</v>
      </c>
      <c r="J25" s="188" t="s">
        <v>26</v>
      </c>
      <c r="K25" s="188"/>
      <c r="L25" s="177"/>
      <c r="M25" s="202"/>
      <c r="N25" s="310" t="s">
        <v>27</v>
      </c>
      <c r="O25" s="177"/>
      <c r="Q25" s="188" t="s">
        <v>28</v>
      </c>
      <c r="R25" s="198"/>
      <c r="S25" s="139"/>
      <c r="T25" s="121"/>
      <c r="U25" s="119"/>
    </row>
    <row r="26" spans="1:21" ht="21" customHeight="1">
      <c r="A26" s="138"/>
      <c r="B26" s="175"/>
      <c r="C26" s="188" t="s">
        <v>29</v>
      </c>
      <c r="D26" s="177"/>
      <c r="E26" s="177"/>
      <c r="F26" s="177"/>
      <c r="G26" s="311" t="s">
        <v>30</v>
      </c>
      <c r="J26" s="188" t="s">
        <v>31</v>
      </c>
      <c r="K26" s="188"/>
      <c r="L26" s="177"/>
      <c r="M26" s="202"/>
      <c r="N26" s="311" t="s">
        <v>32</v>
      </c>
      <c r="O26" s="177"/>
      <c r="Q26" s="188" t="s">
        <v>33</v>
      </c>
      <c r="R26" s="198"/>
      <c r="S26" s="139"/>
      <c r="T26" s="121"/>
      <c r="U26" s="119"/>
    </row>
    <row r="27" spans="1:21" ht="12.75">
      <c r="A27" s="138"/>
      <c r="B27" s="203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5"/>
      <c r="S27" s="139"/>
      <c r="T27" s="121"/>
      <c r="U27" s="119"/>
    </row>
    <row r="28" spans="1:21" ht="21" customHeight="1">
      <c r="A28" s="138"/>
      <c r="B28" s="143"/>
      <c r="C28" s="144"/>
      <c r="D28" s="144"/>
      <c r="E28" s="145"/>
      <c r="F28" s="145"/>
      <c r="G28" s="145"/>
      <c r="H28" s="145"/>
      <c r="I28" s="144"/>
      <c r="J28" s="146"/>
      <c r="K28" s="144"/>
      <c r="L28" s="144"/>
      <c r="M28" s="144"/>
      <c r="N28" s="144"/>
      <c r="O28" s="144"/>
      <c r="P28" s="144"/>
      <c r="Q28" s="144"/>
      <c r="R28" s="144"/>
      <c r="S28" s="139"/>
      <c r="T28" s="121"/>
      <c r="U28" s="119"/>
    </row>
    <row r="29" spans="1:19" ht="30" customHeight="1">
      <c r="A29" s="148"/>
      <c r="B29" s="206"/>
      <c r="C29" s="207"/>
      <c r="D29" s="348" t="s">
        <v>34</v>
      </c>
      <c r="E29" s="349"/>
      <c r="F29" s="349"/>
      <c r="G29" s="349"/>
      <c r="H29" s="207"/>
      <c r="I29" s="208"/>
      <c r="J29" s="209"/>
      <c r="K29" s="206"/>
      <c r="L29" s="207"/>
      <c r="M29" s="348" t="s">
        <v>35</v>
      </c>
      <c r="N29" s="348"/>
      <c r="O29" s="348"/>
      <c r="P29" s="348"/>
      <c r="Q29" s="207"/>
      <c r="R29" s="208"/>
      <c r="S29" s="139"/>
    </row>
    <row r="30" spans="1:20" s="154" customFormat="1" ht="21" customHeight="1" thickBot="1">
      <c r="A30" s="149"/>
      <c r="B30" s="150" t="s">
        <v>36</v>
      </c>
      <c r="C30" s="151" t="s">
        <v>37</v>
      </c>
      <c r="D30" s="151" t="s">
        <v>38</v>
      </c>
      <c r="E30" s="152" t="s">
        <v>39</v>
      </c>
      <c r="F30" s="350" t="s">
        <v>40</v>
      </c>
      <c r="G30" s="351"/>
      <c r="H30" s="351"/>
      <c r="I30" s="352"/>
      <c r="J30" s="209"/>
      <c r="K30" s="150" t="s">
        <v>36</v>
      </c>
      <c r="L30" s="151" t="s">
        <v>37</v>
      </c>
      <c r="M30" s="151" t="s">
        <v>38</v>
      </c>
      <c r="N30" s="152" t="s">
        <v>39</v>
      </c>
      <c r="O30" s="350" t="s">
        <v>40</v>
      </c>
      <c r="P30" s="351"/>
      <c r="Q30" s="351"/>
      <c r="R30" s="352"/>
      <c r="S30" s="153"/>
      <c r="T30" s="117"/>
    </row>
    <row r="31" spans="1:20" s="128" customFormat="1" ht="13.5" thickTop="1">
      <c r="A31" s="148"/>
      <c r="B31" s="210"/>
      <c r="C31" s="211"/>
      <c r="D31" s="212"/>
      <c r="E31" s="213"/>
      <c r="F31" s="214"/>
      <c r="G31" s="215"/>
      <c r="H31" s="215"/>
      <c r="I31" s="142"/>
      <c r="J31" s="209"/>
      <c r="K31" s="210"/>
      <c r="L31" s="271"/>
      <c r="M31" s="272"/>
      <c r="N31" s="273"/>
      <c r="O31" s="214"/>
      <c r="P31" s="215"/>
      <c r="Q31" s="215"/>
      <c r="R31" s="142"/>
      <c r="S31" s="139"/>
      <c r="T31" s="117"/>
    </row>
    <row r="32" spans="1:20" s="128" customFormat="1" ht="20.25" customHeight="1">
      <c r="A32" s="148"/>
      <c r="B32" s="216" t="s">
        <v>41</v>
      </c>
      <c r="C32" s="156">
        <v>234.523</v>
      </c>
      <c r="D32" s="156">
        <v>235.022</v>
      </c>
      <c r="E32" s="157">
        <f>(D32-C32)*1000</f>
        <v>498.9999999999952</v>
      </c>
      <c r="F32" s="343" t="s">
        <v>42</v>
      </c>
      <c r="G32" s="344"/>
      <c r="H32" s="344"/>
      <c r="I32" s="345"/>
      <c r="J32" s="209"/>
      <c r="K32" s="210"/>
      <c r="L32" s="271"/>
      <c r="M32" s="272"/>
      <c r="N32" s="273"/>
      <c r="O32" s="214"/>
      <c r="P32" s="215"/>
      <c r="Q32" s="215"/>
      <c r="R32" s="142"/>
      <c r="S32" s="139"/>
      <c r="T32" s="117"/>
    </row>
    <row r="33" spans="1:20" s="128" customFormat="1" ht="20.25" customHeight="1">
      <c r="A33" s="148"/>
      <c r="B33" s="216" t="s">
        <v>43</v>
      </c>
      <c r="C33" s="156">
        <v>234.382</v>
      </c>
      <c r="D33" s="156">
        <v>234.451</v>
      </c>
      <c r="E33" s="157">
        <f>(D33-C33)*1000</f>
        <v>68.9999999999884</v>
      </c>
      <c r="F33" s="232"/>
      <c r="G33" s="346" t="s">
        <v>44</v>
      </c>
      <c r="H33" s="346"/>
      <c r="I33" s="233"/>
      <c r="J33" s="209"/>
      <c r="K33" s="155" t="s">
        <v>41</v>
      </c>
      <c r="L33" s="270">
        <v>234.535</v>
      </c>
      <c r="M33" s="270">
        <v>234.753</v>
      </c>
      <c r="N33" s="274">
        <f>(M33-L33)*1000</f>
        <v>217.9999999999893</v>
      </c>
      <c r="O33" s="353" t="s">
        <v>45</v>
      </c>
      <c r="P33" s="354"/>
      <c r="Q33" s="354"/>
      <c r="R33" s="355"/>
      <c r="S33" s="139"/>
      <c r="T33" s="117"/>
    </row>
    <row r="34" spans="1:20" s="128" customFormat="1" ht="20.25" customHeight="1">
      <c r="A34" s="148"/>
      <c r="B34" s="216" t="s">
        <v>46</v>
      </c>
      <c r="C34" s="156">
        <v>235.088</v>
      </c>
      <c r="D34" s="156">
        <v>235.365</v>
      </c>
      <c r="E34" s="157">
        <f>(D34-C34)*1000</f>
        <v>277.00000000001523</v>
      </c>
      <c r="F34" s="232"/>
      <c r="G34" s="346" t="s">
        <v>47</v>
      </c>
      <c r="H34" s="346"/>
      <c r="I34" s="233"/>
      <c r="J34" s="209"/>
      <c r="K34" s="210"/>
      <c r="L34" s="271"/>
      <c r="M34" s="272"/>
      <c r="N34" s="273"/>
      <c r="O34" s="304"/>
      <c r="P34" s="305"/>
      <c r="Q34" s="305"/>
      <c r="R34" s="306"/>
      <c r="S34" s="139"/>
      <c r="T34" s="117"/>
    </row>
    <row r="35" spans="1:20" s="128" customFormat="1" ht="14.25">
      <c r="A35" s="148"/>
      <c r="B35" s="210"/>
      <c r="C35" s="211"/>
      <c r="D35" s="212"/>
      <c r="E35" s="213"/>
      <c r="F35" s="214"/>
      <c r="G35" s="215"/>
      <c r="H35" s="215"/>
      <c r="I35" s="142"/>
      <c r="J35" s="209"/>
      <c r="K35" s="210"/>
      <c r="L35" s="271"/>
      <c r="M35" s="272"/>
      <c r="N35" s="273"/>
      <c r="O35" s="304"/>
      <c r="P35" s="305"/>
      <c r="Q35" s="305"/>
      <c r="R35" s="306"/>
      <c r="S35" s="139"/>
      <c r="T35" s="117"/>
    </row>
    <row r="36" spans="1:20" s="128" customFormat="1" ht="20.25" customHeight="1">
      <c r="A36" s="148"/>
      <c r="B36" s="216" t="s">
        <v>48</v>
      </c>
      <c r="C36" s="156">
        <v>234.372</v>
      </c>
      <c r="D36" s="156">
        <v>235.283</v>
      </c>
      <c r="E36" s="157">
        <f>(D36-C36)*1000</f>
        <v>910.9999999999729</v>
      </c>
      <c r="F36" s="343" t="s">
        <v>49</v>
      </c>
      <c r="G36" s="344"/>
      <c r="H36" s="344"/>
      <c r="I36" s="345"/>
      <c r="J36" s="209"/>
      <c r="K36" s="155" t="s">
        <v>48</v>
      </c>
      <c r="L36" s="270">
        <v>234.46</v>
      </c>
      <c r="M36" s="270">
        <v>234.67</v>
      </c>
      <c r="N36" s="274">
        <f>(M36-L36)*1000</f>
        <v>209.99999999997954</v>
      </c>
      <c r="O36" s="353" t="s">
        <v>50</v>
      </c>
      <c r="P36" s="354"/>
      <c r="Q36" s="354"/>
      <c r="R36" s="355"/>
      <c r="S36" s="139"/>
      <c r="T36" s="117"/>
    </row>
    <row r="37" spans="1:20" s="128" customFormat="1" ht="12.75">
      <c r="A37" s="148"/>
      <c r="B37" s="210"/>
      <c r="C37" s="211"/>
      <c r="D37" s="212"/>
      <c r="E37" s="213"/>
      <c r="F37" s="214"/>
      <c r="G37" s="215"/>
      <c r="H37" s="215"/>
      <c r="I37" s="142"/>
      <c r="J37" s="209"/>
      <c r="K37" s="210"/>
      <c r="L37" s="271"/>
      <c r="M37" s="271"/>
      <c r="N37" s="273"/>
      <c r="O37" s="214"/>
      <c r="P37" s="215"/>
      <c r="Q37" s="215"/>
      <c r="R37" s="142"/>
      <c r="S37" s="139"/>
      <c r="T37" s="117"/>
    </row>
    <row r="38" spans="1:20" s="128" customFormat="1" ht="20.25" customHeight="1">
      <c r="A38" s="148"/>
      <c r="B38" s="216" t="s">
        <v>51</v>
      </c>
      <c r="C38" s="156">
        <v>234.544</v>
      </c>
      <c r="D38" s="156">
        <v>234.921</v>
      </c>
      <c r="E38" s="157">
        <f>(D38-C38)*1000</f>
        <v>376.9999999999811</v>
      </c>
      <c r="F38" s="343" t="s">
        <v>52</v>
      </c>
      <c r="G38" s="344"/>
      <c r="H38" s="344"/>
      <c r="I38" s="345"/>
      <c r="J38" s="209"/>
      <c r="K38" s="210"/>
      <c r="L38" s="271"/>
      <c r="M38" s="271"/>
      <c r="N38" s="273"/>
      <c r="O38" s="214"/>
      <c r="P38" s="215"/>
      <c r="Q38" s="215"/>
      <c r="R38" s="142"/>
      <c r="S38" s="139"/>
      <c r="T38" s="117"/>
    </row>
    <row r="39" spans="1:20" s="261" customFormat="1" ht="12.75">
      <c r="A39" s="149"/>
      <c r="B39" s="210"/>
      <c r="C39" s="211"/>
      <c r="D39" s="211"/>
      <c r="E39" s="213"/>
      <c r="F39" s="214"/>
      <c r="G39" s="215"/>
      <c r="H39" s="215"/>
      <c r="I39" s="142"/>
      <c r="J39" s="209"/>
      <c r="K39" s="210"/>
      <c r="L39" s="271"/>
      <c r="M39" s="271"/>
      <c r="N39" s="273"/>
      <c r="O39" s="214"/>
      <c r="P39" s="215"/>
      <c r="Q39" s="215"/>
      <c r="R39" s="142"/>
      <c r="S39" s="153"/>
      <c r="T39" s="260"/>
    </row>
    <row r="40" spans="1:20" s="261" customFormat="1" ht="20.25" customHeight="1">
      <c r="A40" s="149"/>
      <c r="B40" s="216" t="s">
        <v>53</v>
      </c>
      <c r="C40" s="156">
        <v>234.415</v>
      </c>
      <c r="D40" s="156">
        <v>235.254</v>
      </c>
      <c r="E40" s="157">
        <f>(D40-C40)*1000</f>
        <v>838.9999999999986</v>
      </c>
      <c r="F40" s="356" t="s">
        <v>54</v>
      </c>
      <c r="G40" s="357"/>
      <c r="H40" s="357"/>
      <c r="I40" s="358"/>
      <c r="J40" s="209"/>
      <c r="K40" s="155" t="s">
        <v>55</v>
      </c>
      <c r="L40" s="270">
        <v>234.535</v>
      </c>
      <c r="M40" s="270">
        <v>234.708</v>
      </c>
      <c r="N40" s="274">
        <f>(M40-L40)*1000</f>
        <v>173.00000000000182</v>
      </c>
      <c r="O40" s="353" t="s">
        <v>56</v>
      </c>
      <c r="P40" s="354"/>
      <c r="Q40" s="354"/>
      <c r="R40" s="355"/>
      <c r="S40" s="153"/>
      <c r="T40" s="260"/>
    </row>
    <row r="41" spans="1:20" s="261" customFormat="1" ht="12.75">
      <c r="A41" s="149"/>
      <c r="B41" s="210"/>
      <c r="C41" s="211"/>
      <c r="D41" s="211"/>
      <c r="E41" s="213"/>
      <c r="F41" s="214"/>
      <c r="G41" s="215"/>
      <c r="H41" s="215"/>
      <c r="I41" s="142"/>
      <c r="J41" s="209"/>
      <c r="K41" s="210"/>
      <c r="L41" s="271"/>
      <c r="M41" s="271"/>
      <c r="N41" s="273"/>
      <c r="O41" s="214"/>
      <c r="P41" s="215"/>
      <c r="Q41" s="215"/>
      <c r="R41" s="142"/>
      <c r="S41" s="153"/>
      <c r="T41" s="260"/>
    </row>
    <row r="42" spans="1:20" s="261" customFormat="1" ht="20.25" customHeight="1">
      <c r="A42" s="149"/>
      <c r="B42" s="216" t="s">
        <v>57</v>
      </c>
      <c r="C42" s="156">
        <v>234.751</v>
      </c>
      <c r="D42" s="156">
        <v>234.878</v>
      </c>
      <c r="E42" s="157">
        <f>(D42-C42)*1000</f>
        <v>126.99999999998113</v>
      </c>
      <c r="F42" s="356" t="s">
        <v>58</v>
      </c>
      <c r="G42" s="357"/>
      <c r="H42" s="357"/>
      <c r="I42" s="358"/>
      <c r="J42" s="209"/>
      <c r="K42" s="210"/>
      <c r="L42" s="271"/>
      <c r="M42" s="271"/>
      <c r="N42" s="273"/>
      <c r="O42" s="214"/>
      <c r="P42" s="215"/>
      <c r="Q42" s="215"/>
      <c r="R42" s="142"/>
      <c r="S42" s="153"/>
      <c r="T42" s="260"/>
    </row>
    <row r="43" spans="1:20" s="261" customFormat="1" ht="12.75">
      <c r="A43" s="149"/>
      <c r="B43" s="210"/>
      <c r="C43" s="211"/>
      <c r="D43" s="211"/>
      <c r="E43" s="213"/>
      <c r="F43" s="214"/>
      <c r="G43" s="215"/>
      <c r="H43" s="215"/>
      <c r="I43" s="142"/>
      <c r="J43" s="209"/>
      <c r="K43" s="210"/>
      <c r="L43" s="271"/>
      <c r="M43" s="271"/>
      <c r="N43" s="273"/>
      <c r="O43" s="214"/>
      <c r="P43" s="215"/>
      <c r="Q43" s="215"/>
      <c r="R43" s="142"/>
      <c r="S43" s="153"/>
      <c r="T43" s="260"/>
    </row>
    <row r="44" spans="1:20" s="128" customFormat="1" ht="20.25" customHeight="1">
      <c r="A44" s="148"/>
      <c r="B44" s="216" t="s">
        <v>59</v>
      </c>
      <c r="C44" s="156">
        <v>234.467</v>
      </c>
      <c r="D44" s="156">
        <v>234.986</v>
      </c>
      <c r="E44" s="157">
        <f>(D44-C44)*1000</f>
        <v>518.999999999977</v>
      </c>
      <c r="F44" s="356" t="s">
        <v>54</v>
      </c>
      <c r="G44" s="357"/>
      <c r="H44" s="357"/>
      <c r="I44" s="358"/>
      <c r="J44" s="209"/>
      <c r="K44" s="210"/>
      <c r="L44" s="271"/>
      <c r="M44" s="271"/>
      <c r="N44" s="273"/>
      <c r="O44" s="214"/>
      <c r="P44" s="215"/>
      <c r="Q44" s="215"/>
      <c r="R44" s="142"/>
      <c r="S44" s="139"/>
      <c r="T44" s="117"/>
    </row>
    <row r="45" spans="1:20" s="128" customFormat="1" ht="20.25" customHeight="1">
      <c r="A45" s="148"/>
      <c r="B45" s="216" t="s">
        <v>60</v>
      </c>
      <c r="C45" s="156">
        <v>235.032</v>
      </c>
      <c r="D45" s="156">
        <v>235.231</v>
      </c>
      <c r="E45" s="157">
        <f>(D45-C45)*1000</f>
        <v>198.99999999998386</v>
      </c>
      <c r="F45" s="230"/>
      <c r="G45" s="346" t="s">
        <v>61</v>
      </c>
      <c r="H45" s="346"/>
      <c r="I45" s="231"/>
      <c r="J45" s="209"/>
      <c r="K45" s="210"/>
      <c r="L45" s="271"/>
      <c r="M45" s="272"/>
      <c r="N45" s="273"/>
      <c r="O45" s="214"/>
      <c r="P45" s="215"/>
      <c r="Q45" s="215"/>
      <c r="R45" s="142"/>
      <c r="S45" s="139"/>
      <c r="T45" s="117"/>
    </row>
    <row r="46" spans="1:20" s="123" customFormat="1" ht="12.75">
      <c r="A46" s="148"/>
      <c r="B46" s="217"/>
      <c r="C46" s="218"/>
      <c r="D46" s="219"/>
      <c r="E46" s="220"/>
      <c r="F46" s="221"/>
      <c r="G46" s="222"/>
      <c r="H46" s="222"/>
      <c r="I46" s="147"/>
      <c r="J46" s="209"/>
      <c r="K46" s="217"/>
      <c r="L46" s="275"/>
      <c r="M46" s="276"/>
      <c r="N46" s="277"/>
      <c r="O46" s="221"/>
      <c r="P46" s="222"/>
      <c r="Q46" s="222"/>
      <c r="R46" s="147"/>
      <c r="S46" s="139"/>
      <c r="T46" s="117"/>
    </row>
    <row r="47" spans="1:19" ht="21" customHeight="1" thickBot="1">
      <c r="A47" s="158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60"/>
    </row>
  </sheetData>
  <sheetProtection password="E9A7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1:106" ht="9.75" customHeight="1" thickBot="1">
      <c r="AE1" s="1"/>
      <c r="AF1" s="2"/>
      <c r="BI1" s="1"/>
      <c r="BJ1" s="2"/>
      <c r="BU1" s="73"/>
      <c r="BV1" s="73"/>
      <c r="BW1" s="73"/>
      <c r="BX1" s="73"/>
      <c r="BY1" s="73"/>
      <c r="BZ1" s="73"/>
      <c r="CA1" s="73"/>
      <c r="CM1" s="1"/>
      <c r="CN1" s="2"/>
      <c r="CO1" s="107"/>
      <c r="CP1" s="73"/>
      <c r="CQ1" s="73"/>
      <c r="CR1" s="73"/>
      <c r="CS1" s="73"/>
      <c r="CT1" s="73"/>
      <c r="CU1" s="73"/>
      <c r="CV1" s="73"/>
      <c r="CW1" s="101"/>
      <c r="CX1" s="101"/>
      <c r="CY1" s="101"/>
      <c r="CZ1" s="101"/>
      <c r="DA1" s="101"/>
      <c r="DB1" s="101"/>
    </row>
    <row r="2" spans="17:106" ht="36" customHeight="1">
      <c r="Q2" s="183"/>
      <c r="R2" s="184"/>
      <c r="S2" s="184"/>
      <c r="T2" s="184"/>
      <c r="U2" s="375" t="s">
        <v>62</v>
      </c>
      <c r="V2" s="375"/>
      <c r="W2" s="375"/>
      <c r="X2" s="375"/>
      <c r="Y2" s="375"/>
      <c r="Z2" s="375"/>
      <c r="AA2" s="184"/>
      <c r="AB2" s="184"/>
      <c r="AC2" s="184"/>
      <c r="AD2" s="185"/>
      <c r="AG2" s="183"/>
      <c r="AH2" s="184"/>
      <c r="AI2" s="184"/>
      <c r="AJ2" s="184"/>
      <c r="AK2" s="184"/>
      <c r="AL2" s="184"/>
      <c r="AM2" s="184"/>
      <c r="AN2" s="184"/>
      <c r="AO2" s="184"/>
      <c r="AP2" s="184"/>
      <c r="AQ2" s="375" t="s">
        <v>62</v>
      </c>
      <c r="AR2" s="375"/>
      <c r="AS2" s="375"/>
      <c r="AT2" s="375"/>
      <c r="AU2" s="375"/>
      <c r="AV2" s="375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5"/>
      <c r="CO2" s="183"/>
      <c r="CP2" s="184"/>
      <c r="CQ2" s="184"/>
      <c r="CR2" s="184"/>
      <c r="CS2" s="375" t="s">
        <v>62</v>
      </c>
      <c r="CT2" s="375"/>
      <c r="CU2" s="375"/>
      <c r="CV2" s="375"/>
      <c r="CW2" s="375"/>
      <c r="CX2" s="375"/>
      <c r="CY2" s="184"/>
      <c r="CZ2" s="184"/>
      <c r="DA2" s="184"/>
      <c r="DB2" s="185"/>
    </row>
    <row r="3" spans="3:118" ht="21" customHeight="1" thickBot="1">
      <c r="C3" s="312"/>
      <c r="F3" s="1"/>
      <c r="G3" s="2"/>
      <c r="H3" s="1"/>
      <c r="L3" s="313"/>
      <c r="Q3" s="378" t="s">
        <v>63</v>
      </c>
      <c r="R3" s="367"/>
      <c r="S3" s="367"/>
      <c r="T3" s="377"/>
      <c r="U3" s="190"/>
      <c r="V3" s="191"/>
      <c r="W3" s="376" t="s">
        <v>64</v>
      </c>
      <c r="X3" s="367"/>
      <c r="Y3" s="367"/>
      <c r="Z3" s="377"/>
      <c r="AA3" s="384" t="s">
        <v>65</v>
      </c>
      <c r="AB3" s="385"/>
      <c r="AC3" s="385"/>
      <c r="AD3" s="386"/>
      <c r="AG3" s="292"/>
      <c r="AH3" s="192"/>
      <c r="AI3" s="189"/>
      <c r="AJ3" s="189"/>
      <c r="AK3" s="189"/>
      <c r="AL3" s="189"/>
      <c r="AM3" s="383" t="s">
        <v>66</v>
      </c>
      <c r="AN3" s="383"/>
      <c r="AO3" s="192"/>
      <c r="AP3" s="189"/>
      <c r="AQ3" s="189"/>
      <c r="AR3" s="189"/>
      <c r="AS3" s="190"/>
      <c r="AT3" s="191"/>
      <c r="AU3" s="367" t="s">
        <v>67</v>
      </c>
      <c r="AV3" s="367"/>
      <c r="AW3" s="367"/>
      <c r="AX3" s="377"/>
      <c r="AY3" s="376" t="s">
        <v>68</v>
      </c>
      <c r="AZ3" s="377"/>
      <c r="BA3" s="190"/>
      <c r="BB3" s="191"/>
      <c r="BC3" s="190"/>
      <c r="BD3" s="189"/>
      <c r="BE3" s="383" t="s">
        <v>66</v>
      </c>
      <c r="BF3" s="383"/>
      <c r="BG3" s="278"/>
      <c r="BH3" s="279"/>
      <c r="CO3" s="391" t="s">
        <v>66</v>
      </c>
      <c r="CP3" s="383"/>
      <c r="CQ3" s="342" t="s">
        <v>64</v>
      </c>
      <c r="CR3" s="362"/>
      <c r="CS3" s="362"/>
      <c r="CT3" s="363"/>
      <c r="CU3" s="190"/>
      <c r="CV3" s="191"/>
      <c r="CW3" s="190"/>
      <c r="CX3" s="189"/>
      <c r="CY3" s="367" t="s">
        <v>63</v>
      </c>
      <c r="CZ3" s="367"/>
      <c r="DA3" s="189"/>
      <c r="DB3" s="300"/>
      <c r="DE3" s="312"/>
      <c r="DH3" s="1"/>
      <c r="DI3" s="2"/>
      <c r="DJ3" s="1"/>
      <c r="DN3" s="313"/>
    </row>
    <row r="4" spans="3:118" ht="23.25" customHeight="1" thickTop="1">
      <c r="C4" s="369" t="s">
        <v>69</v>
      </c>
      <c r="D4" s="370"/>
      <c r="E4" s="370"/>
      <c r="F4" s="371"/>
      <c r="G4" s="364" t="s">
        <v>70</v>
      </c>
      <c r="H4" s="365"/>
      <c r="I4" s="370" t="s">
        <v>71</v>
      </c>
      <c r="J4" s="370"/>
      <c r="K4" s="370"/>
      <c r="L4" s="372"/>
      <c r="Q4" s="93"/>
      <c r="R4" s="193"/>
      <c r="S4" s="94"/>
      <c r="T4" s="94"/>
      <c r="U4" s="368" t="s">
        <v>72</v>
      </c>
      <c r="V4" s="368"/>
      <c r="W4" s="368"/>
      <c r="X4" s="368"/>
      <c r="Y4" s="368"/>
      <c r="Z4" s="368"/>
      <c r="AA4" s="94"/>
      <c r="AB4" s="94"/>
      <c r="AC4" s="94"/>
      <c r="AD4" s="95"/>
      <c r="AG4" s="93"/>
      <c r="AH4" s="94"/>
      <c r="AI4" s="94"/>
      <c r="AJ4" s="94"/>
      <c r="AK4" s="94"/>
      <c r="AL4" s="94"/>
      <c r="AM4" s="94"/>
      <c r="AN4" s="94"/>
      <c r="AO4" s="94"/>
      <c r="AP4" s="94"/>
      <c r="AQ4" s="368" t="s">
        <v>72</v>
      </c>
      <c r="AR4" s="368"/>
      <c r="AS4" s="368"/>
      <c r="AT4" s="368"/>
      <c r="AU4" s="368"/>
      <c r="AV4" s="368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5"/>
      <c r="BV4" s="11" t="s">
        <v>73</v>
      </c>
      <c r="CO4" s="93"/>
      <c r="CP4" s="168"/>
      <c r="CQ4" s="168"/>
      <c r="CR4" s="168"/>
      <c r="CS4" s="368" t="s">
        <v>72</v>
      </c>
      <c r="CT4" s="368"/>
      <c r="CU4" s="368"/>
      <c r="CV4" s="368"/>
      <c r="CW4" s="368"/>
      <c r="CX4" s="368"/>
      <c r="CY4" s="168"/>
      <c r="CZ4" s="168"/>
      <c r="DA4" s="168"/>
      <c r="DB4" s="95"/>
      <c r="DE4" s="369" t="s">
        <v>74</v>
      </c>
      <c r="DF4" s="370"/>
      <c r="DG4" s="370"/>
      <c r="DH4" s="371"/>
      <c r="DI4" s="364" t="s">
        <v>70</v>
      </c>
      <c r="DJ4" s="365"/>
      <c r="DK4" s="370" t="s">
        <v>75</v>
      </c>
      <c r="DL4" s="370"/>
      <c r="DM4" s="370"/>
      <c r="DN4" s="372"/>
    </row>
    <row r="5" spans="3:118" ht="21" customHeight="1">
      <c r="C5" s="359" t="s">
        <v>76</v>
      </c>
      <c r="D5" s="360"/>
      <c r="E5" s="360"/>
      <c r="F5" s="361"/>
      <c r="G5" s="364" t="s">
        <v>77</v>
      </c>
      <c r="H5" s="365"/>
      <c r="I5" s="360" t="s">
        <v>76</v>
      </c>
      <c r="J5" s="360"/>
      <c r="K5" s="360"/>
      <c r="L5" s="366"/>
      <c r="Q5" s="194"/>
      <c r="R5" s="195"/>
      <c r="U5" s="242"/>
      <c r="V5" s="196"/>
      <c r="W5" s="13"/>
      <c r="X5" s="195"/>
      <c r="Y5" s="13"/>
      <c r="Z5" s="15"/>
      <c r="AA5" s="13"/>
      <c r="AB5" s="195"/>
      <c r="AC5" s="13"/>
      <c r="AD5" s="16"/>
      <c r="AG5" s="28"/>
      <c r="AH5" s="96"/>
      <c r="AI5" s="20"/>
      <c r="AJ5" s="96"/>
      <c r="AK5" s="20"/>
      <c r="AL5" s="96"/>
      <c r="AM5" s="20"/>
      <c r="AN5" s="96"/>
      <c r="AO5" s="20"/>
      <c r="AP5" s="96"/>
      <c r="AQ5" s="20"/>
      <c r="AR5" s="30"/>
      <c r="AS5" s="242"/>
      <c r="AT5" s="196"/>
      <c r="AU5" s="13"/>
      <c r="AV5" s="14"/>
      <c r="AW5" s="13"/>
      <c r="AX5" s="15"/>
      <c r="AY5" s="13"/>
      <c r="AZ5" s="14"/>
      <c r="BA5" s="243"/>
      <c r="BB5" s="22"/>
      <c r="BC5" s="20"/>
      <c r="BD5" s="96"/>
      <c r="BE5" s="20"/>
      <c r="BF5" s="296"/>
      <c r="BG5" s="20"/>
      <c r="BH5" s="294"/>
      <c r="CO5" s="74"/>
      <c r="CP5" s="297"/>
      <c r="CQ5" s="13"/>
      <c r="CR5" s="14"/>
      <c r="CS5" s="13"/>
      <c r="CT5" s="15"/>
      <c r="CU5" s="12"/>
      <c r="CV5" s="196"/>
      <c r="CW5" s="340"/>
      <c r="CX5" s="195"/>
      <c r="CY5" s="13"/>
      <c r="CZ5" s="14"/>
      <c r="DA5" s="13"/>
      <c r="DB5" s="16"/>
      <c r="DE5" s="359" t="s">
        <v>76</v>
      </c>
      <c r="DF5" s="360"/>
      <c r="DG5" s="360"/>
      <c r="DH5" s="361"/>
      <c r="DI5" s="364" t="s">
        <v>78</v>
      </c>
      <c r="DJ5" s="365"/>
      <c r="DK5" s="360" t="s">
        <v>76</v>
      </c>
      <c r="DL5" s="360"/>
      <c r="DM5" s="360"/>
      <c r="DN5" s="366"/>
    </row>
    <row r="6" spans="3:118" ht="21.75" customHeight="1" thickBot="1">
      <c r="C6" s="373" t="s">
        <v>79</v>
      </c>
      <c r="D6" s="374"/>
      <c r="E6" s="397" t="s">
        <v>80</v>
      </c>
      <c r="F6" s="398"/>
      <c r="G6" s="2"/>
      <c r="H6" s="1"/>
      <c r="I6" s="399" t="s">
        <v>79</v>
      </c>
      <c r="J6" s="400"/>
      <c r="K6" s="393" t="s">
        <v>80</v>
      </c>
      <c r="L6" s="394"/>
      <c r="Q6" s="379" t="s">
        <v>81</v>
      </c>
      <c r="R6" s="380"/>
      <c r="S6" s="381" t="s">
        <v>82</v>
      </c>
      <c r="T6" s="382"/>
      <c r="U6" s="243"/>
      <c r="V6" s="22"/>
      <c r="W6" s="5"/>
      <c r="X6" s="98"/>
      <c r="Y6" s="5"/>
      <c r="Z6" s="6"/>
      <c r="AA6" s="5"/>
      <c r="AB6" s="98"/>
      <c r="AC6" s="5"/>
      <c r="AD6" s="247"/>
      <c r="AG6" s="234"/>
      <c r="AH6" s="7"/>
      <c r="AI6" s="18" t="s">
        <v>83</v>
      </c>
      <c r="AJ6" s="245">
        <v>234.054</v>
      </c>
      <c r="AK6" s="18" t="s">
        <v>84</v>
      </c>
      <c r="AL6" s="245">
        <v>234.26</v>
      </c>
      <c r="AM6" s="18" t="s">
        <v>85</v>
      </c>
      <c r="AN6" s="245">
        <v>234.338</v>
      </c>
      <c r="AO6" s="18" t="s">
        <v>86</v>
      </c>
      <c r="AP6" s="245">
        <v>234.469</v>
      </c>
      <c r="AQ6" s="18" t="s">
        <v>87</v>
      </c>
      <c r="AR6" s="251">
        <v>234.697</v>
      </c>
      <c r="AS6" s="243"/>
      <c r="AT6" s="22"/>
      <c r="AU6" s="27"/>
      <c r="AV6" s="102"/>
      <c r="AW6" s="17" t="s">
        <v>88</v>
      </c>
      <c r="AX6" s="19">
        <v>234.921</v>
      </c>
      <c r="AY6" s="5"/>
      <c r="AZ6" s="98"/>
      <c r="BA6" s="243"/>
      <c r="BB6" s="22"/>
      <c r="BC6" s="18" t="s">
        <v>89</v>
      </c>
      <c r="BD6" s="245">
        <v>234.959</v>
      </c>
      <c r="BE6" s="18" t="s">
        <v>90</v>
      </c>
      <c r="BF6" s="245">
        <v>235.026</v>
      </c>
      <c r="BG6" s="18" t="s">
        <v>91</v>
      </c>
      <c r="BH6" s="223">
        <v>235.361</v>
      </c>
      <c r="BU6" s="108" t="s">
        <v>92</v>
      </c>
      <c r="BV6" s="24" t="s">
        <v>93</v>
      </c>
      <c r="BW6" s="109" t="s">
        <v>94</v>
      </c>
      <c r="CO6" s="74"/>
      <c r="CP6" s="75"/>
      <c r="CQ6" s="20"/>
      <c r="CR6" s="102"/>
      <c r="CS6" s="13"/>
      <c r="CT6" s="15"/>
      <c r="CU6" s="12"/>
      <c r="CV6" s="22"/>
      <c r="CW6" s="392" t="s">
        <v>95</v>
      </c>
      <c r="CX6" s="380"/>
      <c r="CY6" s="389" t="s">
        <v>81</v>
      </c>
      <c r="CZ6" s="390"/>
      <c r="DA6" s="387" t="s">
        <v>82</v>
      </c>
      <c r="DB6" s="388"/>
      <c r="DE6" s="373" t="s">
        <v>79</v>
      </c>
      <c r="DF6" s="374"/>
      <c r="DG6" s="397" t="s">
        <v>80</v>
      </c>
      <c r="DH6" s="398"/>
      <c r="DI6" s="2"/>
      <c r="DJ6" s="1"/>
      <c r="DK6" s="399" t="s">
        <v>79</v>
      </c>
      <c r="DL6" s="400"/>
      <c r="DM6" s="393" t="s">
        <v>80</v>
      </c>
      <c r="DN6" s="394"/>
    </row>
    <row r="7" spans="3:118" ht="21" customHeight="1" thickTop="1">
      <c r="C7" s="234"/>
      <c r="D7" s="235"/>
      <c r="E7" s="186"/>
      <c r="F7" s="263"/>
      <c r="G7" s="265"/>
      <c r="H7" s="86"/>
      <c r="I7" s="186"/>
      <c r="J7" s="235"/>
      <c r="K7" s="186"/>
      <c r="L7" s="236"/>
      <c r="Q7" s="25"/>
      <c r="R7" s="98"/>
      <c r="U7" s="243"/>
      <c r="V7" s="22"/>
      <c r="W7" s="23" t="s">
        <v>96</v>
      </c>
      <c r="X7" s="33">
        <v>234.382</v>
      </c>
      <c r="Y7" s="17" t="s">
        <v>97</v>
      </c>
      <c r="Z7" s="19">
        <v>234.415</v>
      </c>
      <c r="AA7" s="17" t="s">
        <v>98</v>
      </c>
      <c r="AB7" s="33">
        <v>234.451</v>
      </c>
      <c r="AC7" s="17" t="s">
        <v>99</v>
      </c>
      <c r="AD7" s="224">
        <v>234.544</v>
      </c>
      <c r="AG7" s="290" t="s">
        <v>100</v>
      </c>
      <c r="AH7" s="293">
        <v>233.905</v>
      </c>
      <c r="AI7" s="9"/>
      <c r="AJ7" s="7"/>
      <c r="AK7" s="9"/>
      <c r="AL7" s="7"/>
      <c r="AM7" s="9"/>
      <c r="AN7" s="7"/>
      <c r="AO7" s="9"/>
      <c r="AP7" s="7"/>
      <c r="AQ7" s="9"/>
      <c r="AR7" s="186"/>
      <c r="AS7" s="243"/>
      <c r="AT7" s="22"/>
      <c r="AU7" s="27"/>
      <c r="AV7" s="102"/>
      <c r="AW7" s="13"/>
      <c r="AX7" s="15"/>
      <c r="AY7" s="23" t="s">
        <v>101</v>
      </c>
      <c r="AZ7" s="33">
        <v>235.088</v>
      </c>
      <c r="BA7" s="243"/>
      <c r="BB7" s="22"/>
      <c r="BC7" s="9"/>
      <c r="BD7" s="7"/>
      <c r="BE7" s="9"/>
      <c r="BF7" s="8"/>
      <c r="BG7" s="9"/>
      <c r="BH7" s="55"/>
      <c r="CO7" s="290" t="s">
        <v>102</v>
      </c>
      <c r="CP7" s="298">
        <v>235.815</v>
      </c>
      <c r="CQ7" s="23" t="s">
        <v>103</v>
      </c>
      <c r="CR7" s="33">
        <v>235.365</v>
      </c>
      <c r="CS7" s="17" t="s">
        <v>104</v>
      </c>
      <c r="CT7" s="19">
        <v>235.254</v>
      </c>
      <c r="CU7" s="12"/>
      <c r="CV7" s="22"/>
      <c r="CW7" s="26"/>
      <c r="CX7" s="14"/>
      <c r="CY7" s="13"/>
      <c r="CZ7" s="14"/>
      <c r="DA7" s="13"/>
      <c r="DB7" s="16"/>
      <c r="DE7" s="234"/>
      <c r="DF7" s="235"/>
      <c r="DG7" s="186"/>
      <c r="DH7" s="263"/>
      <c r="DI7" s="265"/>
      <c r="DJ7" s="86"/>
      <c r="DK7" s="186"/>
      <c r="DL7" s="235"/>
      <c r="DM7" s="186"/>
      <c r="DN7" s="236"/>
    </row>
    <row r="8" spans="3:118" s="20" customFormat="1" ht="21" customHeight="1">
      <c r="C8" s="253" t="s">
        <v>105</v>
      </c>
      <c r="D8" s="254">
        <v>231.06</v>
      </c>
      <c r="E8" s="255" t="s">
        <v>106</v>
      </c>
      <c r="F8" s="264">
        <v>231.06</v>
      </c>
      <c r="G8" s="395" t="s">
        <v>107</v>
      </c>
      <c r="H8" s="396"/>
      <c r="I8" s="255" t="s">
        <v>108</v>
      </c>
      <c r="J8" s="254">
        <v>232.52</v>
      </c>
      <c r="K8" s="255" t="s">
        <v>109</v>
      </c>
      <c r="L8" s="256">
        <v>232.52</v>
      </c>
      <c r="Q8" s="257" t="s">
        <v>110</v>
      </c>
      <c r="R8" s="33">
        <v>232.839</v>
      </c>
      <c r="S8" s="67" t="s">
        <v>111</v>
      </c>
      <c r="T8" s="33">
        <v>232.839</v>
      </c>
      <c r="U8" s="243"/>
      <c r="V8" s="22"/>
      <c r="W8" s="4"/>
      <c r="X8" s="98"/>
      <c r="Y8" s="5"/>
      <c r="Z8" s="6"/>
      <c r="AA8" s="4"/>
      <c r="AB8" s="98"/>
      <c r="AC8" s="5"/>
      <c r="AD8" s="247"/>
      <c r="AG8" s="234"/>
      <c r="AH8" s="7"/>
      <c r="AI8" s="18" t="s">
        <v>112</v>
      </c>
      <c r="AJ8" s="245">
        <v>234.054</v>
      </c>
      <c r="AK8" s="18" t="s">
        <v>113</v>
      </c>
      <c r="AL8" s="245">
        <v>234.26</v>
      </c>
      <c r="AM8" s="18" t="s">
        <v>114</v>
      </c>
      <c r="AN8" s="245">
        <v>234.365</v>
      </c>
      <c r="AO8" s="18" t="s">
        <v>115</v>
      </c>
      <c r="AP8" s="245">
        <v>234.498</v>
      </c>
      <c r="AQ8" s="18" t="s">
        <v>116</v>
      </c>
      <c r="AR8" s="251">
        <v>234.751</v>
      </c>
      <c r="AS8" s="243"/>
      <c r="AT8" s="22"/>
      <c r="AU8" s="23" t="s">
        <v>117</v>
      </c>
      <c r="AV8" s="33">
        <v>235.022</v>
      </c>
      <c r="AW8" s="17" t="s">
        <v>118</v>
      </c>
      <c r="AX8" s="19">
        <v>234.878</v>
      </c>
      <c r="AY8" s="4"/>
      <c r="AZ8" s="98"/>
      <c r="BA8" s="243"/>
      <c r="BB8" s="22"/>
      <c r="BC8" s="18" t="s">
        <v>119</v>
      </c>
      <c r="BD8" s="245">
        <v>234.967</v>
      </c>
      <c r="BE8" s="18" t="s">
        <v>120</v>
      </c>
      <c r="BF8" s="245">
        <v>235.326</v>
      </c>
      <c r="BG8" s="18" t="s">
        <v>121</v>
      </c>
      <c r="BH8" s="223">
        <v>235.62</v>
      </c>
      <c r="BV8" s="333" t="s">
        <v>122</v>
      </c>
      <c r="CO8" s="74"/>
      <c r="CP8" s="75"/>
      <c r="CQ8" s="31"/>
      <c r="CR8" s="32"/>
      <c r="CS8" s="13"/>
      <c r="CT8" s="15"/>
      <c r="CU8" s="12"/>
      <c r="CV8" s="22"/>
      <c r="CW8" s="258" t="s">
        <v>123</v>
      </c>
      <c r="CX8" s="245">
        <v>1.393</v>
      </c>
      <c r="CY8" s="67" t="s">
        <v>124</v>
      </c>
      <c r="CZ8" s="245">
        <v>236.571</v>
      </c>
      <c r="DA8" s="67" t="s">
        <v>125</v>
      </c>
      <c r="DB8" s="223">
        <v>236.571</v>
      </c>
      <c r="DE8" s="253" t="s">
        <v>105</v>
      </c>
      <c r="DF8" s="254">
        <v>238.52</v>
      </c>
      <c r="DG8" s="255" t="s">
        <v>106</v>
      </c>
      <c r="DH8" s="264">
        <v>238.52</v>
      </c>
      <c r="DI8" s="395" t="s">
        <v>126</v>
      </c>
      <c r="DJ8" s="396"/>
      <c r="DK8" s="255" t="s">
        <v>108</v>
      </c>
      <c r="DL8" s="254">
        <v>239.98</v>
      </c>
      <c r="DM8" s="255" t="s">
        <v>109</v>
      </c>
      <c r="DN8" s="256">
        <v>239.98</v>
      </c>
    </row>
    <row r="9" spans="3:118" ht="21" customHeight="1">
      <c r="C9" s="234"/>
      <c r="D9" s="235"/>
      <c r="E9" s="186"/>
      <c r="F9" s="263"/>
      <c r="G9" s="265"/>
      <c r="H9" s="86"/>
      <c r="I9" s="186"/>
      <c r="J9" s="235"/>
      <c r="K9" s="186"/>
      <c r="L9" s="236"/>
      <c r="Q9" s="25"/>
      <c r="R9" s="98"/>
      <c r="S9" s="5"/>
      <c r="T9" s="98"/>
      <c r="U9" s="243"/>
      <c r="V9" s="22"/>
      <c r="W9" s="23" t="s">
        <v>127</v>
      </c>
      <c r="X9" s="33">
        <v>234.372</v>
      </c>
      <c r="Y9" s="17" t="s">
        <v>128</v>
      </c>
      <c r="Z9" s="19">
        <v>234.467</v>
      </c>
      <c r="AA9" s="17" t="s">
        <v>129</v>
      </c>
      <c r="AB9" s="33">
        <v>234.523</v>
      </c>
      <c r="AC9" s="17" t="s">
        <v>130</v>
      </c>
      <c r="AD9" s="224">
        <v>234.751</v>
      </c>
      <c r="AG9" s="290" t="s">
        <v>131</v>
      </c>
      <c r="AH9" s="293">
        <v>233.903</v>
      </c>
      <c r="AI9" s="9"/>
      <c r="AJ9" s="7"/>
      <c r="AK9" s="9"/>
      <c r="AL9" s="7"/>
      <c r="AM9" s="9"/>
      <c r="AN9" s="7"/>
      <c r="AO9" s="9"/>
      <c r="AP9" s="7"/>
      <c r="AQ9" s="9"/>
      <c r="AR9" s="186"/>
      <c r="AS9" s="243"/>
      <c r="AT9" s="22"/>
      <c r="AU9" s="31"/>
      <c r="AV9" s="32"/>
      <c r="AW9" s="13"/>
      <c r="AX9" s="15"/>
      <c r="AY9" s="17" t="s">
        <v>132</v>
      </c>
      <c r="AZ9" s="33">
        <v>235.032</v>
      </c>
      <c r="BA9" s="243"/>
      <c r="BB9" s="22"/>
      <c r="BC9" s="9"/>
      <c r="BD9" s="7"/>
      <c r="BE9" s="9"/>
      <c r="BF9" s="8"/>
      <c r="BG9" s="9"/>
      <c r="BH9" s="55"/>
      <c r="CO9" s="290" t="s">
        <v>133</v>
      </c>
      <c r="CP9" s="298">
        <v>235.815</v>
      </c>
      <c r="CQ9" s="23" t="s">
        <v>134</v>
      </c>
      <c r="CR9" s="33">
        <v>235.283</v>
      </c>
      <c r="CS9" s="17" t="s">
        <v>135</v>
      </c>
      <c r="CT9" s="19">
        <v>235.231</v>
      </c>
      <c r="CU9" s="12"/>
      <c r="CV9" s="22"/>
      <c r="CW9" s="341" t="s">
        <v>136</v>
      </c>
      <c r="CX9" s="33">
        <v>0.693</v>
      </c>
      <c r="CY9" s="13"/>
      <c r="CZ9" s="14"/>
      <c r="DA9" s="13"/>
      <c r="DB9" s="16"/>
      <c r="DE9" s="234"/>
      <c r="DF9" s="235"/>
      <c r="DG9" s="186"/>
      <c r="DH9" s="263"/>
      <c r="DI9" s="265"/>
      <c r="DJ9" s="86"/>
      <c r="DK9" s="186"/>
      <c r="DL9" s="235"/>
      <c r="DM9" s="186"/>
      <c r="DN9" s="236"/>
    </row>
    <row r="10" spans="3:118" ht="21" customHeight="1">
      <c r="C10" s="99" t="s">
        <v>137</v>
      </c>
      <c r="D10" s="237">
        <v>232.088</v>
      </c>
      <c r="E10" s="100" t="s">
        <v>138</v>
      </c>
      <c r="F10" s="264">
        <v>232.088</v>
      </c>
      <c r="G10" s="265"/>
      <c r="H10" s="86"/>
      <c r="I10" s="100" t="s">
        <v>139</v>
      </c>
      <c r="J10" s="254">
        <v>231.813</v>
      </c>
      <c r="K10" s="103" t="s">
        <v>140</v>
      </c>
      <c r="L10" s="238">
        <v>231.813</v>
      </c>
      <c r="Q10" s="99" t="s">
        <v>141</v>
      </c>
      <c r="R10" s="289">
        <v>233.853</v>
      </c>
      <c r="S10" s="291" t="s">
        <v>142</v>
      </c>
      <c r="T10" s="289">
        <v>233.853</v>
      </c>
      <c r="U10" s="243"/>
      <c r="V10" s="22"/>
      <c r="W10" s="5"/>
      <c r="X10" s="98"/>
      <c r="Y10" s="5"/>
      <c r="Z10" s="6"/>
      <c r="AA10" s="5"/>
      <c r="AB10" s="98"/>
      <c r="AC10" s="5"/>
      <c r="AD10" s="247"/>
      <c r="AG10" s="25"/>
      <c r="AH10" s="7"/>
      <c r="AI10" s="18" t="s">
        <v>143</v>
      </c>
      <c r="AJ10" s="245">
        <v>234.24</v>
      </c>
      <c r="AK10" s="18" t="s">
        <v>144</v>
      </c>
      <c r="AL10" s="245">
        <v>234.258</v>
      </c>
      <c r="AM10" s="18" t="s">
        <v>145</v>
      </c>
      <c r="AN10" s="245">
        <v>234.442</v>
      </c>
      <c r="AO10" s="18" t="s">
        <v>146</v>
      </c>
      <c r="AP10" s="245">
        <v>234.677</v>
      </c>
      <c r="AQ10" s="18" t="s">
        <v>147</v>
      </c>
      <c r="AR10" s="251">
        <v>234.888</v>
      </c>
      <c r="AS10" s="243"/>
      <c r="AT10" s="22"/>
      <c r="AU10" s="31"/>
      <c r="AV10" s="32"/>
      <c r="AW10" s="17" t="s">
        <v>148</v>
      </c>
      <c r="AX10" s="19">
        <v>234.986</v>
      </c>
      <c r="AY10" s="5"/>
      <c r="AZ10" s="98"/>
      <c r="BA10" s="243"/>
      <c r="BB10" s="22"/>
      <c r="BC10" s="18" t="s">
        <v>149</v>
      </c>
      <c r="BD10" s="245">
        <v>235.015</v>
      </c>
      <c r="BE10" s="18" t="s">
        <v>150</v>
      </c>
      <c r="BF10" s="245">
        <v>235.326</v>
      </c>
      <c r="BG10" s="18" t="s">
        <v>151</v>
      </c>
      <c r="BH10" s="223">
        <v>235.62</v>
      </c>
      <c r="BV10" s="229" t="s">
        <v>152</v>
      </c>
      <c r="CO10" s="74"/>
      <c r="CP10" s="75"/>
      <c r="CQ10" s="31"/>
      <c r="CR10" s="32"/>
      <c r="CS10" s="13"/>
      <c r="CT10" s="15"/>
      <c r="CU10" s="12"/>
      <c r="CV10" s="22"/>
      <c r="CW10" s="258" t="s">
        <v>153</v>
      </c>
      <c r="CX10" s="33">
        <v>235.263</v>
      </c>
      <c r="CY10" s="338" t="s">
        <v>154</v>
      </c>
      <c r="CZ10" s="33">
        <v>235.865</v>
      </c>
      <c r="DA10" s="103" t="s">
        <v>155</v>
      </c>
      <c r="DB10" s="34">
        <v>235.865</v>
      </c>
      <c r="DE10" s="99" t="s">
        <v>137</v>
      </c>
      <c r="DF10" s="237">
        <v>239.26</v>
      </c>
      <c r="DG10" s="100" t="s">
        <v>138</v>
      </c>
      <c r="DH10" s="264">
        <v>239.26</v>
      </c>
      <c r="DI10" s="265"/>
      <c r="DJ10" s="86"/>
      <c r="DK10" s="100" t="s">
        <v>139</v>
      </c>
      <c r="DL10" s="254">
        <v>239.26</v>
      </c>
      <c r="DM10" s="103" t="s">
        <v>140</v>
      </c>
      <c r="DN10" s="238">
        <v>239.26</v>
      </c>
    </row>
    <row r="11" spans="3:118" ht="21" customHeight="1" thickBot="1">
      <c r="C11" s="239"/>
      <c r="D11" s="90"/>
      <c r="E11" s="240"/>
      <c r="F11" s="240"/>
      <c r="G11" s="266"/>
      <c r="H11" s="90"/>
      <c r="I11" s="240"/>
      <c r="J11" s="90"/>
      <c r="K11" s="240"/>
      <c r="L11" s="241"/>
      <c r="Q11" s="35"/>
      <c r="R11" s="36"/>
      <c r="S11" s="40"/>
      <c r="T11" s="37"/>
      <c r="U11" s="244"/>
      <c r="V11" s="37"/>
      <c r="W11" s="40"/>
      <c r="X11" s="36"/>
      <c r="Y11" s="40"/>
      <c r="Z11" s="37"/>
      <c r="AA11" s="40"/>
      <c r="AB11" s="36"/>
      <c r="AC11" s="40"/>
      <c r="AD11" s="44"/>
      <c r="AG11" s="70"/>
      <c r="AH11" s="39"/>
      <c r="AI11" s="38"/>
      <c r="AJ11" s="39"/>
      <c r="AK11" s="38"/>
      <c r="AL11" s="39"/>
      <c r="AM11" s="38"/>
      <c r="AN11" s="39"/>
      <c r="AO11" s="38"/>
      <c r="AP11" s="39"/>
      <c r="AQ11" s="38"/>
      <c r="AR11" s="250"/>
      <c r="AS11" s="244"/>
      <c r="AT11" s="37"/>
      <c r="AU11" s="38"/>
      <c r="AV11" s="105"/>
      <c r="AW11" s="38"/>
      <c r="AX11" s="71"/>
      <c r="AY11" s="40"/>
      <c r="AZ11" s="36"/>
      <c r="BA11" s="244"/>
      <c r="BB11" s="37"/>
      <c r="BC11" s="38"/>
      <c r="BD11" s="39"/>
      <c r="BE11" s="38"/>
      <c r="BF11" s="39"/>
      <c r="BG11" s="38"/>
      <c r="BH11" s="295"/>
      <c r="BV11" s="170" t="s">
        <v>156</v>
      </c>
      <c r="CO11" s="104"/>
      <c r="CP11" s="299"/>
      <c r="CQ11" s="38"/>
      <c r="CR11" s="105"/>
      <c r="CS11" s="38"/>
      <c r="CT11" s="71"/>
      <c r="CU11" s="40"/>
      <c r="CV11" s="37"/>
      <c r="CW11" s="42"/>
      <c r="CX11" s="43"/>
      <c r="CY11" s="339"/>
      <c r="CZ11" s="43"/>
      <c r="DA11" s="40"/>
      <c r="DB11" s="44"/>
      <c r="DE11" s="239"/>
      <c r="DF11" s="90"/>
      <c r="DG11" s="240"/>
      <c r="DH11" s="240"/>
      <c r="DI11" s="266"/>
      <c r="DJ11" s="90"/>
      <c r="DK11" s="240"/>
      <c r="DL11" s="90"/>
      <c r="DM11" s="240"/>
      <c r="DN11" s="241"/>
    </row>
    <row r="12" spans="74:106" ht="21" customHeight="1">
      <c r="BV12" s="170" t="s">
        <v>157</v>
      </c>
      <c r="DA12" s="3"/>
      <c r="DB12" s="3"/>
    </row>
    <row r="13" spans="56:96" ht="21" customHeight="1">
      <c r="BD13" s="322" t="s">
        <v>158</v>
      </c>
      <c r="CQ13" s="13"/>
      <c r="CR13" s="106"/>
    </row>
    <row r="14" spans="56:65" ht="21" customHeight="1">
      <c r="BD14" s="165" t="s">
        <v>159</v>
      </c>
      <c r="BE14" s="259" t="s">
        <v>116</v>
      </c>
      <c r="BL14" s="3"/>
      <c r="BM14" s="45"/>
    </row>
    <row r="15" spans="64:89" ht="18" customHeight="1">
      <c r="BL15" s="47">
        <v>234.862</v>
      </c>
      <c r="BN15" s="45"/>
      <c r="BW15" t="s">
        <v>160</v>
      </c>
      <c r="CK15" s="166" t="s">
        <v>136</v>
      </c>
    </row>
    <row r="16" spans="52:91" ht="18" customHeight="1">
      <c r="AZ16" s="327">
        <v>234.658</v>
      </c>
      <c r="BE16" s="164">
        <v>12</v>
      </c>
      <c r="BH16" s="45"/>
      <c r="BN16" s="331" t="s">
        <v>161</v>
      </c>
      <c r="BT16" s="322" t="s">
        <v>162</v>
      </c>
      <c r="CM16" s="49"/>
    </row>
    <row r="17" spans="37:72" ht="18" customHeight="1">
      <c r="AK17" s="45"/>
      <c r="AQ17" s="3"/>
      <c r="BE17" s="45"/>
      <c r="BH17" s="45"/>
      <c r="BL17" s="45"/>
      <c r="BM17" s="45"/>
      <c r="BP17" s="45"/>
      <c r="BR17" s="286" t="s">
        <v>163</v>
      </c>
      <c r="BT17" s="165" t="s">
        <v>164</v>
      </c>
    </row>
    <row r="18" spans="54:66" ht="18" customHeight="1">
      <c r="BB18" s="326" t="s">
        <v>87</v>
      </c>
      <c r="BC18" s="45"/>
      <c r="BD18" s="45"/>
      <c r="BE18" s="246" t="s">
        <v>130</v>
      </c>
      <c r="BN18" s="45"/>
    </row>
    <row r="19" spans="44:70" ht="18" customHeight="1">
      <c r="AR19" s="225" t="s">
        <v>99</v>
      </c>
      <c r="AZ19" s="308">
        <v>234.66</v>
      </c>
      <c r="BA19" s="164">
        <v>11</v>
      </c>
      <c r="BN19" s="227" t="s">
        <v>147</v>
      </c>
      <c r="BR19" s="45"/>
    </row>
    <row r="20" spans="28:94" ht="18" customHeight="1">
      <c r="AB20" s="322" t="s">
        <v>165</v>
      </c>
      <c r="AK20" s="45"/>
      <c r="AQ20" s="3"/>
      <c r="AZ20" s="45"/>
      <c r="BA20" s="45"/>
      <c r="BD20" s="45"/>
      <c r="BE20" s="45"/>
      <c r="BF20" s="45"/>
      <c r="BG20" s="45"/>
      <c r="BH20" s="46"/>
      <c r="BN20" s="45"/>
      <c r="BO20" s="45"/>
      <c r="BP20" s="45"/>
      <c r="BQ20" s="162">
        <v>13</v>
      </c>
      <c r="BT20" s="45"/>
      <c r="BX20" s="45"/>
      <c r="CJ20" s="45"/>
      <c r="CK20" s="45"/>
      <c r="CL20" s="45"/>
      <c r="CP20" s="45"/>
    </row>
    <row r="21" spans="28:100" ht="18" customHeight="1">
      <c r="AB21" s="165" t="s">
        <v>166</v>
      </c>
      <c r="AF21" s="259" t="s">
        <v>114</v>
      </c>
      <c r="AN21" s="286" t="s">
        <v>167</v>
      </c>
      <c r="AZ21" s="284" t="s">
        <v>146</v>
      </c>
      <c r="BA21">
        <v>0</v>
      </c>
      <c r="BO21" s="45"/>
      <c r="BQ21" s="45"/>
      <c r="BR21" s="269" t="s">
        <v>89</v>
      </c>
      <c r="BY21" s="259" t="s">
        <v>90</v>
      </c>
      <c r="CA21" s="45"/>
      <c r="CO21" s="3"/>
      <c r="CP21" s="3"/>
      <c r="CQ21" s="3"/>
      <c r="CR21" s="3"/>
      <c r="CT21" s="3"/>
      <c r="CU21" s="3"/>
      <c r="CV21" s="3"/>
    </row>
    <row r="22" spans="32:79" ht="18" customHeight="1">
      <c r="AF22" s="307" t="s">
        <v>168</v>
      </c>
      <c r="AQ22" s="162">
        <v>10</v>
      </c>
      <c r="BN22" s="248" t="s">
        <v>118</v>
      </c>
      <c r="BS22" s="162">
        <v>14</v>
      </c>
      <c r="BV22" s="162" t="s">
        <v>169</v>
      </c>
      <c r="BZ22" s="45"/>
      <c r="CA22" s="45"/>
    </row>
    <row r="23" spans="20:119" ht="18" customHeight="1">
      <c r="T23" s="45"/>
      <c r="AE23" s="45"/>
      <c r="AF23" s="45"/>
      <c r="AG23" s="45"/>
      <c r="AJ23" s="45"/>
      <c r="AM23" s="3"/>
      <c r="AN23" s="45"/>
      <c r="AO23" s="45"/>
      <c r="AP23" s="45"/>
      <c r="AQ23" s="45"/>
      <c r="AU23" s="45"/>
      <c r="BD23" s="46"/>
      <c r="BI23" s="45"/>
      <c r="BK23" s="45"/>
      <c r="BL23" s="45"/>
      <c r="BM23" s="45"/>
      <c r="BQ23" s="45"/>
      <c r="BS23" s="45"/>
      <c r="BU23" s="45"/>
      <c r="BV23" s="45"/>
      <c r="BX23" s="45"/>
      <c r="BY23" s="45"/>
      <c r="BZ23" s="246" t="s">
        <v>101</v>
      </c>
      <c r="CG23" s="45"/>
      <c r="CH23" s="45"/>
      <c r="CI23" s="45"/>
      <c r="CK23" s="45"/>
      <c r="CL23" s="45"/>
      <c r="DD23" s="252"/>
      <c r="DE23" s="252"/>
      <c r="DF23" s="252"/>
      <c r="DG23" s="252"/>
      <c r="DH23" s="252"/>
      <c r="DJ23" s="252"/>
      <c r="DK23" s="252"/>
      <c r="DL23" s="252"/>
      <c r="DM23" s="252"/>
      <c r="DN23" s="252"/>
      <c r="DO23" s="252"/>
    </row>
    <row r="24" spans="4:118" ht="18" customHeight="1">
      <c r="D24" s="280" t="s">
        <v>142</v>
      </c>
      <c r="F24" s="285" t="s">
        <v>100</v>
      </c>
      <c r="W24" s="111"/>
      <c r="X24" s="111"/>
      <c r="Y24" s="111"/>
      <c r="Z24" s="46"/>
      <c r="AA24" s="111"/>
      <c r="AC24" s="111"/>
      <c r="AD24" s="111"/>
      <c r="AE24" s="111"/>
      <c r="AF24" s="111"/>
      <c r="AH24" s="283" t="s">
        <v>96</v>
      </c>
      <c r="AI24" s="111"/>
      <c r="AJ24" s="111"/>
      <c r="AK24" s="111"/>
      <c r="AM24" s="325" t="s">
        <v>86</v>
      </c>
      <c r="AO24" s="45"/>
      <c r="AP24" s="246" t="s">
        <v>129</v>
      </c>
      <c r="AT24" s="45"/>
      <c r="BA24" s="45"/>
      <c r="CN24" s="45"/>
      <c r="DH24" s="227" t="s">
        <v>121</v>
      </c>
      <c r="DL24" s="46"/>
      <c r="DN24" s="166" t="s">
        <v>155</v>
      </c>
    </row>
    <row r="25" spans="2:116" ht="18" customHeight="1">
      <c r="B25" s="49"/>
      <c r="R25" s="162" t="s">
        <v>170</v>
      </c>
      <c r="W25" s="111"/>
      <c r="X25" s="111"/>
      <c r="Y25" s="111"/>
      <c r="Z25" s="45"/>
      <c r="AA25" s="111"/>
      <c r="AB25" s="162">
        <v>5</v>
      </c>
      <c r="AC25" s="111"/>
      <c r="AD25" s="111"/>
      <c r="AE25" s="111"/>
      <c r="AF25" s="111"/>
      <c r="AG25" s="111"/>
      <c r="AH25" s="111"/>
      <c r="AI25" s="111"/>
      <c r="AJ25" s="111"/>
      <c r="AL25" s="162">
        <v>9</v>
      </c>
      <c r="BP25" s="324" t="s">
        <v>88</v>
      </c>
      <c r="BZ25" s="162">
        <v>17</v>
      </c>
      <c r="CW25" s="162">
        <v>24</v>
      </c>
      <c r="CZ25" s="162">
        <v>25</v>
      </c>
      <c r="DH25" s="45"/>
      <c r="DL25" s="45"/>
    </row>
    <row r="26" spans="2:116" ht="18" customHeight="1">
      <c r="B26" s="281"/>
      <c r="L26" s="111"/>
      <c r="M26" s="111"/>
      <c r="N26" s="111"/>
      <c r="O26" s="45"/>
      <c r="Q26" s="45"/>
      <c r="R26" s="45"/>
      <c r="S26" s="45"/>
      <c r="T26" s="45"/>
      <c r="Z26" s="45"/>
      <c r="AB26" s="45"/>
      <c r="AJ26" s="46"/>
      <c r="AK26" s="45"/>
      <c r="AL26" s="45"/>
      <c r="AZ26" s="45"/>
      <c r="BA26" s="45"/>
      <c r="BD26" s="46"/>
      <c r="BN26" s="45"/>
      <c r="BO26" s="45"/>
      <c r="BP26" s="45"/>
      <c r="BZ26" s="45"/>
      <c r="CF26" s="46"/>
      <c r="CW26" s="45"/>
      <c r="CZ26" s="45"/>
      <c r="DH26" s="45"/>
      <c r="DI26" s="45"/>
      <c r="DL26" s="45"/>
    </row>
    <row r="27" spans="2:116" ht="18" customHeight="1">
      <c r="B27" s="45"/>
      <c r="F27" s="285" t="s">
        <v>131</v>
      </c>
      <c r="H27" s="46"/>
      <c r="K27" s="111"/>
      <c r="L27" s="111"/>
      <c r="M27" s="111"/>
      <c r="N27" s="111"/>
      <c r="O27" s="111"/>
      <c r="P27" s="3"/>
      <c r="Q27" s="45"/>
      <c r="U27" s="45"/>
      <c r="Z27" s="45"/>
      <c r="AG27" s="225" t="s">
        <v>127</v>
      </c>
      <c r="AQ27" s="111"/>
      <c r="AR27" s="111"/>
      <c r="AS27" s="111"/>
      <c r="AT27" s="111"/>
      <c r="AU27" s="111"/>
      <c r="AV27" s="111"/>
      <c r="AW27" s="111"/>
      <c r="AX27" s="46"/>
      <c r="AZ27" s="45"/>
      <c r="BB27" s="45"/>
      <c r="BR27" s="111"/>
      <c r="BV27" s="332" t="s">
        <v>171</v>
      </c>
      <c r="CD27" s="45"/>
      <c r="CR27" s="328" t="s">
        <v>103</v>
      </c>
      <c r="DC27" s="45"/>
      <c r="DH27" s="227" t="s">
        <v>151</v>
      </c>
      <c r="DL27" s="45"/>
    </row>
    <row r="28" spans="2:116" ht="18" customHeight="1">
      <c r="B28" s="45"/>
      <c r="F28" s="45"/>
      <c r="G28" s="110"/>
      <c r="H28" s="45"/>
      <c r="J28" s="3"/>
      <c r="K28" s="111"/>
      <c r="M28" s="268" t="s">
        <v>112</v>
      </c>
      <c r="O28" s="111"/>
      <c r="P28" s="110"/>
      <c r="Q28" s="110"/>
      <c r="U28" s="111"/>
      <c r="V28" s="46"/>
      <c r="W28" s="110"/>
      <c r="X28" s="110"/>
      <c r="Z28" s="268" t="s">
        <v>113</v>
      </c>
      <c r="AL28" s="324" t="s">
        <v>172</v>
      </c>
      <c r="AW28" s="111"/>
      <c r="BB28" s="45"/>
      <c r="BR28" s="111"/>
      <c r="CR28" s="284" t="s">
        <v>91</v>
      </c>
      <c r="DH28" s="45"/>
      <c r="DK28" s="288" t="s">
        <v>102</v>
      </c>
      <c r="DL28" s="45"/>
    </row>
    <row r="29" spans="2:119" ht="18" customHeight="1">
      <c r="B29" s="49"/>
      <c r="D29" s="112"/>
      <c r="F29" s="45"/>
      <c r="G29" s="110"/>
      <c r="H29" s="45"/>
      <c r="I29" s="45"/>
      <c r="J29" s="49"/>
      <c r="K29" s="111"/>
      <c r="L29" s="45"/>
      <c r="M29" s="111"/>
      <c r="N29" s="45"/>
      <c r="O29" s="111"/>
      <c r="P29" s="46"/>
      <c r="Q29" s="110"/>
      <c r="R29" s="46"/>
      <c r="S29" s="45"/>
      <c r="T29" s="46"/>
      <c r="U29" s="46"/>
      <c r="V29" s="46"/>
      <c r="W29" s="182"/>
      <c r="X29" s="45"/>
      <c r="Z29" s="45"/>
      <c r="AC29" s="45"/>
      <c r="AD29" s="45"/>
      <c r="AK29" s="45"/>
      <c r="AM29" s="45"/>
      <c r="AR29" s="45"/>
      <c r="AT29" s="46"/>
      <c r="AX29" s="45"/>
      <c r="BD29" s="46"/>
      <c r="BL29" s="45"/>
      <c r="BT29" s="45"/>
      <c r="CL29" s="46"/>
      <c r="CQ29" s="45"/>
      <c r="CR29" s="45"/>
      <c r="CT29" s="45"/>
      <c r="CU29" s="45"/>
      <c r="CV29" s="45"/>
      <c r="CY29" s="45"/>
      <c r="CZ29" s="45"/>
      <c r="DC29" s="45"/>
      <c r="DD29" s="45"/>
      <c r="DF29" s="45"/>
      <c r="DG29" s="45"/>
      <c r="DH29" s="45"/>
      <c r="DL29" s="45"/>
      <c r="DO29" s="49"/>
    </row>
    <row r="30" spans="6:116" ht="18" customHeight="1">
      <c r="F30" s="45"/>
      <c r="H30" s="45"/>
      <c r="I30" s="110"/>
      <c r="J30" s="3"/>
      <c r="L30" s="162">
        <v>1</v>
      </c>
      <c r="O30" s="163"/>
      <c r="P30" s="111"/>
      <c r="Q30" s="110"/>
      <c r="R30" s="111"/>
      <c r="S30" s="111"/>
      <c r="T30" s="111"/>
      <c r="U30" s="111"/>
      <c r="V30" s="111"/>
      <c r="W30" s="110"/>
      <c r="X30" s="162">
        <v>4</v>
      </c>
      <c r="Z30" s="45"/>
      <c r="AC30" s="162">
        <v>6</v>
      </c>
      <c r="AJ30" s="225" t="s">
        <v>97</v>
      </c>
      <c r="BB30" s="45"/>
      <c r="CB30" s="50"/>
      <c r="CR30" s="162" t="s">
        <v>173</v>
      </c>
      <c r="DF30" s="162">
        <v>26</v>
      </c>
      <c r="DH30" s="45"/>
      <c r="DL30" s="45"/>
    </row>
    <row r="31" spans="4:118" ht="18" customHeight="1">
      <c r="D31" s="262" t="s">
        <v>141</v>
      </c>
      <c r="F31" s="45"/>
      <c r="G31" s="110"/>
      <c r="H31" s="45"/>
      <c r="I31" s="111"/>
      <c r="J31" s="3"/>
      <c r="K31" s="45"/>
      <c r="L31" s="111"/>
      <c r="M31" s="45"/>
      <c r="N31" s="111"/>
      <c r="O31" s="111"/>
      <c r="P31" s="111"/>
      <c r="Q31" s="110"/>
      <c r="R31" s="111"/>
      <c r="U31" s="111"/>
      <c r="V31" s="111"/>
      <c r="W31" s="110"/>
      <c r="Z31" s="268" t="s">
        <v>144</v>
      </c>
      <c r="BB31" s="45"/>
      <c r="CB31" s="47"/>
      <c r="CN31" s="248" t="s">
        <v>174</v>
      </c>
      <c r="CO31" s="45"/>
      <c r="CY31" s="45"/>
      <c r="DA31" s="45"/>
      <c r="DK31" s="288" t="s">
        <v>133</v>
      </c>
      <c r="DN31" s="167" t="s">
        <v>154</v>
      </c>
    </row>
    <row r="32" spans="2:102" ht="18" customHeight="1">
      <c r="B32" s="49"/>
      <c r="F32" s="45"/>
      <c r="H32" s="45"/>
      <c r="J32" s="111"/>
      <c r="L32" s="165" t="s">
        <v>83</v>
      </c>
      <c r="M32" s="111"/>
      <c r="N32" s="45"/>
      <c r="O32" s="111"/>
      <c r="P32" s="46"/>
      <c r="Q32" s="110"/>
      <c r="R32" s="46"/>
      <c r="S32" s="46"/>
      <c r="T32" s="46"/>
      <c r="U32" s="45"/>
      <c r="V32" s="46"/>
      <c r="Y32" s="45"/>
      <c r="AD32" s="45"/>
      <c r="AE32" s="45"/>
      <c r="AF32" s="45"/>
      <c r="AN32" s="45"/>
      <c r="AR32" s="45"/>
      <c r="AX32" s="45"/>
      <c r="BA32" s="45"/>
      <c r="BB32" s="45"/>
      <c r="BD32" s="46"/>
      <c r="BF32" s="45"/>
      <c r="BH32" s="45"/>
      <c r="BP32" s="45"/>
      <c r="BQ32" s="45"/>
      <c r="BR32" s="46"/>
      <c r="BT32" s="46"/>
      <c r="BW32" s="45"/>
      <c r="CL32" s="45"/>
      <c r="CM32" s="45"/>
      <c r="CO32" s="162">
        <v>21</v>
      </c>
      <c r="CR32" s="45"/>
      <c r="CS32" s="322" t="s">
        <v>175</v>
      </c>
      <c r="CX32" s="45"/>
    </row>
    <row r="33" spans="6:103" ht="18" customHeight="1">
      <c r="F33" s="45"/>
      <c r="G33" s="287" t="s">
        <v>176</v>
      </c>
      <c r="I33" s="45"/>
      <c r="J33" s="45"/>
      <c r="K33" s="111"/>
      <c r="L33" s="111"/>
      <c r="M33" s="111"/>
      <c r="N33" s="111"/>
      <c r="Q33" s="110"/>
      <c r="R33" s="111"/>
      <c r="T33" s="111"/>
      <c r="V33" s="111"/>
      <c r="W33" s="286" t="s">
        <v>177</v>
      </c>
      <c r="Y33" s="322" t="s">
        <v>178</v>
      </c>
      <c r="AC33" s="45"/>
      <c r="AD33" s="259" t="s">
        <v>85</v>
      </c>
      <c r="AG33" s="48">
        <v>7</v>
      </c>
      <c r="AM33" s="246" t="s">
        <v>128</v>
      </c>
      <c r="AQ33" s="111"/>
      <c r="AR33" s="111"/>
      <c r="AS33" s="111"/>
      <c r="AT33" s="46"/>
      <c r="AU33" s="111"/>
      <c r="AV33" s="111"/>
      <c r="AW33" s="111"/>
      <c r="BB33" s="45"/>
      <c r="BW33" s="246" t="s">
        <v>132</v>
      </c>
      <c r="CM33" s="45"/>
      <c r="CP33" s="282" t="s">
        <v>120</v>
      </c>
      <c r="CS33" s="165" t="s">
        <v>179</v>
      </c>
      <c r="CV33" s="45"/>
      <c r="CX33" s="45"/>
      <c r="CY33" s="45"/>
    </row>
    <row r="34" spans="4:98" ht="18" customHeight="1">
      <c r="D34" s="45"/>
      <c r="E34" s="45"/>
      <c r="G34" s="287" t="s">
        <v>180</v>
      </c>
      <c r="J34" s="3"/>
      <c r="K34" s="45"/>
      <c r="L34" s="111"/>
      <c r="M34" s="45"/>
      <c r="N34" s="45"/>
      <c r="O34" s="111"/>
      <c r="Q34" s="3"/>
      <c r="W34" s="3"/>
      <c r="Y34" s="165" t="s">
        <v>181</v>
      </c>
      <c r="AC34" s="45"/>
      <c r="AJ34" s="45"/>
      <c r="AL34" s="45"/>
      <c r="AR34" s="45"/>
      <c r="BA34" s="45"/>
      <c r="BB34" s="45"/>
      <c r="BM34" s="111"/>
      <c r="BZ34" s="45"/>
      <c r="CL34" s="248" t="s">
        <v>104</v>
      </c>
      <c r="CT34" s="45"/>
    </row>
    <row r="35" spans="3:108" ht="18" customHeight="1">
      <c r="C35" s="49"/>
      <c r="H35" s="3"/>
      <c r="I35" s="45"/>
      <c r="J35" s="45"/>
      <c r="L35" s="111"/>
      <c r="M35" s="111"/>
      <c r="N35" s="227" t="s">
        <v>182</v>
      </c>
      <c r="P35" s="45"/>
      <c r="T35" s="164"/>
      <c r="U35" s="45"/>
      <c r="V35" s="45"/>
      <c r="X35" s="45"/>
      <c r="Z35" s="45"/>
      <c r="AA35" s="45"/>
      <c r="AF35" s="45"/>
      <c r="AJ35" s="162">
        <v>8</v>
      </c>
      <c r="AM35" s="45"/>
      <c r="AV35" s="45"/>
      <c r="AW35" s="45"/>
      <c r="AX35" s="45"/>
      <c r="AZ35" s="111"/>
      <c r="BB35" s="45"/>
      <c r="BC35" s="45"/>
      <c r="BD35" s="46"/>
      <c r="BM35" s="111"/>
      <c r="BN35" s="45"/>
      <c r="BO35" s="45"/>
      <c r="BW35" s="45"/>
      <c r="CA35" s="45"/>
      <c r="CB35" s="45"/>
      <c r="CF35" s="46"/>
      <c r="CI35" s="45"/>
      <c r="CJ35" s="45"/>
      <c r="CK35" s="45"/>
      <c r="CL35" s="45"/>
      <c r="CM35" s="45"/>
      <c r="CO35" s="45"/>
      <c r="CR35" s="45"/>
      <c r="CS35" s="3"/>
      <c r="CW35" s="45"/>
      <c r="CX35" s="45"/>
      <c r="DD35" s="252"/>
    </row>
    <row r="36" spans="11:110" ht="18" customHeight="1">
      <c r="K36" s="45"/>
      <c r="L36" s="164" t="s">
        <v>183</v>
      </c>
      <c r="S36" s="45"/>
      <c r="T36" s="45"/>
      <c r="AA36" s="164" t="s">
        <v>184</v>
      </c>
      <c r="AG36" s="323" t="s">
        <v>185</v>
      </c>
      <c r="BS36" s="45"/>
      <c r="BT36" s="45"/>
      <c r="BW36" s="162">
        <v>18</v>
      </c>
      <c r="CJ36" s="162">
        <v>19</v>
      </c>
      <c r="CL36" s="164">
        <v>20</v>
      </c>
      <c r="CN36" s="329" t="s">
        <v>186</v>
      </c>
      <c r="CP36" s="282" t="s">
        <v>150</v>
      </c>
      <c r="CR36" s="286" t="s">
        <v>187</v>
      </c>
      <c r="CU36" s="45"/>
      <c r="DF36" s="321">
        <v>235.588</v>
      </c>
    </row>
    <row r="37" spans="8:110" ht="18" customHeight="1">
      <c r="H37" s="3"/>
      <c r="J37" s="45"/>
      <c r="K37" s="45"/>
      <c r="L37" s="45"/>
      <c r="R37" s="45"/>
      <c r="S37" s="45"/>
      <c r="W37" s="268" t="s">
        <v>143</v>
      </c>
      <c r="Z37" s="268" t="s">
        <v>84</v>
      </c>
      <c r="AB37" s="45"/>
      <c r="AC37" s="45"/>
      <c r="AO37" s="259" t="s">
        <v>115</v>
      </c>
      <c r="BJ37" s="45"/>
      <c r="BT37" s="324" t="s">
        <v>148</v>
      </c>
      <c r="BV37" s="227" t="s">
        <v>149</v>
      </c>
      <c r="BX37" s="45"/>
      <c r="BY37" s="45"/>
      <c r="CO37" s="45"/>
      <c r="CP37" s="45"/>
      <c r="DF37" s="47"/>
    </row>
    <row r="38" spans="2:110" ht="18" customHeight="1">
      <c r="B38" s="49"/>
      <c r="I38" s="45"/>
      <c r="J38" s="45"/>
      <c r="K38" s="164" t="s">
        <v>188</v>
      </c>
      <c r="N38" s="48"/>
      <c r="Q38" s="45"/>
      <c r="R38" s="45"/>
      <c r="U38" s="45"/>
      <c r="AF38" s="45"/>
      <c r="AH38" s="45"/>
      <c r="AM38" s="45"/>
      <c r="BD38" s="45"/>
      <c r="BQ38" s="45"/>
      <c r="BS38" s="45"/>
      <c r="BT38" s="45"/>
      <c r="CB38" s="45"/>
      <c r="CG38" s="45"/>
      <c r="CH38" s="45"/>
      <c r="CJ38" s="248" t="s">
        <v>135</v>
      </c>
      <c r="CO38" s="45"/>
      <c r="CP38" s="45"/>
      <c r="CQ38" s="45"/>
      <c r="CR38" s="45"/>
      <c r="CX38" s="45"/>
      <c r="CZ38" s="45"/>
      <c r="DA38" s="45"/>
      <c r="DB38" s="45"/>
      <c r="DF38" s="47"/>
    </row>
    <row r="39" spans="7:110" ht="18" customHeight="1">
      <c r="G39" s="45"/>
      <c r="H39" s="3"/>
      <c r="J39" s="164" t="s">
        <v>189</v>
      </c>
      <c r="L39" s="45"/>
      <c r="AE39" s="3"/>
      <c r="AF39" s="322" t="s">
        <v>190</v>
      </c>
      <c r="AH39" s="322" t="s">
        <v>191</v>
      </c>
      <c r="AJ39" s="45"/>
      <c r="AM39" s="45"/>
      <c r="AN39" s="45"/>
      <c r="AO39" s="45"/>
      <c r="AQ39" s="45"/>
      <c r="BR39" s="45"/>
      <c r="BX39" s="45"/>
      <c r="BZ39" s="3"/>
      <c r="CL39" s="45"/>
      <c r="CO39" s="320" t="s">
        <v>192</v>
      </c>
      <c r="DF39" s="320">
        <v>235.586</v>
      </c>
    </row>
    <row r="40" spans="8:108" ht="18" customHeight="1">
      <c r="H40" s="45"/>
      <c r="AD40" s="45"/>
      <c r="AF40" s="165" t="s">
        <v>193</v>
      </c>
      <c r="AH40" s="165" t="s">
        <v>194</v>
      </c>
      <c r="AK40" s="323" t="s">
        <v>195</v>
      </c>
      <c r="AO40" s="164" t="s">
        <v>196</v>
      </c>
      <c r="BG40" s="45"/>
      <c r="BI40" s="45"/>
      <c r="BK40" s="45"/>
      <c r="BL40" s="45"/>
      <c r="BP40" s="45"/>
      <c r="BR40" s="164" t="s">
        <v>197</v>
      </c>
      <c r="BV40" s="330">
        <v>235.017</v>
      </c>
      <c r="CG40" s="45"/>
      <c r="CL40" s="322" t="s">
        <v>198</v>
      </c>
      <c r="DD40" s="252"/>
    </row>
    <row r="41" spans="6:108" ht="18" customHeight="1">
      <c r="F41" s="45"/>
      <c r="G41" s="45"/>
      <c r="H41" s="3"/>
      <c r="AL41" s="268" t="s">
        <v>199</v>
      </c>
      <c r="AM41" s="45"/>
      <c r="AS41" s="45"/>
      <c r="AT41" s="3"/>
      <c r="BL41" s="3"/>
      <c r="BN41" s="45"/>
      <c r="BP41" s="45"/>
      <c r="CE41" s="45"/>
      <c r="CF41" s="45"/>
      <c r="CI41" s="45"/>
      <c r="CL41" s="165" t="s">
        <v>200</v>
      </c>
      <c r="DD41" s="252"/>
    </row>
    <row r="42" spans="66:108" ht="18" customHeight="1">
      <c r="BN42" s="45"/>
      <c r="BR42" s="165" t="s">
        <v>119</v>
      </c>
      <c r="CD42" s="45"/>
      <c r="CV42" s="45"/>
      <c r="DD42" s="252"/>
    </row>
    <row r="43" spans="31:72" ht="18" customHeight="1">
      <c r="AE43" s="3"/>
      <c r="BN43" s="45"/>
      <c r="BO43" s="45"/>
      <c r="BT43" s="322" t="s">
        <v>201</v>
      </c>
    </row>
    <row r="44" spans="31:72" ht="18" customHeight="1">
      <c r="AE44" s="3"/>
      <c r="BK44" s="45"/>
      <c r="BM44" s="3"/>
      <c r="BP44" s="45"/>
      <c r="BT44" s="165" t="s">
        <v>202</v>
      </c>
    </row>
    <row r="45" spans="27:120" ht="18" customHeight="1">
      <c r="AA45" s="3"/>
      <c r="AB45" s="3"/>
      <c r="AC45" s="3"/>
      <c r="AE45" s="3"/>
      <c r="AQ45" s="3"/>
      <c r="AR45" s="3"/>
      <c r="AS45" s="3"/>
      <c r="AT45" s="3"/>
      <c r="AU45" s="3"/>
      <c r="AW45" s="3"/>
      <c r="AX45" s="3"/>
      <c r="AY45" s="3"/>
      <c r="AZ45" s="3"/>
      <c r="BA45" s="3"/>
      <c r="DN45" s="46"/>
      <c r="DO45" s="45"/>
      <c r="DP45" s="46"/>
    </row>
    <row r="46" spans="3:120" ht="18" customHeight="1" thickBot="1">
      <c r="C46" s="51" t="s">
        <v>36</v>
      </c>
      <c r="D46" s="52" t="s">
        <v>203</v>
      </c>
      <c r="E46" s="52" t="s">
        <v>204</v>
      </c>
      <c r="F46" s="52" t="s">
        <v>205</v>
      </c>
      <c r="G46" s="53" t="s">
        <v>206</v>
      </c>
      <c r="H46" s="76"/>
      <c r="I46" s="52" t="s">
        <v>36</v>
      </c>
      <c r="J46" s="52" t="s">
        <v>203</v>
      </c>
      <c r="K46" s="53" t="s">
        <v>206</v>
      </c>
      <c r="L46" s="76"/>
      <c r="M46" s="52" t="s">
        <v>36</v>
      </c>
      <c r="N46" s="52" t="s">
        <v>203</v>
      </c>
      <c r="O46" s="53" t="s">
        <v>206</v>
      </c>
      <c r="P46" s="76"/>
      <c r="Q46" s="52" t="s">
        <v>36</v>
      </c>
      <c r="R46" s="52" t="s">
        <v>203</v>
      </c>
      <c r="S46" s="77" t="s">
        <v>206</v>
      </c>
      <c r="AE46" s="3"/>
      <c r="AM46" s="51" t="s">
        <v>36</v>
      </c>
      <c r="AN46" s="52" t="s">
        <v>203</v>
      </c>
      <c r="AO46" s="53" t="s">
        <v>206</v>
      </c>
      <c r="AP46" s="76"/>
      <c r="AQ46" s="52" t="s">
        <v>36</v>
      </c>
      <c r="AR46" s="52" t="s">
        <v>203</v>
      </c>
      <c r="AS46" s="53" t="s">
        <v>206</v>
      </c>
      <c r="AT46" s="76"/>
      <c r="AU46" s="52" t="s">
        <v>36</v>
      </c>
      <c r="AV46" s="52" t="s">
        <v>203</v>
      </c>
      <c r="AW46" s="53" t="s">
        <v>206</v>
      </c>
      <c r="AX46" s="76"/>
      <c r="AY46" s="52" t="s">
        <v>36</v>
      </c>
      <c r="AZ46" s="52" t="s">
        <v>203</v>
      </c>
      <c r="BA46" s="52" t="s">
        <v>204</v>
      </c>
      <c r="BB46" s="52" t="s">
        <v>205</v>
      </c>
      <c r="BC46" s="54" t="s">
        <v>206</v>
      </c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51" t="s">
        <v>36</v>
      </c>
      <c r="DD46" s="52" t="s">
        <v>203</v>
      </c>
      <c r="DE46" s="53" t="s">
        <v>206</v>
      </c>
      <c r="DF46" s="76"/>
      <c r="DG46" s="52" t="s">
        <v>36</v>
      </c>
      <c r="DH46" s="52" t="s">
        <v>203</v>
      </c>
      <c r="DI46" s="53" t="s">
        <v>206</v>
      </c>
      <c r="DJ46" s="76"/>
      <c r="DK46" s="52" t="s">
        <v>36</v>
      </c>
      <c r="DL46" s="52" t="s">
        <v>203</v>
      </c>
      <c r="DM46" s="52" t="s">
        <v>204</v>
      </c>
      <c r="DN46" s="52" t="s">
        <v>205</v>
      </c>
      <c r="DO46" s="54" t="s">
        <v>206</v>
      </c>
      <c r="DP46" s="46"/>
    </row>
    <row r="47" spans="3:120" ht="21" customHeight="1" thickTop="1">
      <c r="C47" s="78"/>
      <c r="D47" s="79"/>
      <c r="E47" s="79"/>
      <c r="F47" s="79"/>
      <c r="G47" s="79"/>
      <c r="H47" s="79"/>
      <c r="I47" s="79"/>
      <c r="J47" s="79"/>
      <c r="K47" s="80" t="s">
        <v>72</v>
      </c>
      <c r="L47" s="79"/>
      <c r="M47" s="79"/>
      <c r="N47" s="79"/>
      <c r="O47" s="79"/>
      <c r="P47" s="79"/>
      <c r="Q47" s="168"/>
      <c r="R47" s="168"/>
      <c r="S47" s="81"/>
      <c r="AM47" s="249"/>
      <c r="AN47" s="79"/>
      <c r="AO47" s="79"/>
      <c r="AP47" s="79"/>
      <c r="AQ47" s="79"/>
      <c r="AR47" s="79"/>
      <c r="AS47" s="79"/>
      <c r="AT47" s="79"/>
      <c r="AU47" s="80" t="s">
        <v>72</v>
      </c>
      <c r="AV47" s="79"/>
      <c r="AW47" s="168"/>
      <c r="AX47" s="168"/>
      <c r="AY47" s="168"/>
      <c r="AZ47" s="168"/>
      <c r="BA47" s="79"/>
      <c r="BB47" s="79"/>
      <c r="BC47" s="81"/>
      <c r="BW47" s="45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249"/>
      <c r="DD47" s="79"/>
      <c r="DE47" s="79"/>
      <c r="DF47" s="79"/>
      <c r="DG47" s="79"/>
      <c r="DH47" s="79"/>
      <c r="DI47" s="80" t="s">
        <v>72</v>
      </c>
      <c r="DJ47" s="79"/>
      <c r="DK47" s="79"/>
      <c r="DL47" s="79"/>
      <c r="DM47" s="79"/>
      <c r="DN47" s="79"/>
      <c r="DO47" s="81"/>
      <c r="DP47" s="46"/>
    </row>
    <row r="48" spans="3:120" ht="21" customHeight="1">
      <c r="C48" s="82"/>
      <c r="D48" s="83"/>
      <c r="E48" s="83"/>
      <c r="F48" s="83"/>
      <c r="G48" s="84"/>
      <c r="H48" s="84"/>
      <c r="I48" s="83"/>
      <c r="J48" s="83"/>
      <c r="K48" s="84"/>
      <c r="L48" s="84"/>
      <c r="M48" s="83"/>
      <c r="N48" s="83"/>
      <c r="O48" s="84"/>
      <c r="P48" s="84"/>
      <c r="Q48" s="83"/>
      <c r="R48" s="83"/>
      <c r="S48" s="85"/>
      <c r="W48" s="56"/>
      <c r="X48" s="57"/>
      <c r="Y48" s="57"/>
      <c r="Z48" s="58" t="s">
        <v>207</v>
      </c>
      <c r="AA48" s="57"/>
      <c r="AB48" s="57"/>
      <c r="AC48" s="59"/>
      <c r="AM48" s="82"/>
      <c r="AN48" s="83"/>
      <c r="AO48" s="84"/>
      <c r="AP48" s="84"/>
      <c r="AQ48" s="83"/>
      <c r="AR48" s="83"/>
      <c r="AS48" s="84"/>
      <c r="AT48" s="84"/>
      <c r="AU48" s="83"/>
      <c r="AV48" s="83"/>
      <c r="AW48" s="84"/>
      <c r="AX48" s="84"/>
      <c r="AY48" s="83"/>
      <c r="AZ48" s="83"/>
      <c r="BA48" s="83"/>
      <c r="BB48" s="83"/>
      <c r="BC48" s="85"/>
      <c r="CO48" s="56"/>
      <c r="CP48" s="57"/>
      <c r="CQ48" s="57"/>
      <c r="CR48" s="58" t="s">
        <v>208</v>
      </c>
      <c r="CS48" s="57"/>
      <c r="CT48" s="57"/>
      <c r="CU48" s="59"/>
      <c r="DC48" s="82"/>
      <c r="DD48" s="83"/>
      <c r="DE48" s="84"/>
      <c r="DF48" s="86"/>
      <c r="DG48" s="83"/>
      <c r="DH48" s="83"/>
      <c r="DI48" s="84"/>
      <c r="DJ48" s="86"/>
      <c r="DK48" s="83"/>
      <c r="DL48" s="83"/>
      <c r="DM48" s="83"/>
      <c r="DN48" s="83"/>
      <c r="DO48" s="85"/>
      <c r="DP48" s="46"/>
    </row>
    <row r="49" spans="3:120" ht="21" customHeight="1" thickBot="1">
      <c r="C49" s="82"/>
      <c r="D49" s="83"/>
      <c r="E49" s="83"/>
      <c r="F49" s="83"/>
      <c r="G49" s="84"/>
      <c r="H49" s="86"/>
      <c r="I49" s="402">
        <v>3</v>
      </c>
      <c r="J49" s="33">
        <v>234.141</v>
      </c>
      <c r="K49" s="10" t="s">
        <v>209</v>
      </c>
      <c r="L49" s="86"/>
      <c r="M49" s="402">
        <v>6</v>
      </c>
      <c r="N49" s="33">
        <v>234.304</v>
      </c>
      <c r="O49" s="10" t="s">
        <v>209</v>
      </c>
      <c r="P49" s="86"/>
      <c r="Q49" s="83"/>
      <c r="R49" s="83"/>
      <c r="S49" s="85"/>
      <c r="W49" s="61"/>
      <c r="X49" s="62" t="s">
        <v>210</v>
      </c>
      <c r="Y49" s="63"/>
      <c r="Z49" s="64" t="s">
        <v>211</v>
      </c>
      <c r="AA49" s="65"/>
      <c r="AB49" s="62" t="s">
        <v>212</v>
      </c>
      <c r="AC49" s="66"/>
      <c r="AM49" s="301" t="s">
        <v>184</v>
      </c>
      <c r="AN49" s="69" t="s">
        <v>213</v>
      </c>
      <c r="AO49" s="10" t="s">
        <v>209</v>
      </c>
      <c r="AP49" s="86"/>
      <c r="AQ49" s="401">
        <v>11</v>
      </c>
      <c r="AR49" s="69">
        <v>234.679</v>
      </c>
      <c r="AS49" s="10" t="s">
        <v>209</v>
      </c>
      <c r="AT49" s="86"/>
      <c r="AU49" s="402">
        <v>14</v>
      </c>
      <c r="AV49" s="33">
        <v>234.964</v>
      </c>
      <c r="AW49" s="10" t="s">
        <v>209</v>
      </c>
      <c r="AX49" s="86"/>
      <c r="AY49" s="83"/>
      <c r="AZ49" s="83"/>
      <c r="BA49" s="83"/>
      <c r="BB49" s="83"/>
      <c r="BC49" s="85"/>
      <c r="CO49" s="61"/>
      <c r="CP49" s="62" t="s">
        <v>210</v>
      </c>
      <c r="CQ49" s="63"/>
      <c r="CR49" s="64" t="s">
        <v>211</v>
      </c>
      <c r="CS49" s="65"/>
      <c r="CT49" s="62" t="s">
        <v>212</v>
      </c>
      <c r="CU49" s="66"/>
      <c r="DC49" s="404">
        <v>19</v>
      </c>
      <c r="DD49" s="33">
        <v>235.235</v>
      </c>
      <c r="DE49" s="10" t="s">
        <v>209</v>
      </c>
      <c r="DF49" s="86"/>
      <c r="DG49" s="402">
        <v>22</v>
      </c>
      <c r="DH49" s="33">
        <v>235.361</v>
      </c>
      <c r="DI49" s="10" t="s">
        <v>209</v>
      </c>
      <c r="DJ49" s="86"/>
      <c r="DK49" s="83"/>
      <c r="DL49" s="83"/>
      <c r="DM49" s="83"/>
      <c r="DN49" s="83"/>
      <c r="DO49" s="85"/>
      <c r="DP49" s="46"/>
    </row>
    <row r="50" spans="3:119" ht="21" customHeight="1" thickTop="1">
      <c r="C50" s="406">
        <v>1</v>
      </c>
      <c r="D50" s="60">
        <v>234.042</v>
      </c>
      <c r="E50" s="228">
        <v>65</v>
      </c>
      <c r="F50" s="69">
        <f>D50+E50*0.001</f>
        <v>234.107</v>
      </c>
      <c r="G50" s="10" t="s">
        <v>209</v>
      </c>
      <c r="H50" s="86"/>
      <c r="I50" s="83"/>
      <c r="J50" s="83"/>
      <c r="K50" s="84"/>
      <c r="L50" s="86"/>
      <c r="M50" s="83"/>
      <c r="N50" s="83"/>
      <c r="O50" s="84"/>
      <c r="P50" s="86"/>
      <c r="Q50" s="402">
        <v>9</v>
      </c>
      <c r="R50" s="33">
        <v>234.456</v>
      </c>
      <c r="S50" s="55" t="s">
        <v>209</v>
      </c>
      <c r="W50" s="28"/>
      <c r="X50" s="27"/>
      <c r="Y50" s="21"/>
      <c r="Z50" s="21"/>
      <c r="AA50" s="27"/>
      <c r="AB50" s="27"/>
      <c r="AC50" s="29"/>
      <c r="AM50" s="82"/>
      <c r="AN50" s="83"/>
      <c r="AO50" s="84"/>
      <c r="AP50" s="86"/>
      <c r="AQ50" s="83"/>
      <c r="AR50" s="83"/>
      <c r="AS50" s="84"/>
      <c r="AT50" s="86"/>
      <c r="AU50" s="83"/>
      <c r="AV50" s="83"/>
      <c r="AW50" s="84"/>
      <c r="AX50" s="86"/>
      <c r="AY50" s="403">
        <v>16</v>
      </c>
      <c r="AZ50" s="60">
        <v>235.007</v>
      </c>
      <c r="BA50" s="228">
        <v>51</v>
      </c>
      <c r="BB50" s="69">
        <f>AZ50+BA50*0.001</f>
        <v>235.058</v>
      </c>
      <c r="BC50" s="55" t="s">
        <v>209</v>
      </c>
      <c r="BV50" s="169" t="s">
        <v>214</v>
      </c>
      <c r="CO50" s="28"/>
      <c r="CP50" s="27"/>
      <c r="CQ50" s="21"/>
      <c r="CR50" s="68"/>
      <c r="CS50" s="27"/>
      <c r="CT50" s="27"/>
      <c r="CU50" s="29"/>
      <c r="DC50" s="82"/>
      <c r="DD50" s="83"/>
      <c r="DE50" s="84"/>
      <c r="DF50" s="86"/>
      <c r="DG50" s="83"/>
      <c r="DH50" s="83"/>
      <c r="DI50" s="84"/>
      <c r="DJ50" s="86"/>
      <c r="DK50" s="403">
        <v>25</v>
      </c>
      <c r="DL50" s="60">
        <v>235.482</v>
      </c>
      <c r="DM50" s="228">
        <v>65</v>
      </c>
      <c r="DN50" s="69">
        <f>DL50+DM50*0.001</f>
        <v>235.547</v>
      </c>
      <c r="DO50" s="55" t="s">
        <v>209</v>
      </c>
    </row>
    <row r="51" spans="3:119" ht="21" customHeight="1">
      <c r="C51" s="187"/>
      <c r="D51" s="7"/>
      <c r="E51" s="83"/>
      <c r="F51" s="8"/>
      <c r="G51" s="10"/>
      <c r="H51" s="86"/>
      <c r="I51" s="402">
        <v>4</v>
      </c>
      <c r="J51" s="33">
        <v>234.239</v>
      </c>
      <c r="K51" s="10" t="s">
        <v>209</v>
      </c>
      <c r="L51" s="86"/>
      <c r="M51" s="402">
        <v>7</v>
      </c>
      <c r="N51" s="33">
        <v>234.372</v>
      </c>
      <c r="O51" s="10" t="s">
        <v>209</v>
      </c>
      <c r="P51" s="86"/>
      <c r="Q51" s="83"/>
      <c r="R51" s="83"/>
      <c r="S51" s="85"/>
      <c r="W51" s="28"/>
      <c r="Y51" s="21"/>
      <c r="Z51" s="68" t="s">
        <v>215</v>
      </c>
      <c r="AA51" s="27"/>
      <c r="AB51" s="67"/>
      <c r="AC51" s="29"/>
      <c r="AM51" s="301" t="s">
        <v>196</v>
      </c>
      <c r="AN51" s="69">
        <v>234.498</v>
      </c>
      <c r="AO51" s="10" t="s">
        <v>209</v>
      </c>
      <c r="AP51" s="86"/>
      <c r="AQ51" s="401">
        <v>12</v>
      </c>
      <c r="AR51" s="69">
        <v>234.749</v>
      </c>
      <c r="AS51" s="10" t="s">
        <v>209</v>
      </c>
      <c r="AT51" s="86"/>
      <c r="AU51" s="402">
        <v>15</v>
      </c>
      <c r="AV51" s="33">
        <v>235.004</v>
      </c>
      <c r="AW51" s="10" t="s">
        <v>209</v>
      </c>
      <c r="AX51" s="86"/>
      <c r="AY51" s="336" t="s">
        <v>153</v>
      </c>
      <c r="AZ51" s="337">
        <f>AZ50-234.57</f>
        <v>0.4370000000000118</v>
      </c>
      <c r="BA51" s="228">
        <v>51</v>
      </c>
      <c r="BB51" s="69">
        <f>AZ51+BA51*0.001</f>
        <v>0.4880000000000118</v>
      </c>
      <c r="BC51" s="55" t="s">
        <v>209</v>
      </c>
      <c r="BV51" s="170" t="s">
        <v>216</v>
      </c>
      <c r="CO51" s="74"/>
      <c r="CP51" s="226"/>
      <c r="CQ51" s="75"/>
      <c r="CR51" s="68">
        <v>2</v>
      </c>
      <c r="CS51" s="30"/>
      <c r="CT51" s="267"/>
      <c r="CU51" s="97"/>
      <c r="DC51" s="405">
        <v>20</v>
      </c>
      <c r="DD51" s="69">
        <v>235.268</v>
      </c>
      <c r="DE51" s="10" t="s">
        <v>209</v>
      </c>
      <c r="DF51" s="86"/>
      <c r="DG51" s="402">
        <v>23</v>
      </c>
      <c r="DH51" s="33">
        <v>235.367</v>
      </c>
      <c r="DI51" s="10" t="s">
        <v>209</v>
      </c>
      <c r="DJ51" s="86"/>
      <c r="DK51" s="83"/>
      <c r="DL51" s="83"/>
      <c r="DM51" s="83"/>
      <c r="DN51" s="83"/>
      <c r="DO51" s="85"/>
    </row>
    <row r="52" spans="3:119" ht="21" customHeight="1">
      <c r="C52" s="406">
        <v>2</v>
      </c>
      <c r="D52" s="60">
        <v>234.141</v>
      </c>
      <c r="E52" s="228">
        <v>-65</v>
      </c>
      <c r="F52" s="69">
        <f>D52+E52*0.001</f>
        <v>234.076</v>
      </c>
      <c r="G52" s="10" t="s">
        <v>209</v>
      </c>
      <c r="H52" s="86"/>
      <c r="I52" s="83"/>
      <c r="J52" s="83"/>
      <c r="K52" s="10"/>
      <c r="L52" s="86"/>
      <c r="M52" s="83"/>
      <c r="N52" s="83"/>
      <c r="O52" s="10"/>
      <c r="P52" s="86"/>
      <c r="Q52" s="402">
        <v>10</v>
      </c>
      <c r="R52" s="33">
        <v>234.533</v>
      </c>
      <c r="S52" s="55" t="s">
        <v>209</v>
      </c>
      <c r="W52" s="28"/>
      <c r="X52" s="67" t="s">
        <v>217</v>
      </c>
      <c r="Y52" s="21"/>
      <c r="Z52" s="68"/>
      <c r="AA52" s="27"/>
      <c r="AB52" s="67" t="s">
        <v>218</v>
      </c>
      <c r="AC52" s="29"/>
      <c r="AM52" s="82"/>
      <c r="AN52" s="83"/>
      <c r="AO52" s="10"/>
      <c r="AP52" s="86"/>
      <c r="AQ52" s="83"/>
      <c r="AR52" s="83"/>
      <c r="AS52" s="10"/>
      <c r="AT52" s="86"/>
      <c r="AU52" s="83"/>
      <c r="AV52" s="83"/>
      <c r="AW52" s="10"/>
      <c r="AX52" s="86"/>
      <c r="AY52" s="83"/>
      <c r="AZ52" s="83"/>
      <c r="BA52" s="83"/>
      <c r="BB52" s="83"/>
      <c r="BC52" s="85"/>
      <c r="BV52" s="170" t="s">
        <v>219</v>
      </c>
      <c r="CO52" s="74"/>
      <c r="CP52" s="67" t="s">
        <v>217</v>
      </c>
      <c r="CQ52" s="75"/>
      <c r="CR52" s="68">
        <v>4</v>
      </c>
      <c r="CS52" s="30"/>
      <c r="CT52" s="267" t="s">
        <v>220</v>
      </c>
      <c r="CU52" s="97"/>
      <c r="DC52" s="82"/>
      <c r="DD52" s="83"/>
      <c r="DE52" s="84"/>
      <c r="DF52" s="86"/>
      <c r="DG52" s="83"/>
      <c r="DH52" s="83"/>
      <c r="DI52" s="84"/>
      <c r="DJ52" s="86"/>
      <c r="DK52" s="403">
        <v>26</v>
      </c>
      <c r="DL52" s="60">
        <v>235.581</v>
      </c>
      <c r="DM52" s="228">
        <v>-65</v>
      </c>
      <c r="DN52" s="69">
        <f>DL52+DM52*0.001</f>
        <v>235.516</v>
      </c>
      <c r="DO52" s="55" t="s">
        <v>209</v>
      </c>
    </row>
    <row r="53" spans="3:119" ht="21" customHeight="1">
      <c r="C53" s="82"/>
      <c r="D53" s="83"/>
      <c r="E53" s="83"/>
      <c r="F53" s="83"/>
      <c r="G53" s="84"/>
      <c r="H53" s="86"/>
      <c r="I53" s="402">
        <v>5</v>
      </c>
      <c r="J53" s="33">
        <v>234.296</v>
      </c>
      <c r="K53" s="10" t="s">
        <v>209</v>
      </c>
      <c r="L53" s="86"/>
      <c r="M53" s="402">
        <v>8</v>
      </c>
      <c r="N53" s="33">
        <v>234.41</v>
      </c>
      <c r="O53" s="10" t="s">
        <v>209</v>
      </c>
      <c r="P53" s="86"/>
      <c r="Q53" s="83"/>
      <c r="R53" s="83"/>
      <c r="S53" s="55"/>
      <c r="W53" s="28"/>
      <c r="X53" s="27"/>
      <c r="Y53" s="21"/>
      <c r="Z53" s="68" t="s">
        <v>221</v>
      </c>
      <c r="AA53" s="27"/>
      <c r="AB53" s="67"/>
      <c r="AC53" s="29"/>
      <c r="AM53" s="301" t="s">
        <v>197</v>
      </c>
      <c r="AN53" s="69">
        <v>234.956</v>
      </c>
      <c r="AO53" s="10" t="s">
        <v>209</v>
      </c>
      <c r="AP53" s="86"/>
      <c r="AQ53" s="402">
        <v>13</v>
      </c>
      <c r="AR53" s="33">
        <v>234.931</v>
      </c>
      <c r="AS53" s="10" t="s">
        <v>209</v>
      </c>
      <c r="AT53" s="86"/>
      <c r="AU53" s="402">
        <v>17</v>
      </c>
      <c r="AV53" s="33">
        <v>235.085</v>
      </c>
      <c r="AW53" s="10" t="s">
        <v>209</v>
      </c>
      <c r="AX53" s="86"/>
      <c r="AY53" s="402">
        <v>18</v>
      </c>
      <c r="AZ53" s="33">
        <v>235.027</v>
      </c>
      <c r="BA53" s="228">
        <v>-51</v>
      </c>
      <c r="BB53" s="69">
        <f>AZ53+BA53*0.001</f>
        <v>234.976</v>
      </c>
      <c r="BC53" s="55" t="s">
        <v>209</v>
      </c>
      <c r="CO53" s="74"/>
      <c r="CP53" s="30"/>
      <c r="CQ53" s="75"/>
      <c r="CR53" s="68" t="s">
        <v>222</v>
      </c>
      <c r="CS53" s="30"/>
      <c r="CT53" s="67"/>
      <c r="CU53" s="97"/>
      <c r="DC53" s="404">
        <v>21</v>
      </c>
      <c r="DD53" s="33">
        <v>235.318</v>
      </c>
      <c r="DE53" s="10" t="s">
        <v>209</v>
      </c>
      <c r="DF53" s="86"/>
      <c r="DG53" s="402">
        <v>24</v>
      </c>
      <c r="DH53" s="33">
        <v>235.443</v>
      </c>
      <c r="DI53" s="10" t="s">
        <v>209</v>
      </c>
      <c r="DJ53" s="86"/>
      <c r="DK53" s="83"/>
      <c r="DL53" s="83"/>
      <c r="DM53" s="83"/>
      <c r="DN53" s="83"/>
      <c r="DO53" s="85"/>
    </row>
    <row r="54" spans="3:119" ht="21" customHeight="1" thickBot="1">
      <c r="C54" s="87"/>
      <c r="D54" s="88"/>
      <c r="E54" s="41"/>
      <c r="F54" s="41"/>
      <c r="G54" s="89"/>
      <c r="H54" s="90"/>
      <c r="I54" s="91"/>
      <c r="J54" s="88"/>
      <c r="K54" s="89"/>
      <c r="L54" s="90"/>
      <c r="M54" s="91"/>
      <c r="N54" s="88"/>
      <c r="O54" s="89"/>
      <c r="P54" s="90"/>
      <c r="Q54" s="91"/>
      <c r="R54" s="88"/>
      <c r="S54" s="92"/>
      <c r="W54" s="70"/>
      <c r="X54" s="38"/>
      <c r="Y54" s="71"/>
      <c r="Z54" s="71"/>
      <c r="AA54" s="38"/>
      <c r="AB54" s="38"/>
      <c r="AC54" s="72"/>
      <c r="AE54" s="1"/>
      <c r="AF54" s="2"/>
      <c r="AM54" s="87"/>
      <c r="AN54" s="88"/>
      <c r="AO54" s="89"/>
      <c r="AP54" s="90"/>
      <c r="AQ54" s="91"/>
      <c r="AR54" s="88"/>
      <c r="AS54" s="89"/>
      <c r="AT54" s="90"/>
      <c r="AU54" s="91"/>
      <c r="AV54" s="88"/>
      <c r="AW54" s="89"/>
      <c r="AX54" s="90"/>
      <c r="AY54" s="91"/>
      <c r="AZ54" s="88"/>
      <c r="BA54" s="41"/>
      <c r="BB54" s="41"/>
      <c r="BC54" s="92"/>
      <c r="BI54" s="1"/>
      <c r="BJ54" s="2"/>
      <c r="CM54" s="1"/>
      <c r="CN54" s="2"/>
      <c r="CO54" s="70"/>
      <c r="CP54" s="38"/>
      <c r="CQ54" s="71"/>
      <c r="CR54" s="71"/>
      <c r="CS54" s="38"/>
      <c r="CT54" s="38"/>
      <c r="CU54" s="72"/>
      <c r="DC54" s="87"/>
      <c r="DD54" s="88"/>
      <c r="DE54" s="89"/>
      <c r="DF54" s="90"/>
      <c r="DG54" s="91"/>
      <c r="DH54" s="88"/>
      <c r="DI54" s="89"/>
      <c r="DJ54" s="90"/>
      <c r="DK54" s="91"/>
      <c r="DL54" s="88"/>
      <c r="DM54" s="41"/>
      <c r="DN54" s="41"/>
      <c r="DO54" s="9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11"/>
  <drawing r:id="rId10"/>
  <legacyDrawing r:id="rId9"/>
  <oleObjects>
    <oleObject progId="Paint.Picture" shapeId="1391657" r:id="rId2"/>
    <oleObject progId="Paint.Picture" shapeId="1608624" r:id="rId3"/>
    <oleObject progId="Paint.Picture" shapeId="1671523" r:id="rId4"/>
    <oleObject progId="Paint.Picture" shapeId="1671566" r:id="rId5"/>
    <oleObject progId="Paint.Picture" shapeId="1787851" r:id="rId6"/>
    <oleObject progId="Paint.Picture" shapeId="1787892" r:id="rId7"/>
    <oleObject progId="Paint.Picture" shapeId="1867576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2005-09-26T11:14:59Z</cp:lastPrinted>
  <dcterms:created xsi:type="dcterms:W3CDTF">2003-06-30T12:15:18Z</dcterms:created>
  <dcterms:modified xsi:type="dcterms:W3CDTF">2013-06-20T09:47:38Z</dcterms:modified>
  <cp:category/>
  <cp:version/>
  <cp:contentType/>
  <cp:contentStatus/>
</cp:coreProperties>
</file>