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27960" windowHeight="3885" activeTab="1"/>
  </bookViews>
  <sheets>
    <sheet name="titul" sheetId="1" r:id="rId1"/>
    <sheet name="Boršov nad Vltavou" sheetId="2" r:id="rId2"/>
  </sheets>
  <definedNames/>
  <calcPr fullCalcOnLoad="1"/>
</workbook>
</file>

<file path=xl/sharedStrings.xml><?xml version="1.0" encoding="utf-8"?>
<sst xmlns="http://schemas.openxmlformats.org/spreadsheetml/2006/main" count="180" uniqueCount="103">
  <si>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</si>
  <si>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</si>
  <si>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</si>
  <si>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</si>
  <si>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</si>
  <si>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</si>
  <si>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</si>
  <si>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</si>
  <si>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</si>
  <si>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</si>
  <si>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</si>
  <si>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</si>
  <si>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</si>
  <si>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</si>
  <si>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</si>
  <si>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</si>
  <si>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</si>
  <si>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</si>
  <si>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</si>
  <si>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</si>
  <si>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</si>
  <si>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</si>
  <si>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</si>
  <si>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</si>
  <si>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</si>
  <si>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</si>
  <si>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</si>
  <si>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</si>
  <si>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</si>
  <si>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</si>
  <si>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</si>
  <si>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</si>
  <si>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</si>
  <si>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</si>
  <si>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</si>
  <si>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Se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</si>
  <si>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</si>
  <si>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</si>
  <si>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</si>
  <si>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</si>
  <si>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</si>
  <si>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</si>
  <si>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</si>
  <si>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</si>
  <si>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Vk 2</t>
  </si>
  <si>
    <t>EZ</t>
  </si>
  <si>
    <t>ručně</t>
  </si>
  <si>
    <t>S 1</t>
  </si>
  <si>
    <t>S 3</t>
  </si>
  <si>
    <t>S 5</t>
  </si>
  <si>
    <t>Se 2</t>
  </si>
  <si>
    <t>Automatické  hradlo</t>
  </si>
  <si>
    <t>Kód : 14</t>
  </si>
  <si>
    <t>samočinně činností</t>
  </si>
  <si>
    <t>Se 4</t>
  </si>
  <si>
    <t>Se 3</t>
  </si>
  <si>
    <t>Směr  :  České Budějovice</t>
  </si>
  <si>
    <t>P1</t>
  </si>
  <si>
    <t>Směr  :  Křemže</t>
  </si>
  <si>
    <t>Km  3,640</t>
  </si>
  <si>
    <t>ZVk 1</t>
  </si>
  <si>
    <t>MVk 1</t>
  </si>
  <si>
    <t>MVk 2</t>
  </si>
  <si>
    <t>( Vk 2 )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</si>
  <si>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</si>
  <si>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</si>
  <si>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</si>
  <si>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</si>
  <si>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</si>
  <si>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</si>
  <si>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</si>
  <si>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</si>
  <si>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</si>
  <si>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ZVk 1 / 5 držen v PSt.1</t>
  </si>
  <si>
    <t>Vzájemně vyloučeny jsou pouze protisměrné jízdní cesty na tutéž kolej</t>
  </si>
  <si>
    <t>Vlečka č.:</t>
  </si>
  <si>
    <t>výměnový zámek, klíč Vk 2 držen v EMZ v kolejišti</t>
  </si>
  <si>
    <t>ZVk 1 / 5</t>
  </si>
  <si>
    <t>MVk 2 / MVk 1</t>
  </si>
  <si>
    <t>EZ 1 v PSt.1 :</t>
  </si>
  <si>
    <t>EZ 2 v PSt.1 :</t>
  </si>
  <si>
    <t>AH - 88a ( bez návěstního bodu )</t>
  </si>
  <si>
    <t>č. I,  úrovňové, jednostranné</t>
  </si>
  <si>
    <t>při jízdě do odbočky - není-li uvedeno jinak, rychlost 40 km/h</t>
  </si>
  <si>
    <t xml:space="preserve">Vk 1     </t>
  </si>
  <si>
    <t>Elektronické  stavědlo</t>
  </si>
  <si>
    <t>KANGO</t>
  </si>
  <si>
    <t>zjišťování volnosti kolejových úseků počítači náprav</t>
  </si>
  <si>
    <t>AH ESA 04 ( bez návěstního bodu )</t>
  </si>
  <si>
    <t>č. II,  úrovňové, jednostranné</t>
  </si>
  <si>
    <t>přechod v km 3,611</t>
  </si>
  <si>
    <t>dálková obsluha výpravčím DOZ z ŽST Kájov</t>
  </si>
  <si>
    <t>( nouzová obsluha pohotovostním výpravčím )</t>
  </si>
  <si>
    <t>ESA  11 - DŘS</t>
  </si>
  <si>
    <t>dálková obsluha výpravčím DOZ</t>
  </si>
  <si>
    <t>Obvod  výpravčího  DOZ</t>
  </si>
  <si>
    <t>Obvod  výpravčího DOZ</t>
  </si>
  <si>
    <t>r + z</t>
  </si>
  <si>
    <t>závorník s elektrickým dohledem, v závislosti na v.č. P 1</t>
  </si>
  <si>
    <t>( 1z / P1t / P1 )</t>
  </si>
  <si>
    <t>výměnový zámek, klíč 1z / P1t / P1 držen v EMZ v kolejišti</t>
  </si>
  <si>
    <t>0,248 vl.</t>
  </si>
  <si>
    <t>IV.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</si>
</sst>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  <font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7" fillId="0" borderId="49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8" fillId="3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5" fillId="0" borderId="0" xfId="47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Alignment="1">
      <alignment horizontal="center" vertical="top"/>
    </xf>
    <xf numFmtId="0" fontId="8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8" fillId="0" borderId="15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20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64" fontId="32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" fillId="36" borderId="68" xfId="0" applyFont="1" applyFill="1" applyBorder="1" applyAlignment="1">
      <alignment horizontal="center" vertical="center"/>
    </xf>
    <xf numFmtId="0" fontId="0" fillId="0" borderId="0" xfId="47" applyAlignment="1">
      <alignment/>
      <protection/>
    </xf>
    <xf numFmtId="0" fontId="8" fillId="37" borderId="18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0" xfId="47" applyFont="1" applyFill="1" applyBorder="1" applyAlignment="1" quotePrefix="1">
      <alignment vertical="center"/>
      <protection/>
    </xf>
    <xf numFmtId="164" fontId="0" fillId="36" borderId="70" xfId="47" applyNumberFormat="1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49" xfId="47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72" xfId="47" applyFont="1" applyBorder="1">
      <alignment/>
      <protection/>
    </xf>
    <xf numFmtId="0" fontId="0" fillId="0" borderId="73" xfId="47" applyFont="1" applyBorder="1">
      <alignment/>
      <protection/>
    </xf>
    <xf numFmtId="0" fontId="0" fillId="0" borderId="74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5" fillId="0" borderId="0" xfId="47" applyNumberFormat="1" applyFont="1" applyBorder="1" applyAlignment="1">
      <alignment horizontal="center" vertical="center"/>
      <protection/>
    </xf>
    <xf numFmtId="0" fontId="0" fillId="0" borderId="7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6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7" xfId="47" applyFont="1" applyFill="1" applyBorder="1" applyAlignment="1">
      <alignment vertical="center"/>
      <protection/>
    </xf>
    <xf numFmtId="0" fontId="0" fillId="37" borderId="78" xfId="47" applyFont="1" applyFill="1" applyBorder="1" applyAlignment="1">
      <alignment vertical="center"/>
      <protection/>
    </xf>
    <xf numFmtId="0" fontId="0" fillId="37" borderId="79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8" xfId="47" applyFont="1" applyFill="1" applyBorder="1" applyAlignment="1">
      <alignment horizontal="center" vertical="center"/>
      <protection/>
    </xf>
    <xf numFmtId="0" fontId="8" fillId="37" borderId="59" xfId="47" applyFont="1" applyFill="1" applyBorder="1" applyAlignment="1">
      <alignment horizontal="center" vertical="center"/>
      <protection/>
    </xf>
    <xf numFmtId="0" fontId="0" fillId="36" borderId="49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49" fontId="0" fillId="0" borderId="80" xfId="47" applyNumberFormat="1" applyFont="1" applyBorder="1" applyAlignment="1">
      <alignment vertical="center"/>
      <protection/>
    </xf>
    <xf numFmtId="164" fontId="0" fillId="0" borderId="81" xfId="47" applyNumberFormat="1" applyFont="1" applyBorder="1" applyAlignment="1">
      <alignment vertical="center"/>
      <protection/>
    </xf>
    <xf numFmtId="164" fontId="0" fillId="0" borderId="81" xfId="47" applyNumberFormat="1" applyFont="1" applyBorder="1" applyAlignment="1">
      <alignment vertical="center"/>
      <protection/>
    </xf>
    <xf numFmtId="1" fontId="0" fillId="0" borderId="76" xfId="47" applyNumberFormat="1" applyFont="1" applyBorder="1" applyAlignment="1">
      <alignment vertical="center"/>
      <protection/>
    </xf>
    <xf numFmtId="1" fontId="0" fillId="0" borderId="75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6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2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68" xfId="0" applyFont="1" applyFill="1" applyBorder="1" applyAlignment="1">
      <alignment vertical="center"/>
    </xf>
    <xf numFmtId="0" fontId="0" fillId="36" borderId="82" xfId="0" applyFont="1" applyFill="1" applyBorder="1" applyAlignment="1">
      <alignment vertical="center"/>
    </xf>
    <xf numFmtId="0" fontId="0" fillId="36" borderId="83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left" vertical="top"/>
    </xf>
    <xf numFmtId="0" fontId="30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5" fillId="0" borderId="0" xfId="47" applyFont="1" applyBorder="1" applyAlignment="1">
      <alignment horizontal="center" vertical="top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84" xfId="0" applyFont="1" applyBorder="1" applyAlignment="1">
      <alignment horizontal="left" vertical="center" indent="1"/>
    </xf>
    <xf numFmtId="0" fontId="2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89" xfId="0" applyBorder="1" applyAlignment="1">
      <alignment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Border="1" applyAlignment="1">
      <alignment/>
    </xf>
    <xf numFmtId="0" fontId="8" fillId="33" borderId="9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7" fillId="0" borderId="0" xfId="0" applyFont="1" applyAlignment="1">
      <alignment horizontal="left" indent="1"/>
    </xf>
    <xf numFmtId="0" fontId="13" fillId="0" borderId="0" xfId="0" applyFont="1" applyAlignment="1">
      <alignment horizontal="center" vertical="center"/>
    </xf>
    <xf numFmtId="0" fontId="39" fillId="0" borderId="0" xfId="47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164" fontId="87" fillId="0" borderId="14" xfId="0" applyNumberFormat="1" applyFont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84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23" borderId="32" xfId="0" applyFont="1" applyFill="1" applyBorder="1" applyAlignment="1">
      <alignment horizontal="center" vertical="center"/>
    </xf>
    <xf numFmtId="0" fontId="0" fillId="23" borderId="94" xfId="0" applyFill="1" applyBorder="1" applyAlignment="1">
      <alignment/>
    </xf>
    <xf numFmtId="0" fontId="0" fillId="23" borderId="59" xfId="0" applyFill="1" applyBorder="1" applyAlignment="1">
      <alignment/>
    </xf>
    <xf numFmtId="0" fontId="16" fillId="0" borderId="0" xfId="0" applyFont="1" applyAlignment="1">
      <alignment horizontal="right" vertical="top"/>
    </xf>
    <xf numFmtId="0" fontId="8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left"/>
    </xf>
    <xf numFmtId="0" fontId="8" fillId="0" borderId="0" xfId="47" applyFont="1" applyFill="1" applyBorder="1" applyAlignment="1">
      <alignment horizontal="center" vertical="center"/>
      <protection/>
    </xf>
    <xf numFmtId="0" fontId="26" fillId="37" borderId="78" xfId="47" applyFont="1" applyFill="1" applyBorder="1" applyAlignment="1">
      <alignment horizontal="center" vertical="center"/>
      <protection/>
    </xf>
    <xf numFmtId="0" fontId="26" fillId="37" borderId="78" xfId="47" applyFont="1" applyFill="1" applyBorder="1" applyAlignment="1" quotePrefix="1">
      <alignment horizontal="center" vertical="center"/>
      <protection/>
    </xf>
    <xf numFmtId="0" fontId="8" fillId="37" borderId="95" xfId="47" applyFont="1" applyFill="1" applyBorder="1" applyAlignment="1">
      <alignment horizontal="center" vertical="center"/>
      <protection/>
    </xf>
    <xf numFmtId="0" fontId="8" fillId="37" borderId="96" xfId="47" applyFont="1" applyFill="1" applyBorder="1" applyAlignment="1">
      <alignment horizontal="center" vertical="center"/>
      <protection/>
    </xf>
    <xf numFmtId="0" fontId="8" fillId="37" borderId="97" xfId="47" applyFont="1" applyFill="1" applyBorder="1" applyAlignment="1">
      <alignment horizontal="center" vertical="center"/>
      <protection/>
    </xf>
    <xf numFmtId="0" fontId="7" fillId="0" borderId="45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13" fillId="0" borderId="45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3" fillId="0" borderId="15" xfId="47" applyFont="1" applyFill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5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5" fillId="35" borderId="9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6" fillId="35" borderId="10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9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Boršov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21</xdr:row>
      <xdr:rowOff>114300</xdr:rowOff>
    </xdr:from>
    <xdr:to>
      <xdr:col>12</xdr:col>
      <xdr:colOff>0</xdr:colOff>
      <xdr:row>21</xdr:row>
      <xdr:rowOff>114300</xdr:rowOff>
    </xdr:to>
    <xdr:sp>
      <xdr:nvSpPr>
        <xdr:cNvPr id="1" name="Line 1009"/>
        <xdr:cNvSpPr>
          <a:spLocks/>
        </xdr:cNvSpPr>
      </xdr:nvSpPr>
      <xdr:spPr>
        <a:xfrm>
          <a:off x="1495425" y="5534025"/>
          <a:ext cx="696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7125950" y="690562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000250" y="7591425"/>
          <a:ext cx="30432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72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69056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914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1587400" y="75914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Boršov  nad  Vltavou</a:t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21</xdr:col>
      <xdr:colOff>266700</xdr:colOff>
      <xdr:row>30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1925300" y="7019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23</xdr:col>
      <xdr:colOff>266700</xdr:colOff>
      <xdr:row>27</xdr:row>
      <xdr:rowOff>152400</xdr:rowOff>
    </xdr:to>
    <xdr:sp>
      <xdr:nvSpPr>
        <xdr:cNvPr id="9" name="Line 23"/>
        <xdr:cNvSpPr>
          <a:spLocks/>
        </xdr:cNvSpPr>
      </xdr:nvSpPr>
      <xdr:spPr>
        <a:xfrm flipH="1">
          <a:off x="16383000" y="6905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20" name="Line 425"/>
        <xdr:cNvSpPr>
          <a:spLocks/>
        </xdr:cNvSpPr>
      </xdr:nvSpPr>
      <xdr:spPr>
        <a:xfrm flipV="1">
          <a:off x="33337500" y="621982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1" name="Line 426"/>
        <xdr:cNvSpPr>
          <a:spLocks/>
        </xdr:cNvSpPr>
      </xdr:nvSpPr>
      <xdr:spPr>
        <a:xfrm flipV="1">
          <a:off x="20840700" y="62198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27</xdr:col>
      <xdr:colOff>266700</xdr:colOff>
      <xdr:row>24</xdr:row>
      <xdr:rowOff>114300</xdr:rowOff>
    </xdr:from>
    <xdr:to>
      <xdr:col>28</xdr:col>
      <xdr:colOff>495300</xdr:colOff>
      <xdr:row>24</xdr:row>
      <xdr:rowOff>142875</xdr:rowOff>
    </xdr:to>
    <xdr:sp>
      <xdr:nvSpPr>
        <xdr:cNvPr id="23" name="Line 430"/>
        <xdr:cNvSpPr>
          <a:spLocks/>
        </xdr:cNvSpPr>
      </xdr:nvSpPr>
      <xdr:spPr>
        <a:xfrm flipV="1">
          <a:off x="20097750" y="62198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190500</xdr:rowOff>
    </xdr:from>
    <xdr:to>
      <xdr:col>24</xdr:col>
      <xdr:colOff>495300</xdr:colOff>
      <xdr:row>28</xdr:row>
      <xdr:rowOff>114300</xdr:rowOff>
    </xdr:to>
    <xdr:sp>
      <xdr:nvSpPr>
        <xdr:cNvPr id="24" name="Line 434"/>
        <xdr:cNvSpPr>
          <a:spLocks/>
        </xdr:cNvSpPr>
      </xdr:nvSpPr>
      <xdr:spPr>
        <a:xfrm flipV="1">
          <a:off x="14897100" y="6524625"/>
          <a:ext cx="2971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5" name="Line 631"/>
        <xdr:cNvSpPr>
          <a:spLocks/>
        </xdr:cNvSpPr>
      </xdr:nvSpPr>
      <xdr:spPr>
        <a:xfrm flipV="1">
          <a:off x="33099375" y="8277225"/>
          <a:ext cx="17002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66675</xdr:rowOff>
    </xdr:from>
    <xdr:to>
      <xdr:col>25</xdr:col>
      <xdr:colOff>266700</xdr:colOff>
      <xdr:row>25</xdr:row>
      <xdr:rowOff>190500</xdr:rowOff>
    </xdr:to>
    <xdr:sp>
      <xdr:nvSpPr>
        <xdr:cNvPr id="26" name="Line 752"/>
        <xdr:cNvSpPr>
          <a:spLocks/>
        </xdr:cNvSpPr>
      </xdr:nvSpPr>
      <xdr:spPr>
        <a:xfrm flipH="1">
          <a:off x="17868900" y="6400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27" name="Line 853"/>
        <xdr:cNvSpPr>
          <a:spLocks/>
        </xdr:cNvSpPr>
      </xdr:nvSpPr>
      <xdr:spPr>
        <a:xfrm flipH="1">
          <a:off x="15640050" y="6943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8" name="Line 873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9" name="Line 874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30" name="Line 880"/>
        <xdr:cNvSpPr>
          <a:spLocks/>
        </xdr:cNvSpPr>
      </xdr:nvSpPr>
      <xdr:spPr>
        <a:xfrm flipV="1">
          <a:off x="5084445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31" name="Line 881"/>
        <xdr:cNvSpPr>
          <a:spLocks/>
        </xdr:cNvSpPr>
      </xdr:nvSpPr>
      <xdr:spPr>
        <a:xfrm flipV="1">
          <a:off x="50101500" y="823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80</xdr:col>
      <xdr:colOff>152400</xdr:colOff>
      <xdr:row>24</xdr:row>
      <xdr:rowOff>114300</xdr:rowOff>
    </xdr:to>
    <xdr:sp>
      <xdr:nvSpPr>
        <xdr:cNvPr id="32" name="Line 883"/>
        <xdr:cNvSpPr>
          <a:spLocks/>
        </xdr:cNvSpPr>
      </xdr:nvSpPr>
      <xdr:spPr>
        <a:xfrm flipV="1">
          <a:off x="50120550" y="6219825"/>
          <a:ext cx="9315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20</xdr:col>
      <xdr:colOff>495300</xdr:colOff>
      <xdr:row>38</xdr:row>
      <xdr:rowOff>114300</xdr:rowOff>
    </xdr:to>
    <xdr:sp>
      <xdr:nvSpPr>
        <xdr:cNvPr id="33" name="Line 894"/>
        <xdr:cNvSpPr>
          <a:spLocks/>
        </xdr:cNvSpPr>
      </xdr:nvSpPr>
      <xdr:spPr>
        <a:xfrm flipH="1">
          <a:off x="10439400" y="85058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152400</xdr:rowOff>
    </xdr:from>
    <xdr:to>
      <xdr:col>22</xdr:col>
      <xdr:colOff>495300</xdr:colOff>
      <xdr:row>34</xdr:row>
      <xdr:rowOff>0</xdr:rowOff>
    </xdr:to>
    <xdr:sp>
      <xdr:nvSpPr>
        <xdr:cNvPr id="34" name="Line 899"/>
        <xdr:cNvSpPr>
          <a:spLocks/>
        </xdr:cNvSpPr>
      </xdr:nvSpPr>
      <xdr:spPr>
        <a:xfrm flipH="1">
          <a:off x="15640050" y="831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247650</xdr:colOff>
      <xdr:row>33</xdr:row>
      <xdr:rowOff>152400</xdr:rowOff>
    </xdr:to>
    <xdr:sp>
      <xdr:nvSpPr>
        <xdr:cNvPr id="35" name="Line 900"/>
        <xdr:cNvSpPr>
          <a:spLocks/>
        </xdr:cNvSpPr>
      </xdr:nvSpPr>
      <xdr:spPr>
        <a:xfrm flipH="1">
          <a:off x="16383000" y="8277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10</xdr:col>
      <xdr:colOff>19050</xdr:colOff>
      <xdr:row>18</xdr:row>
      <xdr:rowOff>114300</xdr:rowOff>
    </xdr:to>
    <xdr:sp>
      <xdr:nvSpPr>
        <xdr:cNvPr id="36" name="Line 999"/>
        <xdr:cNvSpPr>
          <a:spLocks/>
        </xdr:cNvSpPr>
      </xdr:nvSpPr>
      <xdr:spPr>
        <a:xfrm flipV="1">
          <a:off x="1028700" y="4848225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742950</xdr:colOff>
      <xdr:row>26</xdr:row>
      <xdr:rowOff>0</xdr:rowOff>
    </xdr:from>
    <xdr:ext cx="971550" cy="457200"/>
    <xdr:sp>
      <xdr:nvSpPr>
        <xdr:cNvPr id="37" name="text 774"/>
        <xdr:cNvSpPr txBox="1">
          <a:spLocks noChangeArrowheads="1"/>
        </xdr:cNvSpPr>
      </xdr:nvSpPr>
      <xdr:spPr>
        <a:xfrm>
          <a:off x="10687050" y="6562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1566 - 3SBI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3,728</a:t>
          </a:r>
        </a:p>
      </xdr:txBody>
    </xdr:sp>
    <xdr:clientData/>
  </xdr:oneCellAnchor>
  <xdr:twoCellAnchor>
    <xdr:from>
      <xdr:col>4</xdr:col>
      <xdr:colOff>247650</xdr:colOff>
      <xdr:row>33</xdr:row>
      <xdr:rowOff>114300</xdr:rowOff>
    </xdr:from>
    <xdr:to>
      <xdr:col>23</xdr:col>
      <xdr:colOff>247650</xdr:colOff>
      <xdr:row>33</xdr:row>
      <xdr:rowOff>114300</xdr:rowOff>
    </xdr:to>
    <xdr:sp>
      <xdr:nvSpPr>
        <xdr:cNvPr id="38" name="Line 1098"/>
        <xdr:cNvSpPr>
          <a:spLocks/>
        </xdr:cNvSpPr>
      </xdr:nvSpPr>
      <xdr:spPr>
        <a:xfrm flipV="1">
          <a:off x="2762250" y="8277225"/>
          <a:ext cx="14344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9" name="Line 1217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0" name="Line 1218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1" name="Line 121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2" name="Line 1220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3" name="Line 12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4" name="Line 1222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5" name="Line 1223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6" name="Line 1224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7" name="Line 1470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8" name="Line 1471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9" name="Line 1473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0" name="Line 1474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498538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2" name="Line 1477"/>
        <xdr:cNvSpPr>
          <a:spLocks/>
        </xdr:cNvSpPr>
      </xdr:nvSpPr>
      <xdr:spPr>
        <a:xfrm flipV="1">
          <a:off x="17106900" y="8277225"/>
          <a:ext cx="1555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114300</xdr:rowOff>
    </xdr:from>
    <xdr:to>
      <xdr:col>13</xdr:col>
      <xdr:colOff>9525</xdr:colOff>
      <xdr:row>21</xdr:row>
      <xdr:rowOff>114300</xdr:rowOff>
    </xdr:to>
    <xdr:sp>
      <xdr:nvSpPr>
        <xdr:cNvPr id="53" name="Line 1482"/>
        <xdr:cNvSpPr>
          <a:spLocks/>
        </xdr:cNvSpPr>
      </xdr:nvSpPr>
      <xdr:spPr>
        <a:xfrm>
          <a:off x="8458200" y="553402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8162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55" name="Line 1668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56" name="Line 1669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57" name="Line 1670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58" name="Line 1671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200025</xdr:rowOff>
    </xdr:from>
    <xdr:to>
      <xdr:col>26</xdr:col>
      <xdr:colOff>495300</xdr:colOff>
      <xdr:row>25</xdr:row>
      <xdr:rowOff>66675</xdr:rowOff>
    </xdr:to>
    <xdr:sp>
      <xdr:nvSpPr>
        <xdr:cNvPr id="59" name="Line 1688"/>
        <xdr:cNvSpPr>
          <a:spLocks/>
        </xdr:cNvSpPr>
      </xdr:nvSpPr>
      <xdr:spPr>
        <a:xfrm flipH="1">
          <a:off x="18611850" y="63055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114300</xdr:rowOff>
    </xdr:to>
    <xdr:sp>
      <xdr:nvSpPr>
        <xdr:cNvPr id="60" name="Line 1698"/>
        <xdr:cNvSpPr>
          <a:spLocks/>
        </xdr:cNvSpPr>
      </xdr:nvSpPr>
      <xdr:spPr>
        <a:xfrm flipH="1">
          <a:off x="14897100" y="8391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76200</xdr:rowOff>
    </xdr:from>
    <xdr:to>
      <xdr:col>11</xdr:col>
      <xdr:colOff>266700</xdr:colOff>
      <xdr:row>21</xdr:row>
      <xdr:rowOff>114300</xdr:rowOff>
    </xdr:to>
    <xdr:sp>
      <xdr:nvSpPr>
        <xdr:cNvPr id="61" name="Line 1715"/>
        <xdr:cNvSpPr>
          <a:spLocks/>
        </xdr:cNvSpPr>
      </xdr:nvSpPr>
      <xdr:spPr>
        <a:xfrm flipH="1" flipV="1">
          <a:off x="7467600" y="549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73</xdr:col>
      <xdr:colOff>247650</xdr:colOff>
      <xdr:row>27</xdr:row>
      <xdr:rowOff>133350</xdr:rowOff>
    </xdr:to>
    <xdr:sp>
      <xdr:nvSpPr>
        <xdr:cNvPr id="62" name="Line 1743"/>
        <xdr:cNvSpPr>
          <a:spLocks/>
        </xdr:cNvSpPr>
      </xdr:nvSpPr>
      <xdr:spPr>
        <a:xfrm flipH="1" flipV="1">
          <a:off x="53816250" y="69056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133350</xdr:rowOff>
    </xdr:from>
    <xdr:to>
      <xdr:col>74</xdr:col>
      <xdr:colOff>476250</xdr:colOff>
      <xdr:row>27</xdr:row>
      <xdr:rowOff>180975</xdr:rowOff>
    </xdr:to>
    <xdr:sp>
      <xdr:nvSpPr>
        <xdr:cNvPr id="63" name="Line 1744"/>
        <xdr:cNvSpPr>
          <a:spLocks/>
        </xdr:cNvSpPr>
      </xdr:nvSpPr>
      <xdr:spPr>
        <a:xfrm flipH="1" flipV="1">
          <a:off x="54559200" y="69246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24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56540400" y="610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5" name="Oval 1903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66" name="Line 1904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67" name="Line 1905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68" name="Line 190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69" name="Line 190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0" name="Line 1908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71" name="Line 1909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2" name="Line 191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73" name="Line 191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39</xdr:row>
      <xdr:rowOff>0</xdr:rowOff>
    </xdr:to>
    <xdr:sp>
      <xdr:nvSpPr>
        <xdr:cNvPr id="74" name="Line 1913"/>
        <xdr:cNvSpPr>
          <a:spLocks/>
        </xdr:cNvSpPr>
      </xdr:nvSpPr>
      <xdr:spPr>
        <a:xfrm flipH="1">
          <a:off x="9696450" y="942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13</xdr:col>
      <xdr:colOff>266700</xdr:colOff>
      <xdr:row>39</xdr:row>
      <xdr:rowOff>76200</xdr:rowOff>
    </xdr:to>
    <xdr:sp>
      <xdr:nvSpPr>
        <xdr:cNvPr id="75" name="Line 1914"/>
        <xdr:cNvSpPr>
          <a:spLocks/>
        </xdr:cNvSpPr>
      </xdr:nvSpPr>
      <xdr:spPr>
        <a:xfrm flipH="1">
          <a:off x="895350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76200</xdr:rowOff>
    </xdr:from>
    <xdr:to>
      <xdr:col>12</xdr:col>
      <xdr:colOff>495300</xdr:colOff>
      <xdr:row>39</xdr:row>
      <xdr:rowOff>114300</xdr:rowOff>
    </xdr:to>
    <xdr:sp>
      <xdr:nvSpPr>
        <xdr:cNvPr id="76" name="Line 1915"/>
        <xdr:cNvSpPr>
          <a:spLocks/>
        </xdr:cNvSpPr>
      </xdr:nvSpPr>
      <xdr:spPr>
        <a:xfrm flipH="1">
          <a:off x="8210550" y="961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219075</xdr:colOff>
      <xdr:row>39</xdr:row>
      <xdr:rowOff>114300</xdr:rowOff>
    </xdr:from>
    <xdr:to>
      <xdr:col>11</xdr:col>
      <xdr:colOff>266700</xdr:colOff>
      <xdr:row>39</xdr:row>
      <xdr:rowOff>114300</xdr:rowOff>
    </xdr:to>
    <xdr:sp>
      <xdr:nvSpPr>
        <xdr:cNvPr id="77" name="Line 1936"/>
        <xdr:cNvSpPr>
          <a:spLocks/>
        </xdr:cNvSpPr>
      </xdr:nvSpPr>
      <xdr:spPr>
        <a:xfrm flipV="1">
          <a:off x="2733675" y="9648825"/>
          <a:ext cx="547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180975</xdr:rowOff>
    </xdr:from>
    <xdr:to>
      <xdr:col>75</xdr:col>
      <xdr:colOff>247650</xdr:colOff>
      <xdr:row>28</xdr:row>
      <xdr:rowOff>19050</xdr:rowOff>
    </xdr:to>
    <xdr:sp>
      <xdr:nvSpPr>
        <xdr:cNvPr id="78" name="Line 2016"/>
        <xdr:cNvSpPr>
          <a:spLocks/>
        </xdr:cNvSpPr>
      </xdr:nvSpPr>
      <xdr:spPr>
        <a:xfrm flipH="1" flipV="1">
          <a:off x="55302150" y="6972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142875</xdr:rowOff>
    </xdr:from>
    <xdr:to>
      <xdr:col>27</xdr:col>
      <xdr:colOff>266700</xdr:colOff>
      <xdr:row>24</xdr:row>
      <xdr:rowOff>200025</xdr:rowOff>
    </xdr:to>
    <xdr:sp>
      <xdr:nvSpPr>
        <xdr:cNvPr id="79" name="Line 2026"/>
        <xdr:cNvSpPr>
          <a:spLocks/>
        </xdr:cNvSpPr>
      </xdr:nvSpPr>
      <xdr:spPr>
        <a:xfrm flipV="1">
          <a:off x="19354800" y="6248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27</xdr:row>
      <xdr:rowOff>0</xdr:rowOff>
    </xdr:from>
    <xdr:ext cx="323850" cy="228600"/>
    <xdr:sp>
      <xdr:nvSpPr>
        <xdr:cNvPr id="80" name="Text Box 2113"/>
        <xdr:cNvSpPr txBox="1">
          <a:spLocks noChangeArrowheads="1"/>
        </xdr:cNvSpPr>
      </xdr:nvSpPr>
      <xdr:spPr>
        <a:xfrm>
          <a:off x="17697450" y="6791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3</xdr:col>
      <xdr:colOff>0</xdr:colOff>
      <xdr:row>30</xdr:row>
      <xdr:rowOff>114300</xdr:rowOff>
    </xdr:to>
    <xdr:sp>
      <xdr:nvSpPr>
        <xdr:cNvPr id="81" name="Line 2116"/>
        <xdr:cNvSpPr>
          <a:spLocks/>
        </xdr:cNvSpPr>
      </xdr:nvSpPr>
      <xdr:spPr>
        <a:xfrm>
          <a:off x="514350" y="75914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22</xdr:col>
      <xdr:colOff>0</xdr:colOff>
      <xdr:row>49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514350" y="11363325"/>
          <a:ext cx="153733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21</xdr:row>
      <xdr:rowOff>0</xdr:rowOff>
    </xdr:from>
    <xdr:to>
      <xdr:col>10</xdr:col>
      <xdr:colOff>495300</xdr:colOff>
      <xdr:row>21</xdr:row>
      <xdr:rowOff>76200</xdr:rowOff>
    </xdr:to>
    <xdr:sp>
      <xdr:nvSpPr>
        <xdr:cNvPr id="83" name="Line 2120"/>
        <xdr:cNvSpPr>
          <a:spLocks/>
        </xdr:cNvSpPr>
      </xdr:nvSpPr>
      <xdr:spPr>
        <a:xfrm flipH="1" flipV="1">
          <a:off x="6724650" y="541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114300</xdr:rowOff>
    </xdr:from>
    <xdr:to>
      <xdr:col>9</xdr:col>
      <xdr:colOff>266700</xdr:colOff>
      <xdr:row>21</xdr:row>
      <xdr:rowOff>0</xdr:rowOff>
    </xdr:to>
    <xdr:sp>
      <xdr:nvSpPr>
        <xdr:cNvPr id="84" name="Line 2121"/>
        <xdr:cNvSpPr>
          <a:spLocks/>
        </xdr:cNvSpPr>
      </xdr:nvSpPr>
      <xdr:spPr>
        <a:xfrm flipH="1" flipV="1">
          <a:off x="2990850" y="4848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219075</xdr:rowOff>
    </xdr:from>
    <xdr:to>
      <xdr:col>11</xdr:col>
      <xdr:colOff>419100</xdr:colOff>
      <xdr:row>21</xdr:row>
      <xdr:rowOff>114300</xdr:rowOff>
    </xdr:to>
    <xdr:grpSp>
      <xdr:nvGrpSpPr>
        <xdr:cNvPr id="85" name="Group 2122"/>
        <xdr:cNvGrpSpPr>
          <a:grpSpLocks noChangeAspect="1"/>
        </xdr:cNvGrpSpPr>
      </xdr:nvGrpSpPr>
      <xdr:grpSpPr>
        <a:xfrm>
          <a:off x="8048625" y="518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1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16</xdr:row>
      <xdr:rowOff>209550</xdr:rowOff>
    </xdr:from>
    <xdr:to>
      <xdr:col>4</xdr:col>
      <xdr:colOff>628650</xdr:colOff>
      <xdr:row>18</xdr:row>
      <xdr:rowOff>114300</xdr:rowOff>
    </xdr:to>
    <xdr:grpSp>
      <xdr:nvGrpSpPr>
        <xdr:cNvPr id="88" name="Group 2128"/>
        <xdr:cNvGrpSpPr>
          <a:grpSpLocks noChangeAspect="1"/>
        </xdr:cNvGrpSpPr>
      </xdr:nvGrpSpPr>
      <xdr:grpSpPr>
        <a:xfrm>
          <a:off x="283845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21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18</xdr:row>
      <xdr:rowOff>9525</xdr:rowOff>
    </xdr:from>
    <xdr:to>
      <xdr:col>11</xdr:col>
      <xdr:colOff>485775</xdr:colOff>
      <xdr:row>19</xdr:row>
      <xdr:rowOff>0</xdr:rowOff>
    </xdr:to>
    <xdr:grpSp>
      <xdr:nvGrpSpPr>
        <xdr:cNvPr id="91" name="Group 2134"/>
        <xdr:cNvGrpSpPr>
          <a:grpSpLocks/>
        </xdr:cNvGrpSpPr>
      </xdr:nvGrpSpPr>
      <xdr:grpSpPr>
        <a:xfrm>
          <a:off x="7991475" y="4743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2" name="Oval 21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1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514350</xdr:colOff>
      <xdr:row>22</xdr:row>
      <xdr:rowOff>0</xdr:rowOff>
    </xdr:to>
    <xdr:sp>
      <xdr:nvSpPr>
        <xdr:cNvPr id="96" name="text 3"/>
        <xdr:cNvSpPr txBox="1">
          <a:spLocks noChangeArrowheads="1"/>
        </xdr:cNvSpPr>
      </xdr:nvSpPr>
      <xdr:spPr>
        <a:xfrm>
          <a:off x="102870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114300</xdr:rowOff>
    </xdr:from>
    <xdr:to>
      <xdr:col>2</xdr:col>
      <xdr:colOff>447675</xdr:colOff>
      <xdr:row>21</xdr:row>
      <xdr:rowOff>114300</xdr:rowOff>
    </xdr:to>
    <xdr:sp>
      <xdr:nvSpPr>
        <xdr:cNvPr id="97" name="Line 2141"/>
        <xdr:cNvSpPr>
          <a:spLocks/>
        </xdr:cNvSpPr>
      </xdr:nvSpPr>
      <xdr:spPr>
        <a:xfrm>
          <a:off x="1085850" y="5534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15</xdr:col>
      <xdr:colOff>266700</xdr:colOff>
      <xdr:row>40</xdr:row>
      <xdr:rowOff>0</xdr:rowOff>
    </xdr:to>
    <xdr:sp>
      <xdr:nvSpPr>
        <xdr:cNvPr id="98" name="Line 2142"/>
        <xdr:cNvSpPr>
          <a:spLocks/>
        </xdr:cNvSpPr>
      </xdr:nvSpPr>
      <xdr:spPr>
        <a:xfrm>
          <a:off x="11182350" y="701992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99" name="Group 2143"/>
        <xdr:cNvGrpSpPr>
          <a:grpSpLocks noChangeAspect="1"/>
        </xdr:cNvGrpSpPr>
      </xdr:nvGrpSpPr>
      <xdr:grpSpPr>
        <a:xfrm>
          <a:off x="117729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21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02" name="Group 2146"/>
        <xdr:cNvGrpSpPr>
          <a:grpSpLocks noChangeAspect="1"/>
        </xdr:cNvGrpSpPr>
      </xdr:nvGrpSpPr>
      <xdr:grpSpPr>
        <a:xfrm>
          <a:off x="1474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21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105" name="Group 2149"/>
        <xdr:cNvGrpSpPr>
          <a:grpSpLocks noChangeAspect="1"/>
        </xdr:cNvGrpSpPr>
      </xdr:nvGrpSpPr>
      <xdr:grpSpPr>
        <a:xfrm>
          <a:off x="147447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21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33</xdr:row>
      <xdr:rowOff>114300</xdr:rowOff>
    </xdr:from>
    <xdr:to>
      <xdr:col>23</xdr:col>
      <xdr:colOff>409575</xdr:colOff>
      <xdr:row>35</xdr:row>
      <xdr:rowOff>28575</xdr:rowOff>
    </xdr:to>
    <xdr:grpSp>
      <xdr:nvGrpSpPr>
        <xdr:cNvPr id="108" name="Group 2152"/>
        <xdr:cNvGrpSpPr>
          <a:grpSpLocks/>
        </xdr:cNvGrpSpPr>
      </xdr:nvGrpSpPr>
      <xdr:grpSpPr>
        <a:xfrm>
          <a:off x="16954500" y="8277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21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76200</xdr:rowOff>
    </xdr:from>
    <xdr:to>
      <xdr:col>43</xdr:col>
      <xdr:colOff>171450</xdr:colOff>
      <xdr:row>32</xdr:row>
      <xdr:rowOff>152400</xdr:rowOff>
    </xdr:to>
    <xdr:grpSp>
      <xdr:nvGrpSpPr>
        <xdr:cNvPr id="111" name="Group 2158"/>
        <xdr:cNvGrpSpPr>
          <a:grpSpLocks/>
        </xdr:cNvGrpSpPr>
      </xdr:nvGrpSpPr>
      <xdr:grpSpPr>
        <a:xfrm>
          <a:off x="20840700" y="7781925"/>
          <a:ext cx="11049000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21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1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1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1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1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323850</xdr:colOff>
      <xdr:row>31</xdr:row>
      <xdr:rowOff>114300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260985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22" name="Group 2173"/>
        <xdr:cNvGrpSpPr>
          <a:grpSpLocks noChangeAspect="1"/>
        </xdr:cNvGrpSpPr>
      </xdr:nvGrpSpPr>
      <xdr:grpSpPr>
        <a:xfrm>
          <a:off x="5665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2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125" name="Group 2176"/>
        <xdr:cNvGrpSpPr>
          <a:grpSpLocks noChangeAspect="1"/>
        </xdr:cNvGrpSpPr>
      </xdr:nvGrpSpPr>
      <xdr:grpSpPr>
        <a:xfrm>
          <a:off x="59636025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2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28" name="Group 2179"/>
        <xdr:cNvGrpSpPr>
          <a:grpSpLocks noChangeAspect="1"/>
        </xdr:cNvGrpSpPr>
      </xdr:nvGrpSpPr>
      <xdr:grpSpPr>
        <a:xfrm>
          <a:off x="551688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21</xdr:row>
      <xdr:rowOff>9525</xdr:rowOff>
    </xdr:from>
    <xdr:to>
      <xdr:col>72</xdr:col>
      <xdr:colOff>695325</xdr:colOff>
      <xdr:row>21</xdr:row>
      <xdr:rowOff>228600</xdr:rowOff>
    </xdr:to>
    <xdr:grpSp>
      <xdr:nvGrpSpPr>
        <xdr:cNvPr id="131" name="Group 2182"/>
        <xdr:cNvGrpSpPr>
          <a:grpSpLocks/>
        </xdr:cNvGrpSpPr>
      </xdr:nvGrpSpPr>
      <xdr:grpSpPr>
        <a:xfrm>
          <a:off x="53597175" y="5429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21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21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619125</xdr:colOff>
      <xdr:row>23</xdr:row>
      <xdr:rowOff>57150</xdr:rowOff>
    </xdr:from>
    <xdr:to>
      <xdr:col>73</xdr:col>
      <xdr:colOff>0</xdr:colOff>
      <xdr:row>23</xdr:row>
      <xdr:rowOff>180975</xdr:rowOff>
    </xdr:to>
    <xdr:sp>
      <xdr:nvSpPr>
        <xdr:cNvPr id="136" name="kreslení 16"/>
        <xdr:cNvSpPr>
          <a:spLocks/>
        </xdr:cNvSpPr>
      </xdr:nvSpPr>
      <xdr:spPr>
        <a:xfrm>
          <a:off x="53959125" y="5934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33</xdr:row>
      <xdr:rowOff>47625</xdr:rowOff>
    </xdr:from>
    <xdr:to>
      <xdr:col>70</xdr:col>
      <xdr:colOff>352425</xdr:colOff>
      <xdr:row>33</xdr:row>
      <xdr:rowOff>171450</xdr:rowOff>
    </xdr:to>
    <xdr:sp>
      <xdr:nvSpPr>
        <xdr:cNvPr id="137" name="kreslení 417"/>
        <xdr:cNvSpPr>
          <a:spLocks/>
        </xdr:cNvSpPr>
      </xdr:nvSpPr>
      <xdr:spPr>
        <a:xfrm>
          <a:off x="51854100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19050</xdr:rowOff>
    </xdr:from>
    <xdr:to>
      <xdr:col>76</xdr:col>
      <xdr:colOff>495300</xdr:colOff>
      <xdr:row>28</xdr:row>
      <xdr:rowOff>114300</xdr:rowOff>
    </xdr:to>
    <xdr:sp>
      <xdr:nvSpPr>
        <xdr:cNvPr id="138" name="Line 2202"/>
        <xdr:cNvSpPr>
          <a:spLocks/>
        </xdr:cNvSpPr>
      </xdr:nvSpPr>
      <xdr:spPr>
        <a:xfrm flipH="1" flipV="1">
          <a:off x="56045100" y="7038975"/>
          <a:ext cx="762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152400</xdr:colOff>
      <xdr:row>38</xdr:row>
      <xdr:rowOff>9525</xdr:rowOff>
    </xdr:from>
    <xdr:to>
      <xdr:col>17</xdr:col>
      <xdr:colOff>371475</xdr:colOff>
      <xdr:row>40</xdr:row>
      <xdr:rowOff>0</xdr:rowOff>
    </xdr:to>
    <xdr:grpSp>
      <xdr:nvGrpSpPr>
        <xdr:cNvPr id="139" name="Group 2214"/>
        <xdr:cNvGrpSpPr>
          <a:grpSpLocks noChangeAspect="1"/>
        </xdr:cNvGrpSpPr>
      </xdr:nvGrpSpPr>
      <xdr:grpSpPr>
        <a:xfrm>
          <a:off x="12553950" y="9315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0" name="Line 22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22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2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AutoShape 22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39</xdr:row>
      <xdr:rowOff>47625</xdr:rowOff>
    </xdr:from>
    <xdr:to>
      <xdr:col>14</xdr:col>
      <xdr:colOff>666750</xdr:colOff>
      <xdr:row>39</xdr:row>
      <xdr:rowOff>171450</xdr:rowOff>
    </xdr:to>
    <xdr:sp>
      <xdr:nvSpPr>
        <xdr:cNvPr id="144" name="kreslení 417"/>
        <xdr:cNvSpPr>
          <a:spLocks/>
        </xdr:cNvSpPr>
      </xdr:nvSpPr>
      <xdr:spPr>
        <a:xfrm>
          <a:off x="10258425" y="9582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571500</xdr:colOff>
      <xdr:row>34</xdr:row>
      <xdr:rowOff>47625</xdr:rowOff>
    </xdr:from>
    <xdr:to>
      <xdr:col>14</xdr:col>
      <xdr:colOff>923925</xdr:colOff>
      <xdr:row>34</xdr:row>
      <xdr:rowOff>171450</xdr:rowOff>
    </xdr:to>
    <xdr:sp>
      <xdr:nvSpPr>
        <xdr:cNvPr id="145" name="kreslení 417"/>
        <xdr:cNvSpPr>
          <a:spLocks/>
        </xdr:cNvSpPr>
      </xdr:nvSpPr>
      <xdr:spPr>
        <a:xfrm>
          <a:off x="1051560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34</xdr:row>
      <xdr:rowOff>47625</xdr:rowOff>
    </xdr:from>
    <xdr:to>
      <xdr:col>16</xdr:col>
      <xdr:colOff>409575</xdr:colOff>
      <xdr:row>34</xdr:row>
      <xdr:rowOff>171450</xdr:rowOff>
    </xdr:to>
    <xdr:sp>
      <xdr:nvSpPr>
        <xdr:cNvPr id="146" name="kreslení 427"/>
        <xdr:cNvSpPr>
          <a:spLocks/>
        </xdr:cNvSpPr>
      </xdr:nvSpPr>
      <xdr:spPr>
        <a:xfrm>
          <a:off x="11487150" y="843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22</xdr:row>
      <xdr:rowOff>57150</xdr:rowOff>
    </xdr:from>
    <xdr:to>
      <xdr:col>5</xdr:col>
      <xdr:colOff>76200</xdr:colOff>
      <xdr:row>22</xdr:row>
      <xdr:rowOff>171450</xdr:rowOff>
    </xdr:to>
    <xdr:grpSp>
      <xdr:nvGrpSpPr>
        <xdr:cNvPr id="147" name="Group 2232"/>
        <xdr:cNvGrpSpPr>
          <a:grpSpLocks noChangeAspect="1"/>
        </xdr:cNvGrpSpPr>
      </xdr:nvGrpSpPr>
      <xdr:grpSpPr>
        <a:xfrm>
          <a:off x="2571750" y="5705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" name="Line 22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156" name="Group 2241"/>
        <xdr:cNvGrpSpPr>
          <a:grpSpLocks noChangeAspect="1"/>
        </xdr:cNvGrpSpPr>
      </xdr:nvGrpSpPr>
      <xdr:grpSpPr>
        <a:xfrm>
          <a:off x="1030605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7" name="Oval 22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2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904875</xdr:colOff>
      <xdr:row>32</xdr:row>
      <xdr:rowOff>57150</xdr:rowOff>
    </xdr:from>
    <xdr:to>
      <xdr:col>27</xdr:col>
      <xdr:colOff>371475</xdr:colOff>
      <xdr:row>32</xdr:row>
      <xdr:rowOff>171450</xdr:rowOff>
    </xdr:to>
    <xdr:grpSp>
      <xdr:nvGrpSpPr>
        <xdr:cNvPr id="160" name="Group 2250"/>
        <xdr:cNvGrpSpPr>
          <a:grpSpLocks noChangeAspect="1"/>
        </xdr:cNvGrpSpPr>
      </xdr:nvGrpSpPr>
      <xdr:grpSpPr>
        <a:xfrm>
          <a:off x="1976437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22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2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676275</xdr:colOff>
      <xdr:row>34</xdr:row>
      <xdr:rowOff>57150</xdr:rowOff>
    </xdr:from>
    <xdr:to>
      <xdr:col>69</xdr:col>
      <xdr:colOff>142875</xdr:colOff>
      <xdr:row>34</xdr:row>
      <xdr:rowOff>171450</xdr:rowOff>
    </xdr:to>
    <xdr:grpSp>
      <xdr:nvGrpSpPr>
        <xdr:cNvPr id="165" name="Group 2255"/>
        <xdr:cNvGrpSpPr>
          <a:grpSpLocks noChangeAspect="1"/>
        </xdr:cNvGrpSpPr>
      </xdr:nvGrpSpPr>
      <xdr:grpSpPr>
        <a:xfrm>
          <a:off x="5104447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22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170" name="Group 2260"/>
        <xdr:cNvGrpSpPr>
          <a:grpSpLocks noChangeAspect="1"/>
        </xdr:cNvGrpSpPr>
      </xdr:nvGrpSpPr>
      <xdr:grpSpPr>
        <a:xfrm>
          <a:off x="5962650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" name="Oval 22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74" name="Group 2264"/>
        <xdr:cNvGrpSpPr>
          <a:grpSpLocks noChangeAspect="1"/>
        </xdr:cNvGrpSpPr>
      </xdr:nvGrpSpPr>
      <xdr:grpSpPr>
        <a:xfrm>
          <a:off x="62722125" y="7305675"/>
          <a:ext cx="962025" cy="114300"/>
          <a:chOff x="410" y="119"/>
          <a:chExt cx="88" cy="12"/>
        </a:xfrm>
        <a:solidFill>
          <a:srgbClr val="FFFFFF"/>
        </a:solidFill>
      </xdr:grpSpPr>
      <xdr:sp>
        <xdr:nvSpPr>
          <xdr:cNvPr id="175" name="Line 2265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66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67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68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69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70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71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72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273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274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31</xdr:row>
      <xdr:rowOff>57150</xdr:rowOff>
    </xdr:from>
    <xdr:to>
      <xdr:col>67</xdr:col>
      <xdr:colOff>304800</xdr:colOff>
      <xdr:row>31</xdr:row>
      <xdr:rowOff>171450</xdr:rowOff>
    </xdr:to>
    <xdr:grpSp>
      <xdr:nvGrpSpPr>
        <xdr:cNvPr id="185" name="Group 2275"/>
        <xdr:cNvGrpSpPr>
          <a:grpSpLocks noChangeAspect="1"/>
        </xdr:cNvGrpSpPr>
      </xdr:nvGrpSpPr>
      <xdr:grpSpPr>
        <a:xfrm>
          <a:off x="49596675" y="77628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86" name="Line 22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25</xdr:row>
      <xdr:rowOff>57150</xdr:rowOff>
    </xdr:from>
    <xdr:to>
      <xdr:col>68</xdr:col>
      <xdr:colOff>238125</xdr:colOff>
      <xdr:row>25</xdr:row>
      <xdr:rowOff>171450</xdr:rowOff>
    </xdr:to>
    <xdr:grpSp>
      <xdr:nvGrpSpPr>
        <xdr:cNvPr id="191" name="Group 2281"/>
        <xdr:cNvGrpSpPr>
          <a:grpSpLocks noChangeAspect="1"/>
        </xdr:cNvGrpSpPr>
      </xdr:nvGrpSpPr>
      <xdr:grpSpPr>
        <a:xfrm>
          <a:off x="49911000" y="6391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2" name="Line 22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2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28</xdr:row>
      <xdr:rowOff>57150</xdr:rowOff>
    </xdr:from>
    <xdr:to>
      <xdr:col>69</xdr:col>
      <xdr:colOff>104775</xdr:colOff>
      <xdr:row>28</xdr:row>
      <xdr:rowOff>171450</xdr:rowOff>
    </xdr:to>
    <xdr:grpSp>
      <xdr:nvGrpSpPr>
        <xdr:cNvPr id="198" name="Group 2288"/>
        <xdr:cNvGrpSpPr>
          <a:grpSpLocks noChangeAspect="1"/>
        </xdr:cNvGrpSpPr>
      </xdr:nvGrpSpPr>
      <xdr:grpSpPr>
        <a:xfrm>
          <a:off x="50749200" y="7077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22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742950</xdr:colOff>
      <xdr:row>23</xdr:row>
      <xdr:rowOff>57150</xdr:rowOff>
    </xdr:from>
    <xdr:to>
      <xdr:col>27</xdr:col>
      <xdr:colOff>466725</xdr:colOff>
      <xdr:row>23</xdr:row>
      <xdr:rowOff>171450</xdr:rowOff>
    </xdr:to>
    <xdr:grpSp>
      <xdr:nvGrpSpPr>
        <xdr:cNvPr id="205" name="Group 2295"/>
        <xdr:cNvGrpSpPr>
          <a:grpSpLocks noChangeAspect="1"/>
        </xdr:cNvGrpSpPr>
      </xdr:nvGrpSpPr>
      <xdr:grpSpPr>
        <a:xfrm>
          <a:off x="19602450" y="5934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22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3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3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29</xdr:row>
      <xdr:rowOff>57150</xdr:rowOff>
    </xdr:from>
    <xdr:to>
      <xdr:col>27</xdr:col>
      <xdr:colOff>371475</xdr:colOff>
      <xdr:row>29</xdr:row>
      <xdr:rowOff>171450</xdr:rowOff>
    </xdr:to>
    <xdr:grpSp>
      <xdr:nvGrpSpPr>
        <xdr:cNvPr id="212" name="Group 2302"/>
        <xdr:cNvGrpSpPr>
          <a:grpSpLocks noChangeAspect="1"/>
        </xdr:cNvGrpSpPr>
      </xdr:nvGrpSpPr>
      <xdr:grpSpPr>
        <a:xfrm>
          <a:off x="19631025" y="7305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3" name="Line 23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3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3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218" name="Group 2308"/>
        <xdr:cNvGrpSpPr>
          <a:grpSpLocks noChangeAspect="1"/>
        </xdr:cNvGrpSpPr>
      </xdr:nvGrpSpPr>
      <xdr:grpSpPr>
        <a:xfrm>
          <a:off x="19440525" y="66198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1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" name="Line 23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3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3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3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</xdr:colOff>
      <xdr:row>28</xdr:row>
      <xdr:rowOff>76200</xdr:rowOff>
    </xdr:from>
    <xdr:to>
      <xdr:col>28</xdr:col>
      <xdr:colOff>257175</xdr:colOff>
      <xdr:row>36</xdr:row>
      <xdr:rowOff>0</xdr:rowOff>
    </xdr:to>
    <xdr:sp>
      <xdr:nvSpPr>
        <xdr:cNvPr id="226" name="Rectangle 2317" descr="Vodorovné cihly"/>
        <xdr:cNvSpPr>
          <a:spLocks/>
        </xdr:cNvSpPr>
      </xdr:nvSpPr>
      <xdr:spPr>
        <a:xfrm>
          <a:off x="20354925" y="7096125"/>
          <a:ext cx="247650" cy="1752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227" name="Text Box 240" descr="Světlý šikmo nahoru"/>
        <xdr:cNvSpPr txBox="1">
          <a:spLocks noChangeArrowheads="1"/>
        </xdr:cNvSpPr>
      </xdr:nvSpPr>
      <xdr:spPr>
        <a:xfrm>
          <a:off x="17373600" y="88487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24</xdr:col>
      <xdr:colOff>457200</xdr:colOff>
      <xdr:row>38</xdr:row>
      <xdr:rowOff>0</xdr:rowOff>
    </xdr:from>
    <xdr:to>
      <xdr:col>24</xdr:col>
      <xdr:colOff>971550</xdr:colOff>
      <xdr:row>39</xdr:row>
      <xdr:rowOff>0</xdr:rowOff>
    </xdr:to>
    <xdr:grpSp>
      <xdr:nvGrpSpPr>
        <xdr:cNvPr id="228" name="Group 239"/>
        <xdr:cNvGrpSpPr>
          <a:grpSpLocks/>
        </xdr:cNvGrpSpPr>
      </xdr:nvGrpSpPr>
      <xdr:grpSpPr>
        <a:xfrm>
          <a:off x="17830800" y="93059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29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28</xdr:row>
      <xdr:rowOff>76200</xdr:rowOff>
    </xdr:from>
    <xdr:to>
      <xdr:col>43</xdr:col>
      <xdr:colOff>171450</xdr:colOff>
      <xdr:row>29</xdr:row>
      <xdr:rowOff>152400</xdr:rowOff>
    </xdr:to>
    <xdr:grpSp>
      <xdr:nvGrpSpPr>
        <xdr:cNvPr id="236" name="Group 2158"/>
        <xdr:cNvGrpSpPr>
          <a:grpSpLocks/>
        </xdr:cNvGrpSpPr>
      </xdr:nvGrpSpPr>
      <xdr:grpSpPr>
        <a:xfrm>
          <a:off x="20840700" y="7096125"/>
          <a:ext cx="11049000" cy="304800"/>
          <a:chOff x="115" y="388"/>
          <a:chExt cx="1117" cy="40"/>
        </a:xfrm>
        <a:solidFill>
          <a:srgbClr val="FFFFFF"/>
        </a:solidFill>
      </xdr:grpSpPr>
      <xdr:sp>
        <xdr:nvSpPr>
          <xdr:cNvPr id="237" name="Rectangle 215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1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1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1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1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1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1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1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1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323850</xdr:colOff>
      <xdr:row>28</xdr:row>
      <xdr:rowOff>114300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26098500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247" name="Přímá spojnice 269"/>
        <xdr:cNvSpPr>
          <a:spLocks/>
        </xdr:cNvSpPr>
      </xdr:nvSpPr>
      <xdr:spPr>
        <a:xfrm flipH="1" flipV="1">
          <a:off x="17125950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248" name="Přímá spojnice 272"/>
        <xdr:cNvSpPr>
          <a:spLocks/>
        </xdr:cNvSpPr>
      </xdr:nvSpPr>
      <xdr:spPr>
        <a:xfrm>
          <a:off x="18611850" y="82391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249" name="Přímá spojnice 273"/>
        <xdr:cNvSpPr>
          <a:spLocks/>
        </xdr:cNvSpPr>
      </xdr:nvSpPr>
      <xdr:spPr>
        <a:xfrm flipH="1" flipV="1">
          <a:off x="17868900" y="816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33</xdr:row>
      <xdr:rowOff>114300</xdr:rowOff>
    </xdr:from>
    <xdr:to>
      <xdr:col>26</xdr:col>
      <xdr:colOff>628650</xdr:colOff>
      <xdr:row>35</xdr:row>
      <xdr:rowOff>28575</xdr:rowOff>
    </xdr:to>
    <xdr:grpSp>
      <xdr:nvGrpSpPr>
        <xdr:cNvPr id="250" name="Group 103"/>
        <xdr:cNvGrpSpPr>
          <a:grpSpLocks noChangeAspect="1"/>
        </xdr:cNvGrpSpPr>
      </xdr:nvGrpSpPr>
      <xdr:grpSpPr>
        <a:xfrm>
          <a:off x="1918335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30</xdr:row>
      <xdr:rowOff>114300</xdr:rowOff>
    </xdr:from>
    <xdr:to>
      <xdr:col>23</xdr:col>
      <xdr:colOff>266700</xdr:colOff>
      <xdr:row>32</xdr:row>
      <xdr:rowOff>114300</xdr:rowOff>
    </xdr:to>
    <xdr:sp>
      <xdr:nvSpPr>
        <xdr:cNvPr id="253" name="Přímá spojnice 279"/>
        <xdr:cNvSpPr>
          <a:spLocks/>
        </xdr:cNvSpPr>
      </xdr:nvSpPr>
      <xdr:spPr>
        <a:xfrm flipH="1" flipV="1">
          <a:off x="14897100" y="75914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31</xdr:row>
      <xdr:rowOff>76200</xdr:rowOff>
    </xdr:from>
    <xdr:to>
      <xdr:col>28</xdr:col>
      <xdr:colOff>495300</xdr:colOff>
      <xdr:row>32</xdr:row>
      <xdr:rowOff>152400</xdr:rowOff>
    </xdr:to>
    <xdr:sp>
      <xdr:nvSpPr>
        <xdr:cNvPr id="254" name="Rectangle 1275" descr="Vodorovné cihly"/>
        <xdr:cNvSpPr>
          <a:spLocks/>
        </xdr:cNvSpPr>
      </xdr:nvSpPr>
      <xdr:spPr>
        <a:xfrm>
          <a:off x="20602575" y="77819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28</xdr:row>
      <xdr:rowOff>76200</xdr:rowOff>
    </xdr:from>
    <xdr:to>
      <xdr:col>28</xdr:col>
      <xdr:colOff>495300</xdr:colOff>
      <xdr:row>29</xdr:row>
      <xdr:rowOff>152400</xdr:rowOff>
    </xdr:to>
    <xdr:sp>
      <xdr:nvSpPr>
        <xdr:cNvPr id="255" name="Rectangle 1275" descr="Vodorovné cihly"/>
        <xdr:cNvSpPr>
          <a:spLocks/>
        </xdr:cNvSpPr>
      </xdr:nvSpPr>
      <xdr:spPr>
        <a:xfrm>
          <a:off x="20602575" y="70961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68</xdr:col>
      <xdr:colOff>495300</xdr:colOff>
      <xdr:row>24</xdr:row>
      <xdr:rowOff>152400</xdr:rowOff>
    </xdr:to>
    <xdr:sp>
      <xdr:nvSpPr>
        <xdr:cNvPr id="256" name="Přímá spojnice 286"/>
        <xdr:cNvSpPr>
          <a:spLocks/>
        </xdr:cNvSpPr>
      </xdr:nvSpPr>
      <xdr:spPr>
        <a:xfrm>
          <a:off x="501205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24</xdr:row>
      <xdr:rowOff>152400</xdr:rowOff>
    </xdr:from>
    <xdr:to>
      <xdr:col>69</xdr:col>
      <xdr:colOff>266700</xdr:colOff>
      <xdr:row>25</xdr:row>
      <xdr:rowOff>0</xdr:rowOff>
    </xdr:to>
    <xdr:sp>
      <xdr:nvSpPr>
        <xdr:cNvPr id="257" name="Přímá spojnice 287"/>
        <xdr:cNvSpPr>
          <a:spLocks/>
        </xdr:cNvSpPr>
      </xdr:nvSpPr>
      <xdr:spPr>
        <a:xfrm flipH="1" flipV="1">
          <a:off x="508635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0</xdr:rowOff>
    </xdr:from>
    <xdr:to>
      <xdr:col>80</xdr:col>
      <xdr:colOff>504825</xdr:colOff>
      <xdr:row>30</xdr:row>
      <xdr:rowOff>114300</xdr:rowOff>
    </xdr:to>
    <xdr:sp>
      <xdr:nvSpPr>
        <xdr:cNvPr id="258" name="Přímá spojnice 291"/>
        <xdr:cNvSpPr>
          <a:spLocks/>
        </xdr:cNvSpPr>
      </xdr:nvSpPr>
      <xdr:spPr>
        <a:xfrm flipH="1" flipV="1">
          <a:off x="51606450" y="6334125"/>
          <a:ext cx="8181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259" name="Group 189"/>
        <xdr:cNvGrpSpPr>
          <a:grpSpLocks noChangeAspect="1"/>
        </xdr:cNvGrpSpPr>
      </xdr:nvGrpSpPr>
      <xdr:grpSpPr>
        <a:xfrm>
          <a:off x="49958625" y="5867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0.75390625" style="260" customWidth="1"/>
    <col min="3" max="8" width="11.75390625" style="185" customWidth="1"/>
    <col min="9" max="11" width="9.75390625" style="185" customWidth="1"/>
    <col min="12" max="17" width="11.75390625" style="185" customWidth="1"/>
    <col min="18" max="18" width="10.75390625" style="185" customWidth="1"/>
    <col min="19" max="19" width="4.75390625" style="179" customWidth="1"/>
    <col min="20" max="20" width="1.75390625" style="179" customWidth="1"/>
    <col min="21" max="16384" width="9.125" style="185" customWidth="1"/>
  </cols>
  <sheetData>
    <row r="1" spans="1:20" s="184" customFormat="1" ht="9.75" customHeight="1">
      <c r="A1" s="181"/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S1" s="181"/>
      <c r="T1" s="181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79" customFormat="1" ht="21" customHeight="1">
      <c r="B3" s="188"/>
      <c r="C3" s="188"/>
      <c r="D3" s="188"/>
      <c r="J3" s="189"/>
      <c r="K3" s="188"/>
      <c r="L3" s="188"/>
    </row>
    <row r="4" spans="1:22" s="196" customFormat="1" ht="24.75" customHeight="1">
      <c r="A4" s="190"/>
      <c r="B4" s="194" t="s">
        <v>64</v>
      </c>
      <c r="C4" s="269">
        <v>707</v>
      </c>
      <c r="D4" s="192"/>
      <c r="E4" s="190"/>
      <c r="F4" s="190"/>
      <c r="G4" s="190"/>
      <c r="H4" s="190"/>
      <c r="I4" s="191"/>
      <c r="J4" s="177" t="s">
        <v>59</v>
      </c>
      <c r="K4" s="191"/>
      <c r="L4" s="192"/>
      <c r="M4" s="191"/>
      <c r="N4" s="191"/>
      <c r="O4" s="191"/>
      <c r="P4" s="191"/>
      <c r="Q4" s="193" t="s">
        <v>65</v>
      </c>
      <c r="R4" s="194">
        <v>760926</v>
      </c>
      <c r="S4" s="191"/>
      <c r="T4" s="191"/>
      <c r="U4" s="195"/>
      <c r="V4" s="195"/>
    </row>
    <row r="5" spans="2:22" s="197" customFormat="1" ht="21" customHeight="1" thickBot="1">
      <c r="B5" s="198"/>
      <c r="C5" s="199"/>
      <c r="D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5" customFormat="1" ht="24.75" customHeight="1">
      <c r="A6" s="200"/>
      <c r="B6" s="201"/>
      <c r="C6" s="202"/>
      <c r="D6" s="201"/>
      <c r="E6" s="203"/>
      <c r="F6" s="203"/>
      <c r="G6" s="203"/>
      <c r="H6" s="203"/>
      <c r="I6" s="203"/>
      <c r="J6" s="201"/>
      <c r="K6" s="201"/>
      <c r="L6" s="201"/>
      <c r="M6" s="201"/>
      <c r="N6" s="201"/>
      <c r="O6" s="201"/>
      <c r="P6" s="201"/>
      <c r="Q6" s="201"/>
      <c r="R6" s="201"/>
      <c r="S6" s="204"/>
      <c r="T6" s="189"/>
      <c r="U6" s="189"/>
      <c r="V6" s="189"/>
    </row>
    <row r="7" spans="1:21" ht="21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/>
      <c r="T7" s="188"/>
      <c r="U7" s="186"/>
    </row>
    <row r="8" spans="1:21" ht="25.5" customHeight="1">
      <c r="A8" s="206"/>
      <c r="B8" s="211"/>
      <c r="C8" s="212" t="s">
        <v>9</v>
      </c>
      <c r="D8" s="213"/>
      <c r="E8" s="213"/>
      <c r="F8" s="213"/>
      <c r="G8" s="213"/>
      <c r="H8" s="214"/>
      <c r="I8" s="214"/>
      <c r="J8" s="90" t="s">
        <v>85</v>
      </c>
      <c r="K8" s="214"/>
      <c r="L8" s="214"/>
      <c r="M8" s="213"/>
      <c r="N8" s="213"/>
      <c r="O8" s="213"/>
      <c r="P8" s="213"/>
      <c r="Q8" s="213"/>
      <c r="R8" s="215"/>
      <c r="S8" s="210"/>
      <c r="T8" s="188"/>
      <c r="U8" s="186"/>
    </row>
    <row r="9" spans="1:21" ht="25.5" customHeight="1">
      <c r="A9" s="206"/>
      <c r="B9" s="211"/>
      <c r="C9" s="51" t="s">
        <v>10</v>
      </c>
      <c r="D9" s="213"/>
      <c r="E9" s="213"/>
      <c r="F9" s="213"/>
      <c r="G9" s="213"/>
      <c r="H9" s="270"/>
      <c r="I9" s="213"/>
      <c r="J9" s="216" t="s">
        <v>93</v>
      </c>
      <c r="K9" s="213"/>
      <c r="M9" s="213"/>
      <c r="N9" s="213"/>
      <c r="O9" s="213"/>
      <c r="P9" s="328" t="s">
        <v>66</v>
      </c>
      <c r="Q9" s="328"/>
      <c r="R9" s="217"/>
      <c r="S9" s="210"/>
      <c r="T9" s="188"/>
      <c r="U9" s="186"/>
    </row>
    <row r="10" spans="1:21" ht="25.5" customHeight="1">
      <c r="A10" s="206"/>
      <c r="B10" s="211"/>
      <c r="C10" s="51" t="s">
        <v>11</v>
      </c>
      <c r="D10" s="213"/>
      <c r="E10" s="213"/>
      <c r="F10" s="213"/>
      <c r="G10" s="213"/>
      <c r="H10" s="270"/>
      <c r="I10" s="213"/>
      <c r="J10" s="216" t="s">
        <v>87</v>
      </c>
      <c r="K10" s="213"/>
      <c r="M10" s="213"/>
      <c r="N10" s="213"/>
      <c r="O10" s="213"/>
      <c r="P10" s="213"/>
      <c r="Q10" s="213"/>
      <c r="R10" s="215"/>
      <c r="S10" s="210"/>
      <c r="T10" s="188"/>
      <c r="U10" s="186"/>
    </row>
    <row r="11" spans="1:21" ht="21" customHeight="1">
      <c r="A11" s="206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210"/>
      <c r="T11" s="188"/>
      <c r="U11" s="186"/>
    </row>
    <row r="12" spans="1:21" ht="21" customHeight="1">
      <c r="A12" s="206"/>
      <c r="B12" s="211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5"/>
      <c r="S12" s="210"/>
      <c r="T12" s="188"/>
      <c r="U12" s="186"/>
    </row>
    <row r="13" spans="1:21" ht="21" customHeight="1">
      <c r="A13" s="206"/>
      <c r="B13" s="211"/>
      <c r="C13" s="102" t="s">
        <v>25</v>
      </c>
      <c r="D13" s="213"/>
      <c r="E13" s="213"/>
      <c r="F13" s="213"/>
      <c r="G13" s="213"/>
      <c r="I13" s="213"/>
      <c r="J13" s="221" t="s">
        <v>12</v>
      </c>
      <c r="M13" s="213"/>
      <c r="N13" s="213"/>
      <c r="O13" s="213"/>
      <c r="P13" s="213"/>
      <c r="Q13" s="213"/>
      <c r="R13" s="215"/>
      <c r="S13" s="210"/>
      <c r="T13" s="188"/>
      <c r="U13" s="186"/>
    </row>
    <row r="14" spans="1:21" ht="21" customHeight="1">
      <c r="A14" s="206"/>
      <c r="B14" s="211"/>
      <c r="C14" s="52" t="s">
        <v>29</v>
      </c>
      <c r="D14" s="213"/>
      <c r="E14" s="213"/>
      <c r="F14" s="213"/>
      <c r="G14" s="213"/>
      <c r="I14" s="213"/>
      <c r="J14" s="171">
        <v>3.64</v>
      </c>
      <c r="M14" s="213"/>
      <c r="N14" s="213"/>
      <c r="O14" s="213"/>
      <c r="P14" s="213"/>
      <c r="Q14" s="213"/>
      <c r="R14" s="215"/>
      <c r="S14" s="210"/>
      <c r="T14" s="188"/>
      <c r="U14" s="186"/>
    </row>
    <row r="15" spans="1:21" ht="21" customHeight="1">
      <c r="A15" s="206"/>
      <c r="B15" s="211"/>
      <c r="C15" s="52" t="s">
        <v>28</v>
      </c>
      <c r="D15" s="213"/>
      <c r="E15" s="213"/>
      <c r="F15" s="213"/>
      <c r="G15" s="213"/>
      <c r="I15" s="213"/>
      <c r="J15" s="271" t="s">
        <v>91</v>
      </c>
      <c r="M15" s="213"/>
      <c r="N15" s="213"/>
      <c r="O15" s="213"/>
      <c r="P15" s="213"/>
      <c r="Q15" s="213"/>
      <c r="R15" s="215"/>
      <c r="S15" s="210"/>
      <c r="T15" s="188"/>
      <c r="U15" s="186"/>
    </row>
    <row r="16" spans="1:21" ht="21" customHeight="1">
      <c r="A16" s="206"/>
      <c r="B16" s="211"/>
      <c r="D16" s="213"/>
      <c r="E16" s="213"/>
      <c r="F16" s="213"/>
      <c r="G16" s="213"/>
      <c r="I16" s="213"/>
      <c r="J16" s="305" t="s">
        <v>92</v>
      </c>
      <c r="M16" s="213"/>
      <c r="N16" s="213"/>
      <c r="O16" s="213"/>
      <c r="P16" s="213"/>
      <c r="Q16" s="213"/>
      <c r="R16" s="215"/>
      <c r="S16" s="210"/>
      <c r="T16" s="188"/>
      <c r="U16" s="186"/>
    </row>
    <row r="17" spans="1:21" ht="21" customHeight="1">
      <c r="A17" s="206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0"/>
      <c r="S17" s="210"/>
      <c r="T17" s="188"/>
      <c r="U17" s="186"/>
    </row>
    <row r="18" spans="1:21" ht="21" customHeight="1">
      <c r="A18" s="206"/>
      <c r="B18" s="211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5"/>
      <c r="S18" s="210"/>
      <c r="T18" s="188"/>
      <c r="U18" s="186"/>
    </row>
    <row r="19" spans="1:21" ht="21" customHeight="1">
      <c r="A19" s="206"/>
      <c r="B19" s="211"/>
      <c r="C19" s="52" t="s">
        <v>67</v>
      </c>
      <c r="D19" s="213"/>
      <c r="E19" s="213"/>
      <c r="F19" s="213"/>
      <c r="G19" s="213"/>
      <c r="H19" s="213"/>
      <c r="J19" s="222" t="s">
        <v>53</v>
      </c>
      <c r="L19" s="213"/>
      <c r="M19" s="223"/>
      <c r="N19" s="223"/>
      <c r="O19" s="213"/>
      <c r="P19" s="328" t="s">
        <v>68</v>
      </c>
      <c r="Q19" s="328"/>
      <c r="R19" s="215"/>
      <c r="S19" s="210"/>
      <c r="T19" s="188"/>
      <c r="U19" s="186"/>
    </row>
    <row r="20" spans="1:21" ht="21" customHeight="1">
      <c r="A20" s="206"/>
      <c r="B20" s="211"/>
      <c r="C20" s="52" t="s">
        <v>69</v>
      </c>
      <c r="D20" s="213"/>
      <c r="E20" s="213"/>
      <c r="F20" s="213"/>
      <c r="G20" s="213"/>
      <c r="H20" s="213"/>
      <c r="J20" s="224" t="s">
        <v>31</v>
      </c>
      <c r="L20" s="213"/>
      <c r="M20" s="223"/>
      <c r="N20" s="223"/>
      <c r="O20" s="213"/>
      <c r="P20" s="328" t="s">
        <v>70</v>
      </c>
      <c r="Q20" s="328"/>
      <c r="R20" s="215"/>
      <c r="S20" s="210"/>
      <c r="T20" s="188"/>
      <c r="U20" s="186"/>
    </row>
    <row r="21" spans="1:21" ht="21" customHeight="1">
      <c r="A21" s="206"/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210"/>
      <c r="T21" s="188"/>
      <c r="U21" s="186"/>
    </row>
    <row r="22" spans="1:21" ht="24.75" customHeight="1">
      <c r="A22" s="206"/>
      <c r="B22" s="228"/>
      <c r="C22" s="229"/>
      <c r="D22" s="229"/>
      <c r="E22" s="230"/>
      <c r="F22" s="230"/>
      <c r="G22" s="230"/>
      <c r="H22" s="230"/>
      <c r="I22" s="229"/>
      <c r="J22" s="231"/>
      <c r="K22" s="229"/>
      <c r="L22" s="229"/>
      <c r="M22" s="229"/>
      <c r="N22" s="229"/>
      <c r="O22" s="229"/>
      <c r="P22" s="229"/>
      <c r="Q22" s="229"/>
      <c r="R22" s="229"/>
      <c r="S22" s="210"/>
      <c r="T22" s="188"/>
      <c r="U22" s="186"/>
    </row>
    <row r="23" spans="1:19" ht="30" customHeight="1">
      <c r="A23" s="232"/>
      <c r="B23" s="233"/>
      <c r="C23" s="234"/>
      <c r="D23" s="329" t="s">
        <v>71</v>
      </c>
      <c r="E23" s="330"/>
      <c r="F23" s="330"/>
      <c r="G23" s="330"/>
      <c r="H23" s="234"/>
      <c r="I23" s="235"/>
      <c r="J23" s="236"/>
      <c r="K23" s="233"/>
      <c r="L23" s="234"/>
      <c r="M23" s="329" t="s">
        <v>72</v>
      </c>
      <c r="N23" s="329"/>
      <c r="O23" s="329"/>
      <c r="P23" s="329"/>
      <c r="Q23" s="234"/>
      <c r="R23" s="235"/>
      <c r="S23" s="210"/>
    </row>
    <row r="24" spans="1:20" s="241" customFormat="1" ht="21" customHeight="1" thickBot="1">
      <c r="A24" s="237"/>
      <c r="B24" s="238" t="s">
        <v>4</v>
      </c>
      <c r="C24" s="180" t="s">
        <v>14</v>
      </c>
      <c r="D24" s="180" t="s">
        <v>15</v>
      </c>
      <c r="E24" s="239" t="s">
        <v>16</v>
      </c>
      <c r="F24" s="331" t="s">
        <v>17</v>
      </c>
      <c r="G24" s="332"/>
      <c r="H24" s="332"/>
      <c r="I24" s="333"/>
      <c r="J24" s="236"/>
      <c r="K24" s="238" t="s">
        <v>4</v>
      </c>
      <c r="L24" s="180" t="s">
        <v>14</v>
      </c>
      <c r="M24" s="180" t="s">
        <v>15</v>
      </c>
      <c r="N24" s="239" t="s">
        <v>16</v>
      </c>
      <c r="O24" s="331" t="s">
        <v>17</v>
      </c>
      <c r="P24" s="332"/>
      <c r="Q24" s="332"/>
      <c r="R24" s="333"/>
      <c r="S24" s="240"/>
      <c r="T24" s="179"/>
    </row>
    <row r="25" spans="1:20" s="196" customFormat="1" ht="21" customHeight="1" thickTop="1">
      <c r="A25" s="232"/>
      <c r="B25" s="242"/>
      <c r="C25" s="243"/>
      <c r="D25" s="244"/>
      <c r="E25" s="245"/>
      <c r="F25" s="246"/>
      <c r="G25" s="247"/>
      <c r="H25" s="247"/>
      <c r="I25" s="248"/>
      <c r="J25" s="236"/>
      <c r="K25" s="242"/>
      <c r="L25" s="243"/>
      <c r="M25" s="244"/>
      <c r="N25" s="245"/>
      <c r="O25" s="246"/>
      <c r="P25" s="247"/>
      <c r="Q25" s="247"/>
      <c r="R25" s="248"/>
      <c r="S25" s="210"/>
      <c r="T25" s="179"/>
    </row>
    <row r="26" spans="1:20" s="196" customFormat="1" ht="21" customHeight="1">
      <c r="A26" s="232"/>
      <c r="B26" s="249">
        <v>1</v>
      </c>
      <c r="C26" s="306">
        <v>3.614</v>
      </c>
      <c r="D26" s="306">
        <v>3.24</v>
      </c>
      <c r="E26" s="307">
        <f>(C26-D26)*1000</f>
        <v>373.99999999999966</v>
      </c>
      <c r="F26" s="343" t="s">
        <v>43</v>
      </c>
      <c r="G26" s="344"/>
      <c r="H26" s="344"/>
      <c r="I26" s="345"/>
      <c r="J26" s="236"/>
      <c r="K26" s="249">
        <v>1</v>
      </c>
      <c r="L26" s="309">
        <v>3.605</v>
      </c>
      <c r="M26" s="309">
        <v>3.465</v>
      </c>
      <c r="N26" s="308">
        <f>(L26-M26)*1000</f>
        <v>140.0000000000001</v>
      </c>
      <c r="O26" s="334" t="s">
        <v>82</v>
      </c>
      <c r="P26" s="335"/>
      <c r="Q26" s="335"/>
      <c r="R26" s="336"/>
      <c r="S26" s="210"/>
      <c r="T26" s="179"/>
    </row>
    <row r="27" spans="1:20" s="196" customFormat="1" ht="21" customHeight="1">
      <c r="A27" s="232"/>
      <c r="B27" s="242"/>
      <c r="C27" s="272"/>
      <c r="D27" s="273"/>
      <c r="E27" s="245"/>
      <c r="F27" s="246"/>
      <c r="G27" s="247"/>
      <c r="H27" s="247"/>
      <c r="I27" s="248"/>
      <c r="J27" s="236"/>
      <c r="K27" s="242"/>
      <c r="L27" s="272"/>
      <c r="M27" s="273"/>
      <c r="N27" s="274"/>
      <c r="O27" s="246"/>
      <c r="P27" s="247"/>
      <c r="Q27" s="247"/>
      <c r="R27" s="248"/>
      <c r="S27" s="210"/>
      <c r="T27" s="179"/>
    </row>
    <row r="28" spans="1:20" s="196" customFormat="1" ht="21" customHeight="1">
      <c r="A28" s="232"/>
      <c r="B28" s="249">
        <v>3</v>
      </c>
      <c r="C28" s="306">
        <v>3.611</v>
      </c>
      <c r="D28" s="306">
        <v>3.225</v>
      </c>
      <c r="E28" s="308">
        <f>(C28-D28)*1000</f>
        <v>386.0000000000001</v>
      </c>
      <c r="F28" s="340" t="s">
        <v>42</v>
      </c>
      <c r="G28" s="341"/>
      <c r="H28" s="341"/>
      <c r="I28" s="342"/>
      <c r="J28" s="236"/>
      <c r="K28" s="249">
        <v>3</v>
      </c>
      <c r="L28" s="309">
        <v>3.605</v>
      </c>
      <c r="M28" s="309">
        <v>3.465</v>
      </c>
      <c r="N28" s="308">
        <f>(L28-M28)*1000</f>
        <v>140.0000000000001</v>
      </c>
      <c r="O28" s="334" t="s">
        <v>89</v>
      </c>
      <c r="P28" s="335"/>
      <c r="Q28" s="335"/>
      <c r="R28" s="336"/>
      <c r="S28" s="210"/>
      <c r="T28" s="179"/>
    </row>
    <row r="29" spans="1:20" s="196" customFormat="1" ht="21" customHeight="1">
      <c r="A29" s="232"/>
      <c r="B29" s="242"/>
      <c r="C29" s="272"/>
      <c r="D29" s="273"/>
      <c r="E29" s="245"/>
      <c r="F29" s="246"/>
      <c r="G29" s="247"/>
      <c r="H29" s="247"/>
      <c r="I29" s="248"/>
      <c r="J29" s="236"/>
      <c r="K29" s="242"/>
      <c r="L29" s="272"/>
      <c r="M29" s="273"/>
      <c r="N29" s="274"/>
      <c r="O29" s="246"/>
      <c r="P29" s="247"/>
      <c r="Q29" s="247"/>
      <c r="R29" s="248"/>
      <c r="S29" s="210"/>
      <c r="T29" s="179"/>
    </row>
    <row r="30" spans="1:20" s="196" customFormat="1" ht="21" customHeight="1">
      <c r="A30" s="232"/>
      <c r="B30" s="249">
        <v>5</v>
      </c>
      <c r="C30" s="306">
        <v>3.611</v>
      </c>
      <c r="D30" s="306">
        <v>3.235</v>
      </c>
      <c r="E30" s="308">
        <f>(C30-D30)*1000</f>
        <v>376.00000000000034</v>
      </c>
      <c r="F30" s="340" t="s">
        <v>42</v>
      </c>
      <c r="G30" s="341"/>
      <c r="H30" s="341"/>
      <c r="I30" s="342"/>
      <c r="J30" s="236"/>
      <c r="K30" s="242"/>
      <c r="L30" s="272"/>
      <c r="M30" s="273"/>
      <c r="N30" s="274"/>
      <c r="O30" s="337" t="s">
        <v>90</v>
      </c>
      <c r="P30" s="338"/>
      <c r="Q30" s="338"/>
      <c r="R30" s="339"/>
      <c r="S30" s="210"/>
      <c r="T30" s="179"/>
    </row>
    <row r="31" spans="1:20" s="190" customFormat="1" ht="21" customHeight="1">
      <c r="A31" s="232"/>
      <c r="B31" s="250"/>
      <c r="C31" s="251"/>
      <c r="D31" s="252"/>
      <c r="E31" s="253"/>
      <c r="F31" s="254"/>
      <c r="G31" s="255"/>
      <c r="H31" s="255"/>
      <c r="I31" s="256"/>
      <c r="J31" s="236"/>
      <c r="K31" s="250"/>
      <c r="L31" s="251"/>
      <c r="M31" s="252"/>
      <c r="N31" s="253"/>
      <c r="O31" s="254"/>
      <c r="P31" s="255"/>
      <c r="Q31" s="255"/>
      <c r="R31" s="256"/>
      <c r="S31" s="210"/>
      <c r="T31" s="179"/>
    </row>
    <row r="32" spans="1:19" ht="24.75" customHeight="1" thickBot="1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</row>
  </sheetData>
  <sheetProtection password="E9A7" sheet="1" objects="1" scenarios="1"/>
  <mergeCells count="13">
    <mergeCell ref="O26:R26"/>
    <mergeCell ref="O28:R28"/>
    <mergeCell ref="O30:R30"/>
    <mergeCell ref="F28:I28"/>
    <mergeCell ref="F26:I26"/>
    <mergeCell ref="F30:I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61"/>
      <c r="C2" s="262"/>
      <c r="D2" s="262"/>
      <c r="E2" s="262"/>
      <c r="F2" s="262"/>
      <c r="G2" s="178" t="s">
        <v>58</v>
      </c>
      <c r="H2" s="262"/>
      <c r="I2" s="262"/>
      <c r="J2" s="262"/>
      <c r="K2" s="262"/>
      <c r="L2" s="263"/>
      <c r="R2" s="97"/>
      <c r="S2" s="98"/>
      <c r="T2" s="98"/>
      <c r="U2" s="98"/>
      <c r="V2" s="354" t="s">
        <v>30</v>
      </c>
      <c r="W2" s="354"/>
      <c r="X2" s="354"/>
      <c r="Y2" s="354"/>
      <c r="Z2" s="98"/>
      <c r="AA2" s="98"/>
      <c r="AB2" s="98"/>
      <c r="AC2" s="9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354" t="s">
        <v>30</v>
      </c>
      <c r="BO2" s="354"/>
      <c r="BP2" s="354"/>
      <c r="BQ2" s="354"/>
      <c r="BR2" s="98"/>
      <c r="BS2" s="98"/>
      <c r="BT2" s="98"/>
      <c r="BU2" s="99"/>
      <c r="BY2" s="27"/>
      <c r="BZ2" s="261"/>
      <c r="CA2" s="262"/>
      <c r="CB2" s="262"/>
      <c r="CC2" s="262"/>
      <c r="CD2" s="262"/>
      <c r="CE2" s="178" t="s">
        <v>56</v>
      </c>
      <c r="CF2" s="262"/>
      <c r="CG2" s="262"/>
      <c r="CH2" s="262"/>
      <c r="CI2" s="262"/>
      <c r="CJ2" s="263"/>
    </row>
    <row r="3" spans="18:77" ht="21" customHeight="1" thickBot="1" thickTop="1">
      <c r="R3" s="346" t="s">
        <v>0</v>
      </c>
      <c r="S3" s="347"/>
      <c r="T3" s="126"/>
      <c r="U3" s="127"/>
      <c r="V3" s="348" t="s">
        <v>41</v>
      </c>
      <c r="W3" s="349"/>
      <c r="X3" s="349"/>
      <c r="Y3" s="350"/>
      <c r="Z3" s="132"/>
      <c r="AA3" s="106"/>
      <c r="AB3" s="357" t="s">
        <v>1</v>
      </c>
      <c r="AC3" s="358"/>
      <c r="AD3" s="27"/>
      <c r="AE3" s="27"/>
      <c r="BE3" s="27"/>
      <c r="BF3" s="27"/>
      <c r="BG3" s="27"/>
      <c r="BJ3" s="355" t="s">
        <v>1</v>
      </c>
      <c r="BK3" s="356"/>
      <c r="BL3" s="105"/>
      <c r="BM3" s="106"/>
      <c r="BN3" s="349" t="s">
        <v>41</v>
      </c>
      <c r="BO3" s="349"/>
      <c r="BP3" s="349"/>
      <c r="BQ3" s="350"/>
      <c r="BR3" s="132"/>
      <c r="BS3" s="105"/>
      <c r="BT3" s="348" t="s">
        <v>0</v>
      </c>
      <c r="BU3" s="353"/>
      <c r="BY3" s="27"/>
    </row>
    <row r="4" spans="2:89" ht="24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8"/>
      <c r="U4" s="8"/>
      <c r="V4" s="352" t="s">
        <v>96</v>
      </c>
      <c r="W4" s="352"/>
      <c r="X4" s="352"/>
      <c r="Y4" s="352"/>
      <c r="Z4" s="5"/>
      <c r="AA4" s="6"/>
      <c r="AB4" s="8"/>
      <c r="AC4" s="9"/>
      <c r="AD4" s="27"/>
      <c r="AE4" s="27"/>
      <c r="AS4" s="177" t="s">
        <v>59</v>
      </c>
      <c r="BE4" s="27"/>
      <c r="BF4" s="27"/>
      <c r="BG4" s="27"/>
      <c r="BJ4" s="10"/>
      <c r="BK4" s="8"/>
      <c r="BL4" s="5"/>
      <c r="BM4" s="6"/>
      <c r="BN4" s="352" t="s">
        <v>95</v>
      </c>
      <c r="BO4" s="352"/>
      <c r="BP4" s="352"/>
      <c r="BQ4" s="352"/>
      <c r="BR4" s="7"/>
      <c r="BS4" s="7"/>
      <c r="BT4" s="11"/>
      <c r="BU4" s="9"/>
      <c r="BY4" s="27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3.25">
      <c r="B5" s="54"/>
      <c r="C5" s="55" t="s">
        <v>13</v>
      </c>
      <c r="D5" s="70"/>
      <c r="E5" s="57"/>
      <c r="F5" s="57"/>
      <c r="G5" s="58" t="s">
        <v>51</v>
      </c>
      <c r="H5" s="57"/>
      <c r="I5" s="57"/>
      <c r="J5" s="53"/>
      <c r="L5" s="60"/>
      <c r="R5" s="22"/>
      <c r="S5" s="78"/>
      <c r="T5" s="15"/>
      <c r="U5" s="128"/>
      <c r="V5" s="130"/>
      <c r="W5" s="110"/>
      <c r="X5" s="12"/>
      <c r="Y5" s="110"/>
      <c r="Z5" s="111"/>
      <c r="AA5" s="128"/>
      <c r="AB5" s="19"/>
      <c r="AC5" s="104"/>
      <c r="BE5" s="27"/>
      <c r="BF5" s="27"/>
      <c r="BG5" s="27"/>
      <c r="BJ5" s="85"/>
      <c r="BK5" s="86"/>
      <c r="BL5" s="15"/>
      <c r="BM5" s="128"/>
      <c r="BN5" s="12"/>
      <c r="BO5" s="110"/>
      <c r="BP5" s="12"/>
      <c r="BQ5" s="78"/>
      <c r="BR5" s="12"/>
      <c r="BS5" s="78"/>
      <c r="BT5" s="135"/>
      <c r="BU5" s="136"/>
      <c r="BY5" s="27"/>
      <c r="BZ5" s="54"/>
      <c r="CA5" s="55" t="s">
        <v>13</v>
      </c>
      <c r="CB5" s="70"/>
      <c r="CC5" s="57"/>
      <c r="CD5" s="57"/>
      <c r="CE5" s="58" t="s">
        <v>51</v>
      </c>
      <c r="CF5" s="57"/>
      <c r="CG5" s="57"/>
      <c r="CH5" s="53"/>
      <c r="CJ5" s="60"/>
    </row>
    <row r="6" spans="2:88" ht="21" customHeight="1">
      <c r="B6" s="54"/>
      <c r="C6" s="55" t="s">
        <v>10</v>
      </c>
      <c r="D6" s="70"/>
      <c r="E6" s="57"/>
      <c r="F6" s="57"/>
      <c r="G6" s="59" t="s">
        <v>88</v>
      </c>
      <c r="H6" s="57"/>
      <c r="I6" s="57"/>
      <c r="J6" s="53"/>
      <c r="K6" s="125" t="s">
        <v>52</v>
      </c>
      <c r="L6" s="60"/>
      <c r="R6" s="66" t="s">
        <v>24</v>
      </c>
      <c r="S6" s="103">
        <v>5.225</v>
      </c>
      <c r="T6" s="15"/>
      <c r="U6" s="129"/>
      <c r="V6" s="131"/>
      <c r="W6" s="87"/>
      <c r="X6" s="114" t="s">
        <v>48</v>
      </c>
      <c r="Y6" s="25">
        <v>3.611</v>
      </c>
      <c r="Z6" s="112"/>
      <c r="AA6" s="129"/>
      <c r="AB6" s="115" t="s">
        <v>35</v>
      </c>
      <c r="AC6" s="156">
        <v>3.742</v>
      </c>
      <c r="AR6" s="264" t="s">
        <v>86</v>
      </c>
      <c r="AS6" s="20" t="s">
        <v>2</v>
      </c>
      <c r="AT6" s="265" t="s">
        <v>3</v>
      </c>
      <c r="BE6" s="27"/>
      <c r="BF6" s="27"/>
      <c r="BG6" s="27"/>
      <c r="BJ6" s="21" t="s">
        <v>55</v>
      </c>
      <c r="BK6" s="155">
        <v>3.22</v>
      </c>
      <c r="BL6" s="15"/>
      <c r="BM6" s="129"/>
      <c r="BN6" s="15"/>
      <c r="BO6" s="16"/>
      <c r="BP6" s="162" t="s">
        <v>38</v>
      </c>
      <c r="BQ6" s="163">
        <v>3.225</v>
      </c>
      <c r="BR6" s="12"/>
      <c r="BS6" s="17"/>
      <c r="BT6" s="77" t="s">
        <v>36</v>
      </c>
      <c r="BU6" s="108">
        <v>2.15</v>
      </c>
      <c r="BY6" s="27"/>
      <c r="BZ6" s="54"/>
      <c r="CA6" s="55" t="s">
        <v>10</v>
      </c>
      <c r="CB6" s="70"/>
      <c r="CC6" s="57"/>
      <c r="CD6" s="57"/>
      <c r="CE6" s="59" t="s">
        <v>81</v>
      </c>
      <c r="CF6" s="57"/>
      <c r="CG6" s="57"/>
      <c r="CH6" s="53"/>
      <c r="CI6" s="125" t="s">
        <v>52</v>
      </c>
      <c r="CJ6" s="60"/>
    </row>
    <row r="7" spans="2:88" ht="21" customHeight="1">
      <c r="B7" s="54"/>
      <c r="C7" s="55" t="s">
        <v>11</v>
      </c>
      <c r="D7" s="70"/>
      <c r="E7" s="57"/>
      <c r="F7" s="57"/>
      <c r="G7" s="59" t="s">
        <v>94</v>
      </c>
      <c r="H7" s="57"/>
      <c r="I7" s="57"/>
      <c r="J7" s="70"/>
      <c r="K7" s="70"/>
      <c r="L7" s="91"/>
      <c r="R7" s="22"/>
      <c r="S7" s="17"/>
      <c r="T7" s="15"/>
      <c r="U7" s="129"/>
      <c r="V7" s="117" t="s">
        <v>47</v>
      </c>
      <c r="W7" s="25">
        <v>3.614</v>
      </c>
      <c r="X7" s="12"/>
      <c r="Y7" s="17"/>
      <c r="Z7" s="112"/>
      <c r="AA7" s="129"/>
      <c r="AB7" s="19"/>
      <c r="AC7" s="113"/>
      <c r="BE7" s="27"/>
      <c r="BF7" s="27"/>
      <c r="BG7" s="27"/>
      <c r="BJ7" s="85"/>
      <c r="BK7" s="40"/>
      <c r="BL7" s="15"/>
      <c r="BM7" s="129"/>
      <c r="BN7" s="117" t="s">
        <v>37</v>
      </c>
      <c r="BO7" s="164">
        <v>3.24</v>
      </c>
      <c r="BP7" s="165"/>
      <c r="BQ7" s="166"/>
      <c r="BR7" s="12"/>
      <c r="BS7" s="17"/>
      <c r="BT7" s="12"/>
      <c r="BU7" s="137"/>
      <c r="BY7" s="27"/>
      <c r="BZ7" s="54"/>
      <c r="CA7" s="55" t="s">
        <v>11</v>
      </c>
      <c r="CB7" s="70"/>
      <c r="CC7" s="57"/>
      <c r="CD7" s="57"/>
      <c r="CE7" s="59" t="s">
        <v>94</v>
      </c>
      <c r="CF7" s="57"/>
      <c r="CG7" s="57"/>
      <c r="CH7" s="70"/>
      <c r="CI7" s="70"/>
      <c r="CJ7" s="91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 t="s">
        <v>18</v>
      </c>
      <c r="S8" s="67">
        <v>4.499</v>
      </c>
      <c r="T8" s="15"/>
      <c r="U8" s="129"/>
      <c r="V8" s="131"/>
      <c r="W8" s="87"/>
      <c r="X8" s="114" t="s">
        <v>49</v>
      </c>
      <c r="Y8" s="25">
        <v>3.611</v>
      </c>
      <c r="Z8" s="112"/>
      <c r="AA8" s="129"/>
      <c r="AB8" s="115" t="s">
        <v>50</v>
      </c>
      <c r="AC8" s="156">
        <v>3.614</v>
      </c>
      <c r="AS8" s="24" t="s">
        <v>102</v>
      </c>
      <c r="BE8" s="27"/>
      <c r="BF8" s="27"/>
      <c r="BG8" s="27"/>
      <c r="BJ8" s="21" t="s">
        <v>54</v>
      </c>
      <c r="BK8" s="155">
        <v>3.111</v>
      </c>
      <c r="BL8" s="15"/>
      <c r="BM8" s="129"/>
      <c r="BN8" s="15"/>
      <c r="BO8" s="16"/>
      <c r="BP8" s="162" t="s">
        <v>39</v>
      </c>
      <c r="BQ8" s="163">
        <v>3.235</v>
      </c>
      <c r="BR8" s="12"/>
      <c r="BS8" s="17"/>
      <c r="BT8" s="26" t="s">
        <v>19</v>
      </c>
      <c r="BU8" s="109">
        <v>2.85</v>
      </c>
      <c r="BY8" s="27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92"/>
      <c r="C9" s="70"/>
      <c r="D9" s="70"/>
      <c r="E9" s="70"/>
      <c r="F9" s="70"/>
      <c r="G9" s="70"/>
      <c r="H9" s="70"/>
      <c r="I9" s="70"/>
      <c r="J9" s="70"/>
      <c r="K9" s="70"/>
      <c r="L9" s="91"/>
      <c r="R9" s="79"/>
      <c r="S9" s="80"/>
      <c r="T9" s="81"/>
      <c r="U9" s="80"/>
      <c r="V9" s="116"/>
      <c r="W9" s="82"/>
      <c r="X9" s="81"/>
      <c r="Y9" s="82"/>
      <c r="Z9" s="116"/>
      <c r="AA9" s="80"/>
      <c r="AB9" s="71"/>
      <c r="AC9" s="50"/>
      <c r="BE9" s="27"/>
      <c r="BF9" s="27"/>
      <c r="BG9" s="27"/>
      <c r="BJ9" s="83"/>
      <c r="BK9" s="47"/>
      <c r="BL9" s="81"/>
      <c r="BM9" s="80"/>
      <c r="BN9" s="81"/>
      <c r="BO9" s="82"/>
      <c r="BP9" s="81"/>
      <c r="BQ9" s="80"/>
      <c r="BR9" s="133"/>
      <c r="BS9" s="134"/>
      <c r="BT9" s="88"/>
      <c r="BU9" s="89"/>
      <c r="BY9" s="27"/>
      <c r="BZ9" s="92"/>
      <c r="CA9" s="70"/>
      <c r="CB9" s="70"/>
      <c r="CC9" s="70"/>
      <c r="CD9" s="70"/>
      <c r="CE9" s="70"/>
      <c r="CF9" s="70"/>
      <c r="CG9" s="70"/>
      <c r="CH9" s="70"/>
      <c r="CI9" s="70"/>
      <c r="CJ9" s="91"/>
    </row>
    <row r="10" spans="2:88" ht="21" customHeight="1">
      <c r="B10" s="54"/>
      <c r="C10" s="93" t="s">
        <v>20</v>
      </c>
      <c r="D10" s="70"/>
      <c r="E10" s="70"/>
      <c r="F10" s="53"/>
      <c r="G10" s="139" t="s">
        <v>53</v>
      </c>
      <c r="H10" s="12"/>
      <c r="I10" s="12"/>
      <c r="J10" s="52" t="s">
        <v>21</v>
      </c>
      <c r="K10" s="172">
        <v>90</v>
      </c>
      <c r="L10" s="60"/>
      <c r="AF10" s="27"/>
      <c r="AS10" s="138" t="s">
        <v>33</v>
      </c>
      <c r="BE10" s="27"/>
      <c r="BF10" s="27"/>
      <c r="BG10" s="27"/>
      <c r="BY10" s="27"/>
      <c r="BZ10" s="54"/>
      <c r="CA10" s="93" t="s">
        <v>20</v>
      </c>
      <c r="CB10" s="70"/>
      <c r="CC10" s="70"/>
      <c r="CD10" s="53"/>
      <c r="CE10" s="139" t="s">
        <v>53</v>
      </c>
      <c r="CF10" s="150"/>
      <c r="CG10" s="150"/>
      <c r="CH10" s="52" t="s">
        <v>21</v>
      </c>
      <c r="CI10" s="172">
        <v>90</v>
      </c>
      <c r="CJ10" s="60"/>
    </row>
    <row r="11" spans="2:88" ht="21" customHeight="1">
      <c r="B11" s="54"/>
      <c r="C11" s="93" t="s">
        <v>23</v>
      </c>
      <c r="D11" s="70"/>
      <c r="E11" s="70"/>
      <c r="F11" s="53"/>
      <c r="G11" s="139" t="s">
        <v>31</v>
      </c>
      <c r="H11" s="12"/>
      <c r="I11" s="18"/>
      <c r="J11" s="52" t="s">
        <v>22</v>
      </c>
      <c r="K11" s="172">
        <v>30</v>
      </c>
      <c r="L11" s="60"/>
      <c r="AF11" s="27"/>
      <c r="AS11" s="84" t="s">
        <v>34</v>
      </c>
      <c r="BE11" s="27"/>
      <c r="BF11" s="27"/>
      <c r="BG11" s="27"/>
      <c r="BY11" s="27"/>
      <c r="BZ11" s="54"/>
      <c r="CA11" s="93" t="s">
        <v>23</v>
      </c>
      <c r="CB11" s="70"/>
      <c r="CC11" s="70"/>
      <c r="CD11" s="53"/>
      <c r="CE11" s="139" t="s">
        <v>31</v>
      </c>
      <c r="CF11" s="150"/>
      <c r="CG11" s="18"/>
      <c r="CH11" s="52" t="s">
        <v>22</v>
      </c>
      <c r="CI11" s="172">
        <v>30</v>
      </c>
      <c r="CJ11" s="60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F12" s="27"/>
      <c r="AS12" s="84" t="s">
        <v>83</v>
      </c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BF13" s="27"/>
      <c r="BG13" s="27"/>
      <c r="BY13" s="27"/>
    </row>
    <row r="14" spans="16:77" ht="18" customHeight="1" thickBot="1">
      <c r="P14" s="2"/>
      <c r="Q14" s="2"/>
      <c r="AD14" s="27"/>
      <c r="AE14" s="27"/>
      <c r="AF14" s="27"/>
      <c r="BV14" s="2"/>
      <c r="BW14" s="2"/>
      <c r="BX14" s="2"/>
      <c r="BY14" s="1"/>
    </row>
    <row r="15" spans="2:14" ht="18" customHeight="1" thickTop="1">
      <c r="B15" s="286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8"/>
    </row>
    <row r="16" spans="2:14" ht="18" customHeight="1">
      <c r="B16" s="289"/>
      <c r="C16" s="2"/>
      <c r="E16" s="2"/>
      <c r="F16" s="2"/>
      <c r="G16" s="290" t="s">
        <v>75</v>
      </c>
      <c r="H16" s="2"/>
      <c r="I16" s="2"/>
      <c r="J16" s="2"/>
      <c r="K16" s="2"/>
      <c r="L16" s="2"/>
      <c r="M16" s="2"/>
      <c r="N16" s="291"/>
    </row>
    <row r="17" spans="2:14" ht="18" customHeight="1">
      <c r="B17" s="289"/>
      <c r="C17" s="2"/>
      <c r="F17" s="2"/>
      <c r="G17" s="292">
        <v>2049</v>
      </c>
      <c r="H17" s="2"/>
      <c r="I17" s="2"/>
      <c r="J17" s="2"/>
      <c r="L17" s="140" t="s">
        <v>45</v>
      </c>
      <c r="M17" s="2"/>
      <c r="N17" s="291"/>
    </row>
    <row r="18" spans="2:57" ht="18" customHeight="1">
      <c r="B18" s="289"/>
      <c r="C18" s="2"/>
      <c r="E18" s="304" t="s">
        <v>57</v>
      </c>
      <c r="F18" s="31"/>
      <c r="G18" s="31"/>
      <c r="H18" s="31"/>
      <c r="I18" s="31"/>
      <c r="J18" s="2"/>
      <c r="L18" s="293" t="s">
        <v>99</v>
      </c>
      <c r="M18" s="2"/>
      <c r="N18" s="291"/>
      <c r="Q18" s="28"/>
      <c r="BE18" s="27"/>
    </row>
    <row r="19" spans="2:17" ht="18" customHeight="1">
      <c r="B19" s="289"/>
      <c r="C19" s="2"/>
      <c r="D19" s="27"/>
      <c r="E19" s="27"/>
      <c r="F19" s="2"/>
      <c r="G19" s="31"/>
      <c r="H19" s="2"/>
      <c r="I19" s="31"/>
      <c r="K19" s="31"/>
      <c r="L19" s="27"/>
      <c r="M19" s="2"/>
      <c r="N19" s="291"/>
      <c r="Q19" s="27"/>
    </row>
    <row r="20" spans="2:73" ht="18" customHeight="1">
      <c r="B20" s="289"/>
      <c r="C20" s="2"/>
      <c r="D20" s="2"/>
      <c r="E20" s="2"/>
      <c r="K20" s="31"/>
      <c r="L20" s="2"/>
      <c r="M20" s="2"/>
      <c r="N20" s="291"/>
      <c r="Q20" s="27"/>
      <c r="BU20" s="140" t="s">
        <v>45</v>
      </c>
    </row>
    <row r="21" spans="2:73" ht="18" customHeight="1">
      <c r="B21" s="289"/>
      <c r="C21" s="2"/>
      <c r="D21" s="2"/>
      <c r="E21" s="2"/>
      <c r="F21" s="2"/>
      <c r="G21" s="2"/>
      <c r="H21" s="31"/>
      <c r="I21" s="31"/>
      <c r="J21" s="27"/>
      <c r="K21" s="27"/>
      <c r="L21" s="173">
        <v>1</v>
      </c>
      <c r="M21" s="2"/>
      <c r="N21" s="291"/>
      <c r="Q21" s="27"/>
      <c r="BU21" s="142" t="s">
        <v>63</v>
      </c>
    </row>
    <row r="22" spans="2:75" ht="18" customHeight="1">
      <c r="B22" s="289"/>
      <c r="C22" s="2"/>
      <c r="D22" s="31"/>
      <c r="E22" s="2"/>
      <c r="F22" s="2"/>
      <c r="G22" s="2"/>
      <c r="H22" s="2"/>
      <c r="I22" s="2"/>
      <c r="J22" s="31"/>
      <c r="K22" s="31"/>
      <c r="L22" s="27"/>
      <c r="M22" s="2"/>
      <c r="N22" s="291"/>
      <c r="Q22" s="27"/>
      <c r="BV22" s="27"/>
      <c r="BW22" s="27"/>
    </row>
    <row r="23" spans="2:84" ht="18" customHeight="1">
      <c r="B23" s="28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91"/>
      <c r="S23" s="27"/>
      <c r="AB23" s="158" t="s">
        <v>49</v>
      </c>
      <c r="AD23" s="27"/>
      <c r="AF23" s="27"/>
      <c r="AZ23" s="27"/>
      <c r="BA23" s="27"/>
      <c r="BB23" s="27"/>
      <c r="BC23" s="27"/>
      <c r="BD23" s="27"/>
      <c r="BE23" s="27"/>
      <c r="BF23" s="27"/>
      <c r="BG23" s="27"/>
      <c r="BL23" s="27"/>
      <c r="BP23" s="27"/>
      <c r="BQ23" s="27"/>
      <c r="BR23" s="27"/>
      <c r="BU23" s="326" t="s">
        <v>44</v>
      </c>
      <c r="CE23" s="27"/>
      <c r="CF23" s="27"/>
    </row>
    <row r="24" spans="2:81" ht="18" customHeight="1">
      <c r="B24" s="289"/>
      <c r="C24" s="2"/>
      <c r="D24" s="2"/>
      <c r="E24" s="141" t="s">
        <v>18</v>
      </c>
      <c r="F24" s="2"/>
      <c r="G24" s="2"/>
      <c r="H24" s="2"/>
      <c r="I24" s="2"/>
      <c r="J24" s="2"/>
      <c r="K24" s="2"/>
      <c r="L24" s="2"/>
      <c r="M24" s="2"/>
      <c r="N24" s="291"/>
      <c r="AC24" s="27"/>
      <c r="AD24" s="27"/>
      <c r="AF24" s="27"/>
      <c r="AZ24" s="27"/>
      <c r="BA24" s="27"/>
      <c r="BB24" s="27"/>
      <c r="BC24" s="27"/>
      <c r="BD24" s="27"/>
      <c r="BF24" s="27"/>
      <c r="BG24" s="27"/>
      <c r="BP24" s="173">
        <v>7</v>
      </c>
      <c r="BU24" s="27"/>
      <c r="BW24" s="27"/>
      <c r="CA24" s="27"/>
      <c r="CC24" s="327">
        <v>3.116</v>
      </c>
    </row>
    <row r="25" spans="2:81" ht="18" customHeight="1" thickBot="1">
      <c r="B25" s="294"/>
      <c r="C25" s="295"/>
      <c r="D25" s="295"/>
      <c r="E25" s="295"/>
      <c r="F25" s="295"/>
      <c r="G25" s="295"/>
      <c r="H25" s="295"/>
      <c r="I25" s="295"/>
      <c r="J25" s="295"/>
      <c r="K25" s="295"/>
      <c r="L25" s="296"/>
      <c r="M25" s="295"/>
      <c r="N25" s="297"/>
      <c r="S25" s="27"/>
      <c r="T25" s="27"/>
      <c r="Z25" s="27"/>
      <c r="AA25" s="27"/>
      <c r="AB25" s="27"/>
      <c r="AC25" s="27"/>
      <c r="AF25" s="27"/>
      <c r="AG25" s="27"/>
      <c r="AH25" s="27"/>
      <c r="AI25" s="27"/>
      <c r="AJ25" s="27"/>
      <c r="AK25" s="27"/>
      <c r="AL25" s="27"/>
      <c r="AM25" s="27"/>
      <c r="AS25" s="28"/>
      <c r="AT25" s="27"/>
      <c r="AV25" s="27"/>
      <c r="AW25" s="27"/>
      <c r="AZ25" s="27"/>
      <c r="BA25" s="27"/>
      <c r="BB25" s="27"/>
      <c r="BC25" s="27"/>
      <c r="BD25" s="27"/>
      <c r="BE25" s="27"/>
      <c r="BF25" s="27"/>
      <c r="BG25" s="27"/>
      <c r="BI25" s="27"/>
      <c r="BJ25" s="27"/>
      <c r="BL25" s="27"/>
      <c r="BO25" s="27"/>
      <c r="BP25" s="27"/>
      <c r="BQ25" s="27"/>
      <c r="BR25" s="27"/>
      <c r="BS25" s="27"/>
      <c r="BT25" s="27"/>
      <c r="BU25" s="27"/>
      <c r="BV25" s="27"/>
      <c r="BW25" s="27"/>
      <c r="BY25" s="27"/>
      <c r="CB25" s="27"/>
      <c r="CC25" s="27"/>
    </row>
    <row r="26" spans="18:81" ht="18" customHeight="1" thickTop="1">
      <c r="R26" s="27"/>
      <c r="X26" s="27"/>
      <c r="Y26" s="27"/>
      <c r="AB26" s="158" t="s">
        <v>48</v>
      </c>
      <c r="AD26" s="27"/>
      <c r="AE26" s="27"/>
      <c r="AF26" s="27"/>
      <c r="AG26" s="27"/>
      <c r="AH26" s="27"/>
      <c r="AI26" s="27"/>
      <c r="AJ26" s="27"/>
      <c r="AZ26" s="27"/>
      <c r="BA26" s="27"/>
      <c r="BB26" s="27"/>
      <c r="BC26" s="27"/>
      <c r="BD26" s="27"/>
      <c r="BE26" s="27"/>
      <c r="BF26" s="27"/>
      <c r="BG26" s="27"/>
      <c r="BN26" s="27"/>
      <c r="BR26" s="27"/>
      <c r="BS26" s="27"/>
      <c r="BT26" s="27"/>
      <c r="BU26" s="27"/>
      <c r="CC26" s="27"/>
    </row>
    <row r="27" spans="25:81" ht="18" customHeight="1">
      <c r="Y27" s="27"/>
      <c r="AD27" s="27"/>
      <c r="AF27" s="27"/>
      <c r="AG27" s="27"/>
      <c r="AH27" s="27"/>
      <c r="AI27" s="27"/>
      <c r="AK27" s="27"/>
      <c r="AN27" s="27"/>
      <c r="AZ27" s="27"/>
      <c r="BA27" s="27"/>
      <c r="BB27" s="27"/>
      <c r="BC27" s="27"/>
      <c r="BD27" s="27"/>
      <c r="BE27" s="27"/>
      <c r="BF27" s="27"/>
      <c r="BG27" s="27"/>
      <c r="BP27" s="268" t="s">
        <v>39</v>
      </c>
      <c r="BT27" s="27"/>
      <c r="BV27" s="27"/>
      <c r="CC27" s="27"/>
    </row>
    <row r="28" spans="1:89" ht="18" customHeight="1">
      <c r="A28" s="31"/>
      <c r="P28" s="27"/>
      <c r="Q28" s="27"/>
      <c r="R28" s="27"/>
      <c r="S28" s="27"/>
      <c r="T28" s="27"/>
      <c r="U28" s="173">
        <v>4</v>
      </c>
      <c r="V28" s="27"/>
      <c r="W28" s="27"/>
      <c r="X28" s="27"/>
      <c r="Y28" s="27"/>
      <c r="AA28" s="29"/>
      <c r="AC28" s="27"/>
      <c r="AD28" s="27"/>
      <c r="AF28" s="27"/>
      <c r="AG28" s="27"/>
      <c r="AH28" s="27"/>
      <c r="AI28" s="27"/>
      <c r="AJ28" s="27"/>
      <c r="AK28" s="27"/>
      <c r="AS28" s="28"/>
      <c r="AZ28" s="27"/>
      <c r="BA28" s="27"/>
      <c r="BB28" s="27"/>
      <c r="BC28" s="27"/>
      <c r="BD28" s="27"/>
      <c r="BE28" s="27"/>
      <c r="BF28" s="27"/>
      <c r="BG28" s="27"/>
      <c r="BN28" s="27"/>
      <c r="BO28" s="27"/>
      <c r="BP28" s="27"/>
      <c r="BR28" s="27"/>
      <c r="BS28" s="27"/>
      <c r="BT28" s="27"/>
      <c r="BU28" s="27"/>
      <c r="BV28" s="27"/>
      <c r="BW28" s="27"/>
      <c r="BX28" s="27"/>
      <c r="BY28" s="173">
        <v>9</v>
      </c>
      <c r="CB28" s="27"/>
      <c r="CC28" s="159" t="s">
        <v>54</v>
      </c>
      <c r="CE28" s="27"/>
      <c r="CK28" s="31"/>
    </row>
    <row r="29" spans="1:86" ht="18" customHeight="1">
      <c r="A29" s="31"/>
      <c r="N29" s="27"/>
      <c r="Q29" s="27"/>
      <c r="U29" s="27"/>
      <c r="AA29" s="29"/>
      <c r="AB29" s="174" t="s">
        <v>47</v>
      </c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Q29" s="27"/>
      <c r="BS29" s="27"/>
      <c r="BU29" s="27"/>
      <c r="BW29" s="27"/>
      <c r="BX29" s="27"/>
      <c r="BY29" s="27"/>
      <c r="CH29" s="30" t="s">
        <v>19</v>
      </c>
    </row>
    <row r="30" spans="1:89" ht="18" customHeight="1">
      <c r="A30" s="31"/>
      <c r="Q30" s="173">
        <v>2</v>
      </c>
      <c r="AA30" s="29"/>
      <c r="AD30" s="27"/>
      <c r="AE30" s="27"/>
      <c r="AF30" s="27"/>
      <c r="AG30" s="27"/>
      <c r="AH30" s="27"/>
      <c r="AI30" s="27"/>
      <c r="AJ30" s="27"/>
      <c r="AK30" s="27"/>
      <c r="AL30" s="27"/>
      <c r="AZ30" s="27"/>
      <c r="BA30" s="27"/>
      <c r="BB30" s="27"/>
      <c r="BC30" s="27"/>
      <c r="BD30" s="27"/>
      <c r="BE30" s="27"/>
      <c r="BF30" s="27"/>
      <c r="BG30" s="27"/>
      <c r="BQ30" s="153" t="s">
        <v>38</v>
      </c>
      <c r="BZ30" s="27"/>
      <c r="CC30" s="173">
        <v>10</v>
      </c>
      <c r="CK30" s="31"/>
    </row>
    <row r="31" spans="2:88" ht="18" customHeight="1">
      <c r="B31" s="2"/>
      <c r="C31" s="2"/>
      <c r="L31" s="2"/>
      <c r="M31" s="27"/>
      <c r="N31" s="2"/>
      <c r="Q31" s="27"/>
      <c r="R31" s="27"/>
      <c r="U31" s="27"/>
      <c r="Y31" s="28"/>
      <c r="AA31" s="29"/>
      <c r="AD31" s="27"/>
      <c r="AE31" s="27"/>
      <c r="AF31" s="27"/>
      <c r="AG31" s="27"/>
      <c r="AH31" s="27"/>
      <c r="AI31" s="27"/>
      <c r="AJ31" s="27"/>
      <c r="AK31" s="27"/>
      <c r="AL31" s="27"/>
      <c r="AS31" s="28"/>
      <c r="AZ31" s="27"/>
      <c r="BA31" s="27"/>
      <c r="BB31" s="27"/>
      <c r="BC31" s="27"/>
      <c r="BD31" s="27"/>
      <c r="BE31" s="27"/>
      <c r="BF31" s="27"/>
      <c r="BG31" s="27"/>
      <c r="BN31" s="27"/>
      <c r="BP31" s="27"/>
      <c r="BQ31" s="27"/>
      <c r="BS31" s="27"/>
      <c r="BT31" s="27"/>
      <c r="BU31" s="27"/>
      <c r="BV31" s="27"/>
      <c r="BW31" s="27"/>
      <c r="BX31" s="27"/>
      <c r="BY31" s="27"/>
      <c r="BZ31" s="27"/>
      <c r="CA31" s="27"/>
      <c r="CC31" s="27"/>
      <c r="CJ31" s="31"/>
    </row>
    <row r="32" spans="21:75" ht="18" customHeight="1">
      <c r="U32" s="173">
        <v>3</v>
      </c>
      <c r="AB32" s="175" t="s">
        <v>50</v>
      </c>
      <c r="AF32" s="27"/>
      <c r="AG32" s="27"/>
      <c r="AH32" s="27"/>
      <c r="AI32" s="27"/>
      <c r="AJ32" s="27"/>
      <c r="AW32" s="27"/>
      <c r="AZ32" s="27"/>
      <c r="BA32" s="27"/>
      <c r="BB32" s="27"/>
      <c r="BC32" s="27"/>
      <c r="BD32" s="27"/>
      <c r="BE32" s="27"/>
      <c r="BF32" s="27"/>
      <c r="BG32" s="27"/>
      <c r="BW32" s="173">
        <v>8</v>
      </c>
    </row>
    <row r="33" spans="15:76" ht="18" customHeight="1">
      <c r="O33" s="142" t="s">
        <v>35</v>
      </c>
      <c r="R33" s="27"/>
      <c r="X33" s="27"/>
      <c r="AD33" s="27"/>
      <c r="AE33" s="27"/>
      <c r="AF33" s="27"/>
      <c r="AG33" s="27"/>
      <c r="AH33" s="27"/>
      <c r="AI33" s="27"/>
      <c r="AJ33" s="27"/>
      <c r="AL33" s="27"/>
      <c r="AZ33" s="27"/>
      <c r="BA33" s="27"/>
      <c r="BB33" s="27"/>
      <c r="BC33" s="27"/>
      <c r="BD33" s="27"/>
      <c r="BE33" s="27"/>
      <c r="BF33" s="27"/>
      <c r="BG33" s="27"/>
      <c r="BN33" s="27"/>
      <c r="BO33" s="323" t="s">
        <v>37</v>
      </c>
      <c r="BP33" s="27"/>
      <c r="BR33" s="27"/>
      <c r="BS33" s="27"/>
      <c r="BT33" s="27"/>
      <c r="BU33" s="27"/>
      <c r="BV33" s="27"/>
      <c r="BX33" s="27"/>
    </row>
    <row r="34" spans="3:85" ht="18" customHeight="1">
      <c r="C34" s="32"/>
      <c r="F34" s="27"/>
      <c r="G34" s="2"/>
      <c r="H34" s="2"/>
      <c r="L34" s="27"/>
      <c r="M34" s="27"/>
      <c r="R34" s="27"/>
      <c r="T34" s="27"/>
      <c r="V34" s="27"/>
      <c r="W34" s="27"/>
      <c r="Y34" s="27"/>
      <c r="Z34" s="27"/>
      <c r="AA34" s="27"/>
      <c r="AB34" s="27"/>
      <c r="AD34" s="27"/>
      <c r="AF34" s="27"/>
      <c r="AH34" s="27"/>
      <c r="AP34" s="27"/>
      <c r="AS34" s="27"/>
      <c r="BC34" s="27"/>
      <c r="BD34" s="27"/>
      <c r="BF34" s="27"/>
      <c r="BG34" s="27"/>
      <c r="BI34" s="28"/>
      <c r="BN34" s="27"/>
      <c r="BP34" s="27"/>
      <c r="BQ34" s="27"/>
      <c r="BR34" s="27"/>
      <c r="BT34" s="27"/>
      <c r="BU34" s="27"/>
      <c r="BV34" s="27"/>
      <c r="BW34" s="27"/>
      <c r="BX34" s="27"/>
      <c r="BY34" s="27"/>
      <c r="CA34" s="27"/>
      <c r="CF34" s="27"/>
      <c r="CG34" s="27"/>
    </row>
    <row r="35" spans="5:87" ht="18" customHeight="1">
      <c r="E35" s="154" t="s">
        <v>101</v>
      </c>
      <c r="I35" s="275" t="s">
        <v>75</v>
      </c>
      <c r="L35" s="152"/>
      <c r="T35" s="27"/>
      <c r="U35" s="27"/>
      <c r="V35" s="27"/>
      <c r="X35" s="176">
        <v>5</v>
      </c>
      <c r="AA35" s="176">
        <v>6</v>
      </c>
      <c r="AK35" s="27"/>
      <c r="AQ35" s="27"/>
      <c r="AR35" s="27"/>
      <c r="AS35" s="27"/>
      <c r="AZ35" s="27"/>
      <c r="BB35" s="27"/>
      <c r="BC35" s="27"/>
      <c r="BD35" s="27"/>
      <c r="BF35" s="27"/>
      <c r="BG35" s="27"/>
      <c r="BL35" s="27"/>
      <c r="BN35" s="27"/>
      <c r="BP35" s="27"/>
      <c r="BQ35" s="27"/>
      <c r="BR35" s="27"/>
      <c r="BS35" s="325" t="s">
        <v>84</v>
      </c>
      <c r="BU35" s="27"/>
      <c r="BX35" s="27"/>
      <c r="BY35" s="27"/>
      <c r="BZ35" s="27"/>
      <c r="CB35" s="27"/>
      <c r="CC35" s="27"/>
      <c r="CD35" s="27"/>
      <c r="CE35" s="27"/>
      <c r="CF35" s="27"/>
      <c r="CG35" s="27"/>
      <c r="CH35" s="27"/>
      <c r="CI35" s="27"/>
    </row>
    <row r="36" spans="9:69" ht="18" customHeight="1">
      <c r="I36" s="276">
        <v>2074</v>
      </c>
      <c r="O36" s="157" t="s">
        <v>61</v>
      </c>
      <c r="Q36" s="154" t="s">
        <v>62</v>
      </c>
      <c r="AL36" s="27"/>
      <c r="AP36" s="27"/>
      <c r="AQ36" s="27"/>
      <c r="AS36" s="27"/>
      <c r="AZ36" s="27"/>
      <c r="BB36" s="27"/>
      <c r="BC36" s="27"/>
      <c r="BD36" s="27"/>
      <c r="BF36" s="27"/>
      <c r="BG36" s="27"/>
      <c r="BM36" s="27"/>
      <c r="BQ36" s="324" t="s">
        <v>55</v>
      </c>
    </row>
    <row r="37" spans="8:68" ht="18" customHeight="1">
      <c r="H37" s="152"/>
      <c r="Q37" s="27"/>
      <c r="R37" s="27"/>
      <c r="S37" s="27"/>
      <c r="T37" s="27"/>
      <c r="U37" s="27"/>
      <c r="AF37" s="27"/>
      <c r="AL37" s="27"/>
      <c r="AM37" s="27"/>
      <c r="AP37" s="27"/>
      <c r="AQ37" s="27"/>
      <c r="AR37" s="27"/>
      <c r="AS37" s="27"/>
      <c r="AT37" s="27"/>
      <c r="AX37" s="27"/>
      <c r="BD37" s="28"/>
      <c r="BF37" s="27"/>
      <c r="BG37" s="27"/>
      <c r="BI37" s="28"/>
      <c r="BJ37" s="27"/>
      <c r="BK37" s="27"/>
      <c r="BL37" s="27"/>
      <c r="BN37" s="27"/>
      <c r="BO37" s="27"/>
      <c r="BP37" s="27"/>
    </row>
    <row r="38" spans="17:64" ht="18" customHeight="1">
      <c r="Q38" s="27"/>
      <c r="R38" s="27"/>
      <c r="S38" s="27"/>
      <c r="T38" s="27"/>
      <c r="AF38" s="27"/>
      <c r="BA38" s="27"/>
      <c r="BL38" s="27"/>
    </row>
    <row r="39" spans="14:80" ht="18" customHeight="1">
      <c r="N39" s="27"/>
      <c r="O39" s="27"/>
      <c r="S39" s="302" t="s">
        <v>79</v>
      </c>
      <c r="T39" s="303" t="s">
        <v>77</v>
      </c>
      <c r="Z39" s="29"/>
      <c r="CB39" s="27"/>
    </row>
    <row r="40" spans="11:80" ht="18" customHeight="1">
      <c r="K40" s="27"/>
      <c r="L40" s="27"/>
      <c r="M40" s="27"/>
      <c r="P40" s="27"/>
      <c r="S40" s="302" t="s">
        <v>80</v>
      </c>
      <c r="T40" s="303" t="s">
        <v>78</v>
      </c>
      <c r="CB40" s="27"/>
    </row>
    <row r="41" spans="9:61" ht="18" customHeight="1">
      <c r="I41" s="275" t="s">
        <v>75</v>
      </c>
      <c r="J41" s="152"/>
      <c r="O41" s="267" t="s">
        <v>60</v>
      </c>
      <c r="P41" s="27"/>
      <c r="R41" s="27"/>
      <c r="S41" s="27"/>
      <c r="BI41" s="27"/>
    </row>
    <row r="42" spans="9:19" ht="18" customHeight="1">
      <c r="I42" s="276">
        <v>2901</v>
      </c>
      <c r="K42" s="27"/>
      <c r="S42" s="27"/>
    </row>
    <row r="43" ht="18" customHeight="1"/>
    <row r="44" ht="18" customHeight="1"/>
    <row r="45" ht="18" customHeight="1"/>
    <row r="46" spans="61:77" ht="18" customHeight="1"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22:77" ht="18" customHeight="1">
      <c r="V47" s="27"/>
      <c r="X47" s="27"/>
      <c r="Y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61:88" ht="21" customHeight="1" thickBot="1">
      <c r="BI48" s="27"/>
      <c r="BM48" s="27"/>
      <c r="BN48" s="27"/>
      <c r="BO48" s="27"/>
      <c r="BP48" s="33" t="s">
        <v>4</v>
      </c>
      <c r="BQ48" s="34" t="s">
        <v>5</v>
      </c>
      <c r="BR48" s="34" t="s">
        <v>6</v>
      </c>
      <c r="BS48" s="34" t="s">
        <v>7</v>
      </c>
      <c r="BT48" s="72" t="s">
        <v>8</v>
      </c>
      <c r="BU48" s="69"/>
      <c r="BV48" s="69"/>
      <c r="BW48" s="351" t="s">
        <v>27</v>
      </c>
      <c r="BX48" s="351"/>
      <c r="BY48" s="69"/>
      <c r="BZ48" s="69"/>
      <c r="CA48" s="124"/>
      <c r="CB48" s="34" t="s">
        <v>4</v>
      </c>
      <c r="CC48" s="34" t="s">
        <v>5</v>
      </c>
      <c r="CD48" s="73" t="s">
        <v>8</v>
      </c>
      <c r="CE48" s="69"/>
      <c r="CF48" s="121" t="s">
        <v>4</v>
      </c>
      <c r="CG48" s="34" t="s">
        <v>5</v>
      </c>
      <c r="CH48" s="34" t="s">
        <v>6</v>
      </c>
      <c r="CI48" s="34" t="s">
        <v>7</v>
      </c>
      <c r="CJ48" s="143" t="s">
        <v>8</v>
      </c>
    </row>
    <row r="49" spans="60:88" ht="21" customHeight="1" thickTop="1">
      <c r="BH49" s="27"/>
      <c r="BI49" s="27"/>
      <c r="BM49" s="27"/>
      <c r="BN49" s="27"/>
      <c r="BO49" s="27"/>
      <c r="BP49" s="10"/>
      <c r="BQ49" s="8"/>
      <c r="BR49" s="8"/>
      <c r="BS49" s="8"/>
      <c r="BT49" s="8"/>
      <c r="BU49" s="7" t="s">
        <v>26</v>
      </c>
      <c r="BV49" s="8"/>
      <c r="BW49" s="8"/>
      <c r="BX49" s="8"/>
      <c r="BY49" s="8"/>
      <c r="BZ49" s="8"/>
      <c r="CA49" s="119"/>
      <c r="CB49" s="35"/>
      <c r="CC49" s="35"/>
      <c r="CD49" s="35"/>
      <c r="CE49" s="266"/>
      <c r="CF49" s="7" t="s">
        <v>95</v>
      </c>
      <c r="CG49" s="35"/>
      <c r="CH49" s="35"/>
      <c r="CI49" s="35"/>
      <c r="CJ49" s="36"/>
    </row>
    <row r="50" spans="2:88" ht="21" customHeight="1" thickBot="1">
      <c r="B50" s="33" t="s">
        <v>4</v>
      </c>
      <c r="C50" s="34" t="s">
        <v>5</v>
      </c>
      <c r="D50" s="34" t="s">
        <v>6</v>
      </c>
      <c r="E50" s="34" t="s">
        <v>7</v>
      </c>
      <c r="F50" s="72" t="s">
        <v>8</v>
      </c>
      <c r="G50" s="69"/>
      <c r="H50" s="69"/>
      <c r="I50" s="69"/>
      <c r="J50" s="151" t="s">
        <v>27</v>
      </c>
      <c r="K50" s="69"/>
      <c r="L50" s="69"/>
      <c r="M50" s="320"/>
      <c r="N50" s="321"/>
      <c r="O50" s="322"/>
      <c r="P50" s="34" t="s">
        <v>4</v>
      </c>
      <c r="Q50" s="34" t="s">
        <v>5</v>
      </c>
      <c r="R50" s="151" t="s">
        <v>8</v>
      </c>
      <c r="S50" s="124"/>
      <c r="T50" s="34" t="s">
        <v>4</v>
      </c>
      <c r="U50" s="34" t="s">
        <v>5</v>
      </c>
      <c r="V50" s="298" t="s">
        <v>8</v>
      </c>
      <c r="BI50" s="27"/>
      <c r="BM50" s="27"/>
      <c r="BN50" s="27"/>
      <c r="BO50" s="27"/>
      <c r="BP50" s="37"/>
      <c r="BQ50" s="38"/>
      <c r="BR50" s="38"/>
      <c r="BS50" s="38"/>
      <c r="BT50" s="147"/>
      <c r="BU50" s="15"/>
      <c r="BZ50" s="2"/>
      <c r="CA50" s="119"/>
      <c r="CB50" s="38"/>
      <c r="CC50" s="38"/>
      <c r="CD50" s="74"/>
      <c r="CE50" s="15"/>
      <c r="CF50" s="122"/>
      <c r="CG50" s="38"/>
      <c r="CH50" s="38"/>
      <c r="CI50" s="38"/>
      <c r="CJ50" s="144"/>
    </row>
    <row r="51" spans="2:88" ht="21" customHeight="1" thickTop="1">
      <c r="B51" s="10"/>
      <c r="C51" s="8"/>
      <c r="D51" s="8"/>
      <c r="E51" s="8"/>
      <c r="F51" s="352" t="s">
        <v>26</v>
      </c>
      <c r="G51" s="352"/>
      <c r="H51" s="352"/>
      <c r="I51" s="352"/>
      <c r="J51" s="8"/>
      <c r="K51" s="8"/>
      <c r="L51" s="8"/>
      <c r="M51" s="8"/>
      <c r="N51" s="318"/>
      <c r="O51" s="319"/>
      <c r="P51" s="8"/>
      <c r="Q51" s="8"/>
      <c r="R51" s="8"/>
      <c r="S51" s="7" t="s">
        <v>95</v>
      </c>
      <c r="T51" s="8"/>
      <c r="U51" s="8"/>
      <c r="V51" s="9"/>
      <c r="BI51" s="27"/>
      <c r="BM51" s="27"/>
      <c r="BN51" s="27"/>
      <c r="BO51" s="27"/>
      <c r="BP51" s="281"/>
      <c r="BQ51" s="87"/>
      <c r="BR51" s="277"/>
      <c r="BS51" s="277"/>
      <c r="BT51" s="278"/>
      <c r="BU51" s="279"/>
      <c r="BV51" s="165"/>
      <c r="BZ51" s="2"/>
      <c r="CA51" s="119"/>
      <c r="CB51" s="285">
        <v>7</v>
      </c>
      <c r="CC51" s="164">
        <v>3.233</v>
      </c>
      <c r="CD51" s="75" t="s">
        <v>40</v>
      </c>
      <c r="CE51" s="70"/>
      <c r="CF51" s="122"/>
      <c r="CG51" s="38"/>
      <c r="CH51" s="38"/>
      <c r="CI51" s="38"/>
      <c r="CJ51" s="144"/>
    </row>
    <row r="52" spans="2:88" ht="21" customHeight="1">
      <c r="B52" s="281"/>
      <c r="C52" s="87"/>
      <c r="D52" s="277"/>
      <c r="E52" s="277"/>
      <c r="F52" s="278"/>
      <c r="H52" s="165"/>
      <c r="I52" s="165"/>
      <c r="J52" s="165"/>
      <c r="K52" s="165"/>
      <c r="L52" s="165"/>
      <c r="M52" s="283"/>
      <c r="N52" s="318"/>
      <c r="O52" s="319"/>
      <c r="P52" s="38"/>
      <c r="Q52" s="38"/>
      <c r="R52" s="39"/>
      <c r="S52" s="39"/>
      <c r="T52" s="38"/>
      <c r="U52" s="38"/>
      <c r="V52" s="299"/>
      <c r="BI52" s="27"/>
      <c r="BM52" s="27"/>
      <c r="BN52" s="27"/>
      <c r="BO52" s="27"/>
      <c r="BP52" s="282">
        <v>5</v>
      </c>
      <c r="BQ52" s="43">
        <v>3.655</v>
      </c>
      <c r="BR52" s="42">
        <v>42</v>
      </c>
      <c r="BS52" s="43">
        <f>BQ52+BR52*0.001</f>
        <v>3.6969999999999996</v>
      </c>
      <c r="BT52" s="148" t="s">
        <v>46</v>
      </c>
      <c r="BU52" s="160" t="s">
        <v>73</v>
      </c>
      <c r="BV52" s="118"/>
      <c r="BW52" s="165"/>
      <c r="BX52" s="165"/>
      <c r="BY52" s="165"/>
      <c r="BZ52" s="283"/>
      <c r="CA52" s="119"/>
      <c r="CB52" s="38"/>
      <c r="CC52" s="38"/>
      <c r="CD52" s="74"/>
      <c r="CE52" s="70"/>
      <c r="CF52" s="122"/>
      <c r="CG52" s="38"/>
      <c r="CH52" s="38"/>
      <c r="CI52" s="38"/>
      <c r="CJ52" s="144"/>
    </row>
    <row r="53" spans="2:88" ht="21" customHeight="1">
      <c r="B53" s="280">
        <v>1</v>
      </c>
      <c r="C53" s="167">
        <v>4.389</v>
      </c>
      <c r="D53" s="42">
        <v>51</v>
      </c>
      <c r="E53" s="43">
        <f>C53+D53*0.001</f>
        <v>4.44</v>
      </c>
      <c r="F53" s="148" t="s">
        <v>97</v>
      </c>
      <c r="G53" s="317" t="s">
        <v>98</v>
      </c>
      <c r="H53" s="118"/>
      <c r="I53" s="118"/>
      <c r="M53" s="2"/>
      <c r="N53" s="318"/>
      <c r="O53" s="319"/>
      <c r="P53" s="285">
        <v>2</v>
      </c>
      <c r="Q53" s="164">
        <v>3.719</v>
      </c>
      <c r="R53" s="39" t="s">
        <v>40</v>
      </c>
      <c r="S53" s="168"/>
      <c r="T53" s="169">
        <v>4</v>
      </c>
      <c r="U53" s="164">
        <v>3.68</v>
      </c>
      <c r="V53" s="300" t="s">
        <v>40</v>
      </c>
      <c r="BI53" s="27"/>
      <c r="BM53" s="27"/>
      <c r="BN53" s="27"/>
      <c r="BO53" s="27"/>
      <c r="BP53" s="281"/>
      <c r="BQ53" s="87"/>
      <c r="BR53" s="277"/>
      <c r="BS53" s="277"/>
      <c r="BT53" s="278"/>
      <c r="BU53" s="279"/>
      <c r="BV53" s="165"/>
      <c r="BW53" s="118"/>
      <c r="BZ53" s="2"/>
      <c r="CA53" s="119"/>
      <c r="CB53" s="285">
        <v>8</v>
      </c>
      <c r="CC53" s="164">
        <v>3.165</v>
      </c>
      <c r="CD53" s="75" t="s">
        <v>40</v>
      </c>
      <c r="CE53" s="70"/>
      <c r="CF53" s="161">
        <v>10</v>
      </c>
      <c r="CG53" s="41">
        <v>3.111</v>
      </c>
      <c r="CH53" s="42">
        <v>51</v>
      </c>
      <c r="CI53" s="43">
        <f>CG53+CH53*0.001</f>
        <v>3.1620000000000004</v>
      </c>
      <c r="CJ53" s="145" t="s">
        <v>40</v>
      </c>
    </row>
    <row r="54" spans="2:88" ht="21" customHeight="1">
      <c r="B54" s="312"/>
      <c r="C54" s="313"/>
      <c r="D54" s="314"/>
      <c r="E54" s="314"/>
      <c r="F54" s="315"/>
      <c r="G54" s="316"/>
      <c r="H54" s="165"/>
      <c r="I54" s="165"/>
      <c r="J54" s="165"/>
      <c r="K54" s="165"/>
      <c r="L54" s="165"/>
      <c r="M54" s="283"/>
      <c r="N54" s="318"/>
      <c r="O54" s="319"/>
      <c r="P54" s="38"/>
      <c r="Q54" s="38"/>
      <c r="R54" s="39"/>
      <c r="S54" s="168"/>
      <c r="T54" s="38"/>
      <c r="U54" s="38"/>
      <c r="V54" s="300"/>
      <c r="AS54" s="107" t="s">
        <v>32</v>
      </c>
      <c r="BI54" s="27"/>
      <c r="BM54" s="27"/>
      <c r="BN54" s="27"/>
      <c r="BO54" s="27"/>
      <c r="BP54" s="282" t="s">
        <v>44</v>
      </c>
      <c r="BQ54" s="310">
        <v>3.184</v>
      </c>
      <c r="BR54" s="42"/>
      <c r="BS54" s="43"/>
      <c r="BT54" s="148" t="s">
        <v>46</v>
      </c>
      <c r="BU54" s="160" t="s">
        <v>76</v>
      </c>
      <c r="BV54" s="118"/>
      <c r="BW54" s="165"/>
      <c r="BX54" s="165"/>
      <c r="BY54" s="165"/>
      <c r="BZ54" s="283"/>
      <c r="CA54" s="119"/>
      <c r="CB54" s="38"/>
      <c r="CC54" s="38"/>
      <c r="CD54" s="74"/>
      <c r="CE54" s="70"/>
      <c r="CF54" s="122"/>
      <c r="CG54" s="38"/>
      <c r="CH54" s="38"/>
      <c r="CI54" s="38"/>
      <c r="CJ54" s="144"/>
    </row>
    <row r="55" spans="2:88" ht="21" customHeight="1">
      <c r="B55" s="282" t="s">
        <v>57</v>
      </c>
      <c r="C55" s="310">
        <v>4.458</v>
      </c>
      <c r="D55" s="311">
        <v>-51</v>
      </c>
      <c r="E55" s="310">
        <f>C55+D55*0.001</f>
        <v>4.407</v>
      </c>
      <c r="F55" s="148" t="s">
        <v>46</v>
      </c>
      <c r="G55" s="160" t="s">
        <v>100</v>
      </c>
      <c r="H55" s="118"/>
      <c r="I55" s="118"/>
      <c r="J55" s="118"/>
      <c r="K55" s="118"/>
      <c r="L55" s="118"/>
      <c r="M55" s="284"/>
      <c r="N55" s="318"/>
      <c r="O55" s="319"/>
      <c r="P55" s="285">
        <v>3</v>
      </c>
      <c r="Q55" s="164">
        <v>3.682</v>
      </c>
      <c r="R55" s="39" t="s">
        <v>40</v>
      </c>
      <c r="S55" s="168"/>
      <c r="T55" s="170">
        <v>6</v>
      </c>
      <c r="U55" s="301">
        <v>3.622</v>
      </c>
      <c r="V55" s="300" t="s">
        <v>40</v>
      </c>
      <c r="AS55" s="84" t="s">
        <v>74</v>
      </c>
      <c r="BM55" s="27"/>
      <c r="BN55" s="27"/>
      <c r="BO55" s="27"/>
      <c r="BP55" s="281"/>
      <c r="BQ55" s="87"/>
      <c r="BR55" s="277"/>
      <c r="BS55" s="277"/>
      <c r="BT55" s="278"/>
      <c r="BU55" s="279"/>
      <c r="BV55" s="118"/>
      <c r="BW55" s="118"/>
      <c r="BX55" s="118"/>
      <c r="BY55" s="118"/>
      <c r="BZ55" s="284"/>
      <c r="CA55" s="119"/>
      <c r="CB55" s="285">
        <v>9</v>
      </c>
      <c r="CC55" s="164">
        <v>3.144</v>
      </c>
      <c r="CD55" s="75" t="s">
        <v>40</v>
      </c>
      <c r="CE55" s="70"/>
      <c r="CF55" s="122"/>
      <c r="CG55" s="38"/>
      <c r="CH55" s="38"/>
      <c r="CI55" s="38"/>
      <c r="CJ55" s="144"/>
    </row>
    <row r="56" spans="2:88" ht="21" customHeight="1" thickBot="1">
      <c r="B56" s="44"/>
      <c r="C56" s="45"/>
      <c r="D56" s="46"/>
      <c r="E56" s="46"/>
      <c r="F56" s="149"/>
      <c r="G56" s="71"/>
      <c r="H56" s="68"/>
      <c r="I56" s="68"/>
      <c r="J56" s="68"/>
      <c r="K56" s="68"/>
      <c r="L56" s="68"/>
      <c r="M56" s="68"/>
      <c r="N56" s="133"/>
      <c r="O56" s="134"/>
      <c r="P56" s="49"/>
      <c r="Q56" s="45"/>
      <c r="R56" s="47"/>
      <c r="S56" s="48"/>
      <c r="T56" s="49"/>
      <c r="U56" s="45"/>
      <c r="V56" s="50"/>
      <c r="AD56" s="100"/>
      <c r="AE56" s="101"/>
      <c r="BG56" s="100"/>
      <c r="BH56" s="101"/>
      <c r="BP56" s="44"/>
      <c r="BQ56" s="45"/>
      <c r="BR56" s="46"/>
      <c r="BS56" s="46"/>
      <c r="BT56" s="149"/>
      <c r="BU56" s="71"/>
      <c r="BV56" s="68"/>
      <c r="BW56" s="68"/>
      <c r="BX56" s="68"/>
      <c r="BY56" s="68"/>
      <c r="BZ56" s="68"/>
      <c r="CA56" s="120"/>
      <c r="CB56" s="49"/>
      <c r="CC56" s="45"/>
      <c r="CD56" s="76"/>
      <c r="CE56" s="71"/>
      <c r="CF56" s="123"/>
      <c r="CG56" s="45"/>
      <c r="CH56" s="46"/>
      <c r="CI56" s="46"/>
      <c r="CJ56" s="146"/>
    </row>
  </sheetData>
  <sheetProtection password="E9A7" sheet="1" objects="1" scenarios="1"/>
  <mergeCells count="12">
    <mergeCell ref="V2:Y2"/>
    <mergeCell ref="BN4:BQ4"/>
    <mergeCell ref="BN2:BQ2"/>
    <mergeCell ref="BJ3:BK3"/>
    <mergeCell ref="AB3:AC3"/>
    <mergeCell ref="V4:Y4"/>
    <mergeCell ref="R3:S3"/>
    <mergeCell ref="V3:Y3"/>
    <mergeCell ref="BW48:BX48"/>
    <mergeCell ref="F51:I51"/>
    <mergeCell ref="BT3:BU3"/>
    <mergeCell ref="BN3:B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62949" r:id="rId1"/>
    <oleObject progId="Paint.Picture" shapeId="680619" r:id="rId2"/>
    <oleObject progId="Paint.Picture" shapeId="7470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2017-04-27T09:37:30Z</cp:lastPrinted>
  <dcterms:created xsi:type="dcterms:W3CDTF">2003-01-10T15:39:03Z</dcterms:created>
  <dcterms:modified xsi:type="dcterms:W3CDTF">2017-04-27T10:14:28Z</dcterms:modified>
  <cp:category/>
  <cp:version/>
  <cp:contentType/>
  <cp:contentStatus/>
</cp:coreProperties>
</file>