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920" windowWidth="28830" windowHeight="7965" activeTab="1"/>
  </bookViews>
  <sheets>
    <sheet name="Titul" sheetId="1" r:id="rId1"/>
    <sheet name="Dynín-projekt" sheetId="2" r:id="rId2"/>
  </sheets>
  <definedNames/>
  <calcPr fullCalcOnLoad="1"/>
</workbook>
</file>

<file path=xl/sharedStrings.xml><?xml version="1.0" encoding="utf-8"?>
<sst xmlns="http://schemas.openxmlformats.org/spreadsheetml/2006/main" count="318" uniqueCount="191">
  <si>
    <t>Trať :</t>
  </si>
  <si>
    <t>Ev. č. :</t>
  </si>
  <si>
    <t>Staniční</t>
  </si>
  <si>
    <t>zabezpečovací</t>
  </si>
  <si>
    <t>zařízení :</t>
  </si>
  <si>
    <t>Dopravní stanoviště :</t>
  </si>
  <si>
    <t>( km )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</si>
  <si>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</si>
  <si>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</si>
  <si>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</si>
  <si>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</si>
  <si>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</si>
  <si>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</si>
  <si>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</si>
  <si>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</si>
  <si>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</si>
  <si>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</si>
  <si>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</si>
  <si>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</si>
  <si>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</si>
  <si>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</si>
  <si>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</si>
  <si>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</si>
  <si>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</si>
  <si>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</si>
  <si>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</si>
  <si>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</si>
  <si>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</si>
  <si>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</si>
  <si>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</si>
  <si>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</si>
  <si>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</si>
  <si>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</si>
  <si>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</si>
  <si>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</si>
  <si>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</si>
  <si>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</si>
  <si>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</si>
  <si>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</si>
  <si>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</si>
  <si>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</si>
  <si>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</si>
  <si>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</si>
  <si>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</si>
  <si>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</si>
  <si>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</si>
  <si>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</si>
  <si>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</si>
  <si>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</si>
  <si>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</si>
  <si>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</si>
  <si>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</si>
  <si>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</si>
  <si>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</si>
  <si>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</si>
  <si>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</si>
  <si>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Z / na</t>
  </si>
  <si>
    <t>na / z  k.č.</t>
  </si>
  <si>
    <t>Se 9</t>
  </si>
  <si>
    <t>Se 10</t>
  </si>
  <si>
    <t>Se 1</t>
  </si>
  <si>
    <t>Se 2</t>
  </si>
  <si>
    <t>2 L</t>
  </si>
  <si>
    <t>1 S</t>
  </si>
  <si>
    <t>Počet  pracovníků :</t>
  </si>
  <si>
    <t>č. I,  úrovňové, vnější</t>
  </si>
  <si>
    <t>traťové  koleje  č. 1</t>
  </si>
  <si>
    <t>ručně</t>
  </si>
  <si>
    <t>poznámka</t>
  </si>
  <si>
    <t>L 3</t>
  </si>
  <si>
    <t>1, 3</t>
  </si>
  <si>
    <t>Vlečka č.:</t>
  </si>
  <si>
    <t>Výpravčí  -  1</t>
  </si>
  <si>
    <t>traťové  koleje  č. 2</t>
  </si>
  <si>
    <t>2, 3</t>
  </si>
  <si>
    <t>Z  Veselí nad Lužnicí</t>
  </si>
  <si>
    <t>Do  Veselí nad Lužnicí</t>
  </si>
  <si>
    <t>S 4</t>
  </si>
  <si>
    <t>bez zabezpečení</t>
  </si>
  <si>
    <t>L 4</t>
  </si>
  <si>
    <t>2, 4</t>
  </si>
  <si>
    <t>Veselské  zhlaví</t>
  </si>
  <si>
    <t>15, 14</t>
  </si>
  <si>
    <t>Vk 1</t>
  </si>
  <si>
    <t>Obvod  výpravčího  RZZ</t>
  </si>
  <si>
    <t>Ševětínské  zhlaví</t>
  </si>
  <si>
    <r>
      <t>Hlavní  staniční  kolej,</t>
    </r>
    <r>
      <rPr>
        <sz val="16"/>
        <rFont val="Arial CE"/>
        <family val="2"/>
      </rPr>
      <t xml:space="preserve">  NTV</t>
    </r>
  </si>
  <si>
    <t>Z  Ševětína</t>
  </si>
  <si>
    <t>Do  Ševětína</t>
  </si>
  <si>
    <t>S1</t>
  </si>
  <si>
    <t>S3</t>
  </si>
  <si>
    <t>S 12</t>
  </si>
  <si>
    <t>S 9</t>
  </si>
  <si>
    <t>Se 12</t>
  </si>
  <si>
    <t>Se 13</t>
  </si>
  <si>
    <t>Se 11</t>
  </si>
  <si>
    <t>2-303</t>
  </si>
  <si>
    <t>1-303</t>
  </si>
  <si>
    <t>2-313</t>
  </si>
  <si>
    <t>1-313</t>
  </si>
  <si>
    <t>2-325</t>
  </si>
  <si>
    <t>1-325</t>
  </si>
  <si>
    <t>2-347</t>
  </si>
  <si>
    <t>1-347</t>
  </si>
  <si>
    <t>2-357</t>
  </si>
  <si>
    <t>1-357</t>
  </si>
  <si>
    <t>1-364</t>
  </si>
  <si>
    <t>2-364</t>
  </si>
  <si>
    <t>1-352</t>
  </si>
  <si>
    <t>1-340</t>
  </si>
  <si>
    <t>2-352</t>
  </si>
  <si>
    <t>2-340</t>
  </si>
  <si>
    <t>2-335</t>
  </si>
  <si>
    <t>1-335</t>
  </si>
  <si>
    <t>1-330</t>
  </si>
  <si>
    <t>2-330</t>
  </si>
  <si>
    <t>1-320</t>
  </si>
  <si>
    <t>2-320</t>
  </si>
  <si>
    <t>1-310</t>
  </si>
  <si>
    <t>2-310</t>
  </si>
  <si>
    <t>Kód</t>
  </si>
  <si>
    <t>S9</t>
  </si>
  <si>
    <t>S12</t>
  </si>
  <si>
    <t>Obvod  vlečky č. 2145</t>
  </si>
  <si>
    <t>výměnový zámek</t>
  </si>
  <si>
    <t>S 1ab</t>
  </si>
  <si>
    <t>KANGO</t>
  </si>
  <si>
    <t>Elektronické  stavědlo</t>
  </si>
  <si>
    <t>Kód :  22</t>
  </si>
  <si>
    <t>ESA 11  s  EIP,  ovládání prostřednictvím JOP</t>
  </si>
  <si>
    <t>Dozorce výhybek  -  1 *)</t>
  </si>
  <si>
    <t>* ) = obsazení v době stanovené rozvrhem služby. V době nepřítomnosti přebírá jeho povinnosti výpravčí.</t>
  </si>
  <si>
    <t>Obvod  výpravčího  JOP</t>
  </si>
  <si>
    <t>přes  výhybky</t>
  </si>
  <si>
    <t>Vlečka ZZN Pelhřimov - provoz Dynín</t>
  </si>
  <si>
    <t>Provozní budova - dopravní kancelář</t>
  </si>
  <si>
    <t>ABE - 1</t>
  </si>
  <si>
    <t>2-265</t>
  </si>
  <si>
    <t>č. II,  úrovňové, vnější</t>
  </si>
  <si>
    <t>oba  směry :</t>
  </si>
  <si>
    <t>Km  29,018</t>
  </si>
  <si>
    <t>IV. / 2018 - podle projektu</t>
  </si>
  <si>
    <t>Km 29,018</t>
  </si>
  <si>
    <t>při jízdě do odbočky - není-li uvedeno jinak, rychlost 60 km/h</t>
  </si>
  <si>
    <t>1-274</t>
  </si>
  <si>
    <t>2-274</t>
  </si>
  <si>
    <t>Se 14</t>
  </si>
  <si>
    <t>EZ</t>
  </si>
  <si>
    <t>Obvod  posunu</t>
  </si>
  <si>
    <t>držen v EMZ v kolejišti</t>
  </si>
  <si>
    <t>r + z</t>
  </si>
  <si>
    <t>závorník s elektrickým dohledem</t>
  </si>
  <si>
    <t>Boční ochrana vlakových cest</t>
  </si>
  <si>
    <t>Vyloučené vlakové cesty</t>
  </si>
  <si>
    <t>Rychlost VCO</t>
  </si>
  <si>
    <t>od návěstidla 1L na 1. staniční kolej</t>
  </si>
  <si>
    <t>od návěstidla 1S, 2S na 3. staniční kolej</t>
  </si>
  <si>
    <t>od návěstidla 2L na 2. staniční kolej</t>
  </si>
  <si>
    <t>od návěstidla 1S, 2S na 4. staniční kolej</t>
  </si>
  <si>
    <t>od návěstidla S1 na 1. tr. kolej směr Ševětín</t>
  </si>
  <si>
    <t>od návěstidla S2 na 2. tr. kolej směr Ševětín</t>
  </si>
  <si>
    <t>od návěstidla 1S na 1. staniční kolej</t>
  </si>
  <si>
    <t>od návěstidla 1L, 2L na 3. staniční kolej</t>
  </si>
  <si>
    <t>od návěstidla 2S na 2. staniční kolej</t>
  </si>
  <si>
    <t>od návěstidla 1L, 2L na 4. staniční kolej</t>
  </si>
  <si>
    <t>od návěstidla L1 na 1. tr. kolej směr Veselí n/L.</t>
  </si>
  <si>
    <t>od návěstidla L2 na 2. tr. kolej směr Veselí n/L.</t>
  </si>
  <si>
    <t>výměnový zámek, klíč Vk 1 / 7k</t>
  </si>
  <si>
    <t>( Vk 1 / 7k )</t>
  </si>
  <si>
    <t xml:space="preserve">  S 1</t>
  </si>
  <si>
    <t xml:space="preserve">  S 3</t>
  </si>
  <si>
    <t>Proměnný ukazatel rychlosti  ( PUR )</t>
  </si>
  <si>
    <t>návěstí rychlosti :</t>
  </si>
  <si>
    <t>120 / 60 / 50 km/h</t>
  </si>
  <si>
    <t>120 / 80 / 60 / 50 km/h</t>
  </si>
  <si>
    <t>120 / 60 km/h</t>
  </si>
  <si>
    <t>120 / 80 / 50 km/h</t>
  </si>
  <si>
    <t>120 / 80 / 60 km/h</t>
  </si>
  <si>
    <t>120 / 80 km/h</t>
  </si>
  <si>
    <t>*) - při použití variantní vlakové cesty rychlost 50 km/h</t>
  </si>
  <si>
    <t>1-246</t>
  </si>
  <si>
    <t>2-246</t>
  </si>
  <si>
    <t>2-251</t>
  </si>
  <si>
    <t>1-251</t>
  </si>
  <si>
    <t>Nástupiště  u  koleje</t>
  </si>
  <si>
    <t>Dopravní  koleje</t>
  </si>
  <si>
    <t>2-237</t>
  </si>
  <si>
    <t>1-237</t>
  </si>
  <si>
    <t>1-265</t>
  </si>
  <si>
    <t>1-260</t>
  </si>
  <si>
    <t>2-260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</si>
</sst>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6"/>
      <name val="Arial CE"/>
      <family val="2"/>
    </font>
    <font>
      <i/>
      <sz val="11"/>
      <name val="Arial CE"/>
      <family val="0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b/>
      <sz val="12"/>
      <color indexed="8"/>
      <name val="Arial"/>
      <family val="2"/>
    </font>
    <font>
      <sz val="5"/>
      <color indexed="8"/>
      <name val="Arial CE"/>
      <family val="0"/>
    </font>
    <font>
      <b/>
      <sz val="7"/>
      <color indexed="13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8" fillId="0" borderId="47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0" fillId="0" borderId="0" xfId="48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0" fillId="0" borderId="6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42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/>
      <protection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49" fontId="36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0" fontId="45" fillId="0" borderId="17" xfId="0" applyFont="1" applyFill="1" applyBorder="1" applyAlignment="1">
      <alignment horizontal="center" vertical="center"/>
    </xf>
    <xf numFmtId="164" fontId="46" fillId="0" borderId="0" xfId="0" applyNumberFormat="1" applyFont="1" applyBorder="1" applyAlignment="1">
      <alignment horizontal="left" vertical="center" indent="1"/>
    </xf>
    <xf numFmtId="0" fontId="21" fillId="0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44" fillId="0" borderId="0" xfId="0" applyFont="1" applyAlignment="1">
      <alignment horizontal="right" vertical="top"/>
    </xf>
    <xf numFmtId="0" fontId="13" fillId="0" borderId="32" xfId="48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right"/>
    </xf>
    <xf numFmtId="164" fontId="30" fillId="0" borderId="33" xfId="0" applyNumberFormat="1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45" fillId="0" borderId="33" xfId="48" applyNumberFormat="1" applyFont="1" applyFill="1" applyBorder="1" applyAlignment="1">
      <alignment vertical="center"/>
      <protection/>
    </xf>
    <xf numFmtId="164" fontId="45" fillId="0" borderId="33" xfId="48" applyNumberFormat="1" applyFont="1" applyFill="1" applyBorder="1" applyAlignment="1">
      <alignment vertical="center"/>
      <protection/>
    </xf>
    <xf numFmtId="164" fontId="0" fillId="0" borderId="35" xfId="48" applyNumberFormat="1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0" fontId="0" fillId="37" borderId="65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37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43" fillId="0" borderId="6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9" xfId="0" applyFont="1" applyBorder="1" applyAlignment="1">
      <alignment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0" fillId="0" borderId="70" xfId="48" applyFont="1" applyBorder="1">
      <alignment/>
      <protection/>
    </xf>
    <xf numFmtId="0" fontId="0" fillId="0" borderId="71" xfId="48" applyFont="1" applyBorder="1">
      <alignment/>
      <protection/>
    </xf>
    <xf numFmtId="0" fontId="0" fillId="0" borderId="72" xfId="48" applyFont="1" applyBorder="1">
      <alignment/>
      <protection/>
    </xf>
    <xf numFmtId="0" fontId="4" fillId="0" borderId="21" xfId="48" applyFont="1" applyBorder="1" applyAlignment="1">
      <alignment horizontal="center" vertical="center"/>
      <protection/>
    </xf>
    <xf numFmtId="0" fontId="50" fillId="0" borderId="33" xfId="0" applyFont="1" applyFill="1" applyBorder="1" applyAlignment="1">
      <alignment horizontal="center" vertical="center"/>
    </xf>
    <xf numFmtId="164" fontId="51" fillId="0" borderId="33" xfId="0" applyNumberFormat="1" applyFont="1" applyBorder="1" applyAlignment="1">
      <alignment horizontal="center" vertical="center"/>
    </xf>
    <xf numFmtId="164" fontId="51" fillId="0" borderId="3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21" xfId="48" applyFont="1" applyBorder="1">
      <alignment/>
      <protection/>
    </xf>
    <xf numFmtId="0" fontId="0" fillId="0" borderId="68" xfId="0" applyFont="1" applyBorder="1" applyAlignment="1">
      <alignment vertical="center"/>
    </xf>
    <xf numFmtId="164" fontId="0" fillId="0" borderId="69" xfId="0" applyNumberFormat="1" applyFont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4" fillId="33" borderId="0" xfId="48" applyFont="1" applyFill="1" applyBorder="1" applyAlignment="1">
      <alignment horizontal="center" vertical="center"/>
      <protection/>
    </xf>
    <xf numFmtId="0" fontId="4" fillId="0" borderId="46" xfId="0" applyFont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64" fontId="0" fillId="0" borderId="33" xfId="48" applyNumberFormat="1" applyFont="1" applyBorder="1" applyAlignment="1">
      <alignment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71" xfId="48" applyFont="1" applyBorder="1">
      <alignment/>
      <protection/>
    </xf>
    <xf numFmtId="0" fontId="0" fillId="0" borderId="0" xfId="48" applyFont="1" applyBorder="1">
      <alignment/>
      <protection/>
    </xf>
    <xf numFmtId="0" fontId="15" fillId="0" borderId="0" xfId="0" applyFont="1" applyAlignment="1">
      <alignment/>
    </xf>
    <xf numFmtId="0" fontId="52" fillId="37" borderId="53" xfId="0" applyFont="1" applyFill="1" applyBorder="1" applyAlignment="1">
      <alignment horizontal="center" vertical="center"/>
    </xf>
    <xf numFmtId="0" fontId="52" fillId="37" borderId="65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21" fillId="0" borderId="60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52" fillId="37" borderId="66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0" fillId="0" borderId="73" xfId="0" applyBorder="1" applyAlignment="1">
      <alignment vertical="center"/>
    </xf>
    <xf numFmtId="0" fontId="0" fillId="0" borderId="24" xfId="0" applyBorder="1" applyAlignment="1">
      <alignment/>
    </xf>
    <xf numFmtId="0" fontId="2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24" fillId="0" borderId="33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9" fillId="0" borderId="33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74" xfId="0" applyBorder="1" applyAlignment="1">
      <alignment/>
    </xf>
    <xf numFmtId="0" fontId="28" fillId="0" borderId="47" xfId="0" applyNumberFormat="1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0" fillId="0" borderId="68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64" fontId="0" fillId="0" borderId="60" xfId="0" applyNumberFormat="1" applyFont="1" applyBorder="1" applyAlignment="1">
      <alignment vertical="center"/>
    </xf>
    <xf numFmtId="164" fontId="0" fillId="0" borderId="59" xfId="0" applyNumberFormat="1" applyFont="1" applyBorder="1" applyAlignment="1">
      <alignment horizontal="center" vertical="center"/>
    </xf>
    <xf numFmtId="165" fontId="4" fillId="0" borderId="75" xfId="0" applyNumberFormat="1" applyFont="1" applyBorder="1" applyAlignment="1">
      <alignment horizontal="left" vertical="center" indent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1" fontId="4" fillId="0" borderId="78" xfId="0" applyNumberFormat="1" applyFont="1" applyBorder="1" applyAlignment="1">
      <alignment horizontal="center" vertical="center"/>
    </xf>
    <xf numFmtId="165" fontId="4" fillId="0" borderId="79" xfId="0" applyNumberFormat="1" applyFont="1" applyBorder="1" applyAlignment="1">
      <alignment horizontal="left" vertical="center" indent="1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1" fontId="4" fillId="0" borderId="82" xfId="0" applyNumberFormat="1" applyFont="1" applyBorder="1" applyAlignment="1">
      <alignment horizontal="center" vertical="center" wrapText="1"/>
    </xf>
    <xf numFmtId="165" fontId="4" fillId="0" borderId="83" xfId="0" applyNumberFormat="1" applyFont="1" applyBorder="1" applyAlignment="1">
      <alignment horizontal="left" vertical="center" inden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4" fillId="0" borderId="84" xfId="0" applyNumberFormat="1" applyFont="1" applyBorder="1" applyAlignment="1">
      <alignment horizontal="left" vertical="center" indent="1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1" fontId="4" fillId="0" borderId="87" xfId="0" applyNumberFormat="1" applyFont="1" applyBorder="1" applyAlignment="1">
      <alignment horizontal="center" vertical="center" wrapText="1"/>
    </xf>
    <xf numFmtId="1" fontId="4" fillId="0" borderId="8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" fillId="35" borderId="89" xfId="48" applyFont="1" applyFill="1" applyBorder="1" applyAlignment="1">
      <alignment horizontal="center" vertical="center"/>
      <protection/>
    </xf>
    <xf numFmtId="0" fontId="4" fillId="35" borderId="90" xfId="48" applyFont="1" applyFill="1" applyBorder="1" applyAlignment="1">
      <alignment horizontal="center" vertical="center"/>
      <protection/>
    </xf>
    <xf numFmtId="0" fontId="4" fillId="35" borderId="91" xfId="48" applyFont="1" applyFill="1" applyBorder="1" applyAlignment="1">
      <alignment horizontal="center" vertical="center"/>
      <protection/>
    </xf>
    <xf numFmtId="0" fontId="48" fillId="0" borderId="18" xfId="48" applyFont="1" applyBorder="1" applyAlignment="1">
      <alignment horizontal="center" vertical="center"/>
      <protection/>
    </xf>
    <xf numFmtId="0" fontId="48" fillId="0" borderId="0" xfId="48" applyFont="1" applyBorder="1" applyAlignment="1">
      <alignment horizontal="center" vertical="center"/>
      <protection/>
    </xf>
    <xf numFmtId="0" fontId="48" fillId="0" borderId="19" xfId="48" applyFont="1" applyBorder="1" applyAlignment="1">
      <alignment horizontal="center" vertical="center"/>
      <protection/>
    </xf>
    <xf numFmtId="0" fontId="48" fillId="0" borderId="18" xfId="48" applyFont="1" applyBorder="1" applyAlignment="1">
      <alignment horizontal="center" vertical="center"/>
      <protection/>
    </xf>
    <xf numFmtId="0" fontId="48" fillId="0" borderId="0" xfId="48" applyFont="1" applyBorder="1" applyAlignment="1">
      <alignment horizontal="center" vertical="center"/>
      <protection/>
    </xf>
    <xf numFmtId="0" fontId="48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165" fontId="53" fillId="0" borderId="10" xfId="0" applyNumberFormat="1" applyFont="1" applyFill="1" applyBorder="1" applyAlignment="1">
      <alignment horizontal="center" vertical="center"/>
    </xf>
    <xf numFmtId="165" fontId="53" fillId="0" borderId="11" xfId="0" applyNumberFormat="1" applyFont="1" applyFill="1" applyBorder="1" applyAlignment="1">
      <alignment horizontal="center" vertical="center"/>
    </xf>
    <xf numFmtId="165" fontId="53" fillId="0" borderId="92" xfId="0" applyNumberFormat="1" applyFont="1" applyFill="1" applyBorder="1" applyAlignment="1">
      <alignment horizontal="center" vertical="center"/>
    </xf>
    <xf numFmtId="165" fontId="53" fillId="0" borderId="57" xfId="0" applyNumberFormat="1" applyFont="1" applyFill="1" applyBorder="1" applyAlignment="1">
      <alignment horizontal="center" vertical="center"/>
    </xf>
    <xf numFmtId="165" fontId="53" fillId="0" borderId="58" xfId="0" applyNumberFormat="1" applyFont="1" applyFill="1" applyBorder="1" applyAlignment="1">
      <alignment horizontal="center" vertical="center"/>
    </xf>
    <xf numFmtId="165" fontId="53" fillId="0" borderId="31" xfId="0" applyNumberFormat="1" applyFont="1" applyFill="1" applyBorder="1" applyAlignment="1">
      <alignment horizontal="center" vertical="center"/>
    </xf>
    <xf numFmtId="165" fontId="53" fillId="0" borderId="93" xfId="0" applyNumberFormat="1" applyFont="1" applyFill="1" applyBorder="1" applyAlignment="1">
      <alignment horizontal="center" vertical="center"/>
    </xf>
    <xf numFmtId="165" fontId="53" fillId="0" borderId="94" xfId="0" applyNumberFormat="1" applyFont="1" applyFill="1" applyBorder="1" applyAlignment="1">
      <alignment horizontal="center" vertical="center"/>
    </xf>
    <xf numFmtId="165" fontId="53" fillId="0" borderId="12" xfId="0" applyNumberFormat="1" applyFont="1" applyFill="1" applyBorder="1" applyAlignment="1">
      <alignment horizontal="center" vertical="center" wrapText="1"/>
    </xf>
    <xf numFmtId="165" fontId="53" fillId="0" borderId="4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34" borderId="95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165" fontId="54" fillId="0" borderId="18" xfId="0" applyNumberFormat="1" applyFont="1" applyBorder="1" applyAlignment="1">
      <alignment horizontal="center" vertical="center"/>
    </xf>
    <xf numFmtId="165" fontId="54" fillId="0" borderId="0" xfId="0" applyNumberFormat="1" applyFont="1" applyBorder="1" applyAlignment="1">
      <alignment horizontal="center" vertical="center"/>
    </xf>
    <xf numFmtId="165" fontId="54" fillId="0" borderId="19" xfId="0" applyNumberFormat="1" applyFont="1" applyBorder="1" applyAlignment="1">
      <alignment horizontal="center" vertical="center"/>
    </xf>
    <xf numFmtId="165" fontId="54" fillId="0" borderId="23" xfId="0" applyNumberFormat="1" applyFont="1" applyBorder="1" applyAlignment="1">
      <alignment horizontal="center" vertical="center"/>
    </xf>
    <xf numFmtId="165" fontId="54" fillId="0" borderId="24" xfId="0" applyNumberFormat="1" applyFont="1" applyBorder="1" applyAlignment="1">
      <alignment horizontal="center" vertical="center"/>
    </xf>
    <xf numFmtId="165" fontId="54" fillId="0" borderId="25" xfId="0" applyNumberFormat="1" applyFont="1" applyBorder="1" applyAlignment="1">
      <alignment horizontal="center" vertical="center"/>
    </xf>
    <xf numFmtId="165" fontId="54" fillId="0" borderId="41" xfId="0" applyNumberFormat="1" applyFont="1" applyBorder="1" applyAlignment="1">
      <alignment horizontal="center" vertical="center"/>
    </xf>
    <xf numFmtId="165" fontId="54" fillId="0" borderId="37" xfId="0" applyNumberFormat="1" applyFont="1" applyBorder="1" applyAlignment="1">
      <alignment horizontal="center" vertical="center"/>
    </xf>
    <xf numFmtId="165" fontId="54" fillId="0" borderId="39" xfId="0" applyNumberFormat="1" applyFont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165" fontId="54" fillId="0" borderId="14" xfId="0" applyNumberFormat="1" applyFont="1" applyBorder="1" applyAlignment="1">
      <alignment horizontal="center" vertical="center"/>
    </xf>
    <xf numFmtId="165" fontId="54" fillId="0" borderId="15" xfId="0" applyNumberFormat="1" applyFont="1" applyBorder="1" applyAlignment="1">
      <alignment horizontal="center" vertical="center"/>
    </xf>
    <xf numFmtId="165" fontId="54" fillId="0" borderId="16" xfId="0" applyNumberFormat="1" applyFont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8" borderId="54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38" borderId="52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38" borderId="66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22" fillId="38" borderId="65" xfId="0" applyFont="1" applyFill="1" applyBorder="1" applyAlignment="1">
      <alignment horizontal="center" vertical="center"/>
    </xf>
    <xf numFmtId="0" fontId="30" fillId="38" borderId="50" xfId="0" applyFont="1" applyFill="1" applyBorder="1" applyAlignment="1">
      <alignment horizontal="center" vertical="center"/>
    </xf>
    <xf numFmtId="0" fontId="20" fillId="37" borderId="66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4" fillId="37" borderId="5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877050" y="28575"/>
          <a:ext cx="5429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Dynín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85915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28</xdr:row>
      <xdr:rowOff>114300</xdr:rowOff>
    </xdr:from>
    <xdr:to>
      <xdr:col>74</xdr:col>
      <xdr:colOff>47625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6442650" y="7219950"/>
          <a:ext cx="1812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149</xdr:col>
      <xdr:colOff>47625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445025" y="79057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148</xdr:col>
      <xdr:colOff>504825</xdr:colOff>
      <xdr:row>34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85915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28</xdr:row>
      <xdr:rowOff>114300</xdr:rowOff>
    </xdr:from>
    <xdr:to>
      <xdr:col>111</xdr:col>
      <xdr:colOff>266700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73600" y="7219950"/>
          <a:ext cx="2703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95425" y="79057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41</xdr:row>
      <xdr:rowOff>0</xdr:rowOff>
    </xdr:from>
    <xdr:to>
      <xdr:col>148</xdr:col>
      <xdr:colOff>0</xdr:colOff>
      <xdr:row>43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1000696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9" name="Oval 9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88</xdr:col>
      <xdr:colOff>228600</xdr:colOff>
      <xdr:row>21</xdr:row>
      <xdr:rowOff>19050</xdr:rowOff>
    </xdr:from>
    <xdr:to>
      <xdr:col>89</xdr:col>
      <xdr:colOff>504825</xdr:colOff>
      <xdr:row>23</xdr:row>
      <xdr:rowOff>28575</xdr:rowOff>
    </xdr:to>
    <xdr:pic>
      <xdr:nvPicPr>
        <xdr:cNvPr id="10" name="Picture 1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0" y="55245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12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Dynín </a:t>
          </a:r>
        </a:p>
      </xdr:txBody>
    </xdr:sp>
    <xdr:clientData/>
  </xdr:twoCellAnchor>
  <xdr:twoCellAnchor>
    <xdr:from>
      <xdr:col>64</xdr:col>
      <xdr:colOff>495300</xdr:colOff>
      <xdr:row>20</xdr:row>
      <xdr:rowOff>152400</xdr:rowOff>
    </xdr:from>
    <xdr:to>
      <xdr:col>65</xdr:col>
      <xdr:colOff>266700</xdr:colOff>
      <xdr:row>21</xdr:row>
      <xdr:rowOff>0</xdr:rowOff>
    </xdr:to>
    <xdr:sp>
      <xdr:nvSpPr>
        <xdr:cNvPr id="13" name="Line 24"/>
        <xdr:cNvSpPr>
          <a:spLocks/>
        </xdr:cNvSpPr>
      </xdr:nvSpPr>
      <xdr:spPr>
        <a:xfrm flipH="1">
          <a:off x="47586900" y="542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20</xdr:row>
      <xdr:rowOff>114300</xdr:rowOff>
    </xdr:from>
    <xdr:to>
      <xdr:col>66</xdr:col>
      <xdr:colOff>495300</xdr:colOff>
      <xdr:row>20</xdr:row>
      <xdr:rowOff>152400</xdr:rowOff>
    </xdr:to>
    <xdr:sp>
      <xdr:nvSpPr>
        <xdr:cNvPr id="14" name="Line 25"/>
        <xdr:cNvSpPr>
          <a:spLocks/>
        </xdr:cNvSpPr>
      </xdr:nvSpPr>
      <xdr:spPr>
        <a:xfrm flipH="1">
          <a:off x="48329850" y="539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17</xdr:row>
      <xdr:rowOff>114300</xdr:rowOff>
    </xdr:from>
    <xdr:to>
      <xdr:col>67</xdr:col>
      <xdr:colOff>266700</xdr:colOff>
      <xdr:row>21</xdr:row>
      <xdr:rowOff>114300</xdr:rowOff>
    </xdr:to>
    <xdr:sp>
      <xdr:nvSpPr>
        <xdr:cNvPr id="15" name="Line 26"/>
        <xdr:cNvSpPr>
          <a:spLocks/>
        </xdr:cNvSpPr>
      </xdr:nvSpPr>
      <xdr:spPr>
        <a:xfrm flipV="1">
          <a:off x="46824900" y="4705350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37</xdr:col>
      <xdr:colOff>0</xdr:colOff>
      <xdr:row>47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21831300" y="11068050"/>
          <a:ext cx="54292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  *)</a:t>
          </a:r>
        </a:p>
      </xdr:txBody>
    </xdr:sp>
    <xdr:clientData/>
  </xdr:twoCellAnchor>
  <xdr:twoCellAnchor>
    <xdr:from>
      <xdr:col>39</xdr:col>
      <xdr:colOff>0</xdr:colOff>
      <xdr:row>42</xdr:row>
      <xdr:rowOff>0</xdr:rowOff>
    </xdr:from>
    <xdr:to>
      <xdr:col>58</xdr:col>
      <xdr:colOff>0</xdr:colOff>
      <xdr:row>44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28746450" y="10306050"/>
          <a:ext cx="138874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545211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54521100" y="8477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545211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21" name="Line 38"/>
        <xdr:cNvSpPr>
          <a:spLocks/>
        </xdr:cNvSpPr>
      </xdr:nvSpPr>
      <xdr:spPr>
        <a:xfrm flipH="1">
          <a:off x="514350" y="7905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22" name="text 7093"/>
        <xdr:cNvSpPr txBox="1">
          <a:spLocks noChangeArrowheads="1"/>
        </xdr:cNvSpPr>
      </xdr:nvSpPr>
      <xdr:spPr>
        <a:xfrm>
          <a:off x="1028700" y="7791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23" name="text 7094"/>
        <xdr:cNvSpPr txBox="1">
          <a:spLocks noChangeArrowheads="1"/>
        </xdr:cNvSpPr>
      </xdr:nvSpPr>
      <xdr:spPr>
        <a:xfrm>
          <a:off x="514350" y="8477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148</xdr:col>
      <xdr:colOff>952500</xdr:colOff>
      <xdr:row>34</xdr:row>
      <xdr:rowOff>114300</xdr:rowOff>
    </xdr:from>
    <xdr:to>
      <xdr:col>150</xdr:col>
      <xdr:colOff>0</xdr:colOff>
      <xdr:row>34</xdr:row>
      <xdr:rowOff>114300</xdr:rowOff>
    </xdr:to>
    <xdr:sp>
      <xdr:nvSpPr>
        <xdr:cNvPr id="24" name="Line 41"/>
        <xdr:cNvSpPr>
          <a:spLocks/>
        </xdr:cNvSpPr>
      </xdr:nvSpPr>
      <xdr:spPr>
        <a:xfrm>
          <a:off x="110451900" y="8591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31</xdr:row>
      <xdr:rowOff>0</xdr:rowOff>
    </xdr:from>
    <xdr:to>
      <xdr:col>150</xdr:col>
      <xdr:colOff>0</xdr:colOff>
      <xdr:row>32</xdr:row>
      <xdr:rowOff>0</xdr:rowOff>
    </xdr:to>
    <xdr:sp>
      <xdr:nvSpPr>
        <xdr:cNvPr id="25" name="text 7094"/>
        <xdr:cNvSpPr txBox="1">
          <a:spLocks noChangeArrowheads="1"/>
        </xdr:cNvSpPr>
      </xdr:nvSpPr>
      <xdr:spPr>
        <a:xfrm>
          <a:off x="1104709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457200</xdr:colOff>
      <xdr:row>34</xdr:row>
      <xdr:rowOff>0</xdr:rowOff>
    </xdr:from>
    <xdr:to>
      <xdr:col>149</xdr:col>
      <xdr:colOff>0</xdr:colOff>
      <xdr:row>35</xdr:row>
      <xdr:rowOff>0</xdr:rowOff>
    </xdr:to>
    <xdr:sp>
      <xdr:nvSpPr>
        <xdr:cNvPr id="26" name="text 7093"/>
        <xdr:cNvSpPr txBox="1">
          <a:spLocks noChangeArrowheads="1"/>
        </xdr:cNvSpPr>
      </xdr:nvSpPr>
      <xdr:spPr>
        <a:xfrm>
          <a:off x="109956600" y="8477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52</xdr:col>
      <xdr:colOff>495300</xdr:colOff>
      <xdr:row>23</xdr:row>
      <xdr:rowOff>114300</xdr:rowOff>
    </xdr:from>
    <xdr:to>
      <xdr:col>60</xdr:col>
      <xdr:colOff>476250</xdr:colOff>
      <xdr:row>28</xdr:row>
      <xdr:rowOff>114300</xdr:rowOff>
    </xdr:to>
    <xdr:sp>
      <xdr:nvSpPr>
        <xdr:cNvPr id="27" name="Line 485"/>
        <xdr:cNvSpPr>
          <a:spLocks/>
        </xdr:cNvSpPr>
      </xdr:nvSpPr>
      <xdr:spPr>
        <a:xfrm flipH="1">
          <a:off x="38671500" y="6076950"/>
          <a:ext cx="59245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38</xdr:row>
      <xdr:rowOff>114300</xdr:rowOff>
    </xdr:from>
    <xdr:to>
      <xdr:col>109</xdr:col>
      <xdr:colOff>266700</xdr:colOff>
      <xdr:row>38</xdr:row>
      <xdr:rowOff>114300</xdr:rowOff>
    </xdr:to>
    <xdr:sp>
      <xdr:nvSpPr>
        <xdr:cNvPr id="28" name="Line 491"/>
        <xdr:cNvSpPr>
          <a:spLocks/>
        </xdr:cNvSpPr>
      </xdr:nvSpPr>
      <xdr:spPr>
        <a:xfrm>
          <a:off x="55473600" y="9505950"/>
          <a:ext cx="2554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38</xdr:row>
      <xdr:rowOff>114300</xdr:rowOff>
    </xdr:from>
    <xdr:to>
      <xdr:col>74</xdr:col>
      <xdr:colOff>19050</xdr:colOff>
      <xdr:row>38</xdr:row>
      <xdr:rowOff>114300</xdr:rowOff>
    </xdr:to>
    <xdr:sp>
      <xdr:nvSpPr>
        <xdr:cNvPr id="29" name="Line 492"/>
        <xdr:cNvSpPr>
          <a:spLocks/>
        </xdr:cNvSpPr>
      </xdr:nvSpPr>
      <xdr:spPr>
        <a:xfrm>
          <a:off x="37928550" y="95059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20</xdr:row>
      <xdr:rowOff>114300</xdr:rowOff>
    </xdr:from>
    <xdr:to>
      <xdr:col>83</xdr:col>
      <xdr:colOff>266700</xdr:colOff>
      <xdr:row>20</xdr:row>
      <xdr:rowOff>114300</xdr:rowOff>
    </xdr:to>
    <xdr:sp>
      <xdr:nvSpPr>
        <xdr:cNvPr id="30" name="Line 493"/>
        <xdr:cNvSpPr>
          <a:spLocks/>
        </xdr:cNvSpPr>
      </xdr:nvSpPr>
      <xdr:spPr>
        <a:xfrm>
          <a:off x="49072800" y="5391150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20</xdr:row>
      <xdr:rowOff>114300</xdr:rowOff>
    </xdr:from>
    <xdr:to>
      <xdr:col>86</xdr:col>
      <xdr:colOff>495300</xdr:colOff>
      <xdr:row>23</xdr:row>
      <xdr:rowOff>114300</xdr:rowOff>
    </xdr:to>
    <xdr:sp>
      <xdr:nvSpPr>
        <xdr:cNvPr id="31" name="Line 502"/>
        <xdr:cNvSpPr>
          <a:spLocks/>
        </xdr:cNvSpPr>
      </xdr:nvSpPr>
      <xdr:spPr>
        <a:xfrm flipH="1" flipV="1">
          <a:off x="60217050" y="539115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114300</xdr:rowOff>
    </xdr:from>
    <xdr:to>
      <xdr:col>63</xdr:col>
      <xdr:colOff>247650</xdr:colOff>
      <xdr:row>23</xdr:row>
      <xdr:rowOff>114300</xdr:rowOff>
    </xdr:to>
    <xdr:sp>
      <xdr:nvSpPr>
        <xdr:cNvPr id="32" name="Line 503"/>
        <xdr:cNvSpPr>
          <a:spLocks/>
        </xdr:cNvSpPr>
      </xdr:nvSpPr>
      <xdr:spPr>
        <a:xfrm flipH="1">
          <a:off x="44596050" y="56197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38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54521100" y="9391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112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82753200" y="11068050"/>
          <a:ext cx="54292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  *)</a:t>
          </a:r>
        </a:p>
      </xdr:txBody>
    </xdr:sp>
    <xdr:clientData/>
  </xdr:twoCellAnchor>
  <xdr:oneCellAnchor>
    <xdr:from>
      <xdr:col>50</xdr:col>
      <xdr:colOff>323850</xdr:colOff>
      <xdr:row>28</xdr:row>
      <xdr:rowOff>0</xdr:rowOff>
    </xdr:from>
    <xdr:ext cx="323850" cy="228600"/>
    <xdr:sp>
      <xdr:nvSpPr>
        <xdr:cNvPr id="35" name="Text Box 924"/>
        <xdr:cNvSpPr txBox="1">
          <a:spLocks noChangeArrowheads="1"/>
        </xdr:cNvSpPr>
      </xdr:nvSpPr>
      <xdr:spPr>
        <a:xfrm>
          <a:off x="37014150" y="7105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83</xdr:col>
      <xdr:colOff>266700</xdr:colOff>
      <xdr:row>20</xdr:row>
      <xdr:rowOff>76200</xdr:rowOff>
    </xdr:from>
    <xdr:to>
      <xdr:col>84</xdr:col>
      <xdr:colOff>495300</xdr:colOff>
      <xdr:row>20</xdr:row>
      <xdr:rowOff>114300</xdr:rowOff>
    </xdr:to>
    <xdr:sp>
      <xdr:nvSpPr>
        <xdr:cNvPr id="36" name="Line 929"/>
        <xdr:cNvSpPr>
          <a:spLocks/>
        </xdr:cNvSpPr>
      </xdr:nvSpPr>
      <xdr:spPr>
        <a:xfrm flipV="1">
          <a:off x="61702950" y="535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20</xdr:row>
      <xdr:rowOff>0</xdr:rowOff>
    </xdr:from>
    <xdr:to>
      <xdr:col>85</xdr:col>
      <xdr:colOff>266700</xdr:colOff>
      <xdr:row>20</xdr:row>
      <xdr:rowOff>76200</xdr:rowOff>
    </xdr:to>
    <xdr:sp>
      <xdr:nvSpPr>
        <xdr:cNvPr id="37" name="Line 930"/>
        <xdr:cNvSpPr>
          <a:spLocks/>
        </xdr:cNvSpPr>
      </xdr:nvSpPr>
      <xdr:spPr>
        <a:xfrm flipV="1">
          <a:off x="62445900" y="5276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762000</xdr:colOff>
      <xdr:row>23</xdr:row>
      <xdr:rowOff>114300</xdr:rowOff>
    </xdr:from>
    <xdr:to>
      <xdr:col>87</xdr:col>
      <xdr:colOff>381000</xdr:colOff>
      <xdr:row>23</xdr:row>
      <xdr:rowOff>114300</xdr:rowOff>
    </xdr:to>
    <xdr:sp>
      <xdr:nvSpPr>
        <xdr:cNvPr id="38" name="Line 959"/>
        <xdr:cNvSpPr>
          <a:spLocks/>
        </xdr:cNvSpPr>
      </xdr:nvSpPr>
      <xdr:spPr>
        <a:xfrm>
          <a:off x="34480500" y="6076950"/>
          <a:ext cx="30308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17</xdr:row>
      <xdr:rowOff>114300</xdr:rowOff>
    </xdr:from>
    <xdr:to>
      <xdr:col>89</xdr:col>
      <xdr:colOff>266700</xdr:colOff>
      <xdr:row>19</xdr:row>
      <xdr:rowOff>114300</xdr:rowOff>
    </xdr:to>
    <xdr:sp>
      <xdr:nvSpPr>
        <xdr:cNvPr id="39" name="Line 960"/>
        <xdr:cNvSpPr>
          <a:spLocks/>
        </xdr:cNvSpPr>
      </xdr:nvSpPr>
      <xdr:spPr>
        <a:xfrm flipV="1">
          <a:off x="63931800" y="47053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19</xdr:row>
      <xdr:rowOff>114300</xdr:rowOff>
    </xdr:from>
    <xdr:to>
      <xdr:col>86</xdr:col>
      <xdr:colOff>495300</xdr:colOff>
      <xdr:row>20</xdr:row>
      <xdr:rowOff>0</xdr:rowOff>
    </xdr:to>
    <xdr:sp>
      <xdr:nvSpPr>
        <xdr:cNvPr id="40" name="Line 961"/>
        <xdr:cNvSpPr>
          <a:spLocks/>
        </xdr:cNvSpPr>
      </xdr:nvSpPr>
      <xdr:spPr>
        <a:xfrm flipV="1">
          <a:off x="63188850" y="5162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304800</xdr:colOff>
      <xdr:row>22</xdr:row>
      <xdr:rowOff>0</xdr:rowOff>
    </xdr:from>
    <xdr:to>
      <xdr:col>60</xdr:col>
      <xdr:colOff>657225</xdr:colOff>
      <xdr:row>23</xdr:row>
      <xdr:rowOff>114300</xdr:rowOff>
    </xdr:to>
    <xdr:grpSp>
      <xdr:nvGrpSpPr>
        <xdr:cNvPr id="41" name="Group 965"/>
        <xdr:cNvGrpSpPr>
          <a:grpSpLocks/>
        </xdr:cNvGrpSpPr>
      </xdr:nvGrpSpPr>
      <xdr:grpSpPr>
        <a:xfrm>
          <a:off x="44424600" y="57340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2" name="Line 96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96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21</xdr:row>
      <xdr:rowOff>219075</xdr:rowOff>
    </xdr:from>
    <xdr:to>
      <xdr:col>86</xdr:col>
      <xdr:colOff>647700</xdr:colOff>
      <xdr:row>23</xdr:row>
      <xdr:rowOff>114300</xdr:rowOff>
    </xdr:to>
    <xdr:grpSp>
      <xdr:nvGrpSpPr>
        <xdr:cNvPr id="44" name="Group 974"/>
        <xdr:cNvGrpSpPr>
          <a:grpSpLocks noChangeAspect="1"/>
        </xdr:cNvGrpSpPr>
      </xdr:nvGrpSpPr>
      <xdr:grpSpPr>
        <a:xfrm>
          <a:off x="63779400" y="57245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5" name="Line 97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97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228600</xdr:colOff>
      <xdr:row>23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38404800" y="596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101a</a:t>
          </a:r>
        </a:p>
      </xdr:txBody>
    </xdr:sp>
    <xdr:clientData/>
  </xdr:oneCellAnchor>
  <xdr:oneCellAnchor>
    <xdr:from>
      <xdr:col>74</xdr:col>
      <xdr:colOff>228600</xdr:colOff>
      <xdr:row>20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54749700" y="5276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74</xdr:col>
      <xdr:colOff>228600</xdr:colOff>
      <xdr:row>23</xdr:row>
      <xdr:rowOff>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54749700" y="596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63</xdr:col>
      <xdr:colOff>247650</xdr:colOff>
      <xdr:row>21</xdr:row>
      <xdr:rowOff>0</xdr:rowOff>
    </xdr:from>
    <xdr:to>
      <xdr:col>64</xdr:col>
      <xdr:colOff>495300</xdr:colOff>
      <xdr:row>21</xdr:row>
      <xdr:rowOff>114300</xdr:rowOff>
    </xdr:to>
    <xdr:sp>
      <xdr:nvSpPr>
        <xdr:cNvPr id="50" name="Line 992"/>
        <xdr:cNvSpPr>
          <a:spLocks/>
        </xdr:cNvSpPr>
      </xdr:nvSpPr>
      <xdr:spPr>
        <a:xfrm flipH="1">
          <a:off x="46824900" y="55054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19</xdr:row>
      <xdr:rowOff>209550</xdr:rowOff>
    </xdr:from>
    <xdr:to>
      <xdr:col>63</xdr:col>
      <xdr:colOff>409575</xdr:colOff>
      <xdr:row>21</xdr:row>
      <xdr:rowOff>114300</xdr:rowOff>
    </xdr:to>
    <xdr:grpSp>
      <xdr:nvGrpSpPr>
        <xdr:cNvPr id="51" name="Group 994"/>
        <xdr:cNvGrpSpPr>
          <a:grpSpLocks noChangeAspect="1"/>
        </xdr:cNvGrpSpPr>
      </xdr:nvGrpSpPr>
      <xdr:grpSpPr>
        <a:xfrm>
          <a:off x="46672500" y="5257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" name="Line 9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9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314325</xdr:colOff>
      <xdr:row>25</xdr:row>
      <xdr:rowOff>19050</xdr:rowOff>
    </xdr:from>
    <xdr:to>
      <xdr:col>56</xdr:col>
      <xdr:colOff>666750</xdr:colOff>
      <xdr:row>25</xdr:row>
      <xdr:rowOff>142875</xdr:rowOff>
    </xdr:to>
    <xdr:sp>
      <xdr:nvSpPr>
        <xdr:cNvPr id="54" name="kreslení 16"/>
        <xdr:cNvSpPr>
          <a:spLocks/>
        </xdr:cNvSpPr>
      </xdr:nvSpPr>
      <xdr:spPr>
        <a:xfrm>
          <a:off x="41462325" y="6438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323850</xdr:colOff>
      <xdr:row>29</xdr:row>
      <xdr:rowOff>57150</xdr:rowOff>
    </xdr:from>
    <xdr:to>
      <xdr:col>118</xdr:col>
      <xdr:colOff>619125</xdr:colOff>
      <xdr:row>29</xdr:row>
      <xdr:rowOff>171450</xdr:rowOff>
    </xdr:to>
    <xdr:grpSp>
      <xdr:nvGrpSpPr>
        <xdr:cNvPr id="55" name="Group 1054"/>
        <xdr:cNvGrpSpPr>
          <a:grpSpLocks noChangeAspect="1"/>
        </xdr:cNvGrpSpPr>
      </xdr:nvGrpSpPr>
      <xdr:grpSpPr>
        <a:xfrm>
          <a:off x="87534750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6" name="Oval 10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0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0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371475</xdr:colOff>
      <xdr:row>33</xdr:row>
      <xdr:rowOff>57150</xdr:rowOff>
    </xdr:from>
    <xdr:to>
      <xdr:col>128</xdr:col>
      <xdr:colOff>666750</xdr:colOff>
      <xdr:row>33</xdr:row>
      <xdr:rowOff>171450</xdr:rowOff>
    </xdr:to>
    <xdr:grpSp>
      <xdr:nvGrpSpPr>
        <xdr:cNvPr id="59" name="Group 1058"/>
        <xdr:cNvGrpSpPr>
          <a:grpSpLocks noChangeAspect="1"/>
        </xdr:cNvGrpSpPr>
      </xdr:nvGrpSpPr>
      <xdr:grpSpPr>
        <a:xfrm>
          <a:off x="95011875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" name="Oval 1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200025</xdr:colOff>
      <xdr:row>33</xdr:row>
      <xdr:rowOff>57150</xdr:rowOff>
    </xdr:from>
    <xdr:to>
      <xdr:col>135</xdr:col>
      <xdr:colOff>495300</xdr:colOff>
      <xdr:row>33</xdr:row>
      <xdr:rowOff>171450</xdr:rowOff>
    </xdr:to>
    <xdr:grpSp>
      <xdr:nvGrpSpPr>
        <xdr:cNvPr id="63" name="Group 1062"/>
        <xdr:cNvGrpSpPr>
          <a:grpSpLocks noChangeAspect="1"/>
        </xdr:cNvGrpSpPr>
      </xdr:nvGrpSpPr>
      <xdr:grpSpPr>
        <a:xfrm>
          <a:off x="100269675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4" name="Oval 10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0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0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371475</xdr:colOff>
      <xdr:row>29</xdr:row>
      <xdr:rowOff>57150</xdr:rowOff>
    </xdr:from>
    <xdr:to>
      <xdr:col>138</xdr:col>
      <xdr:colOff>666750</xdr:colOff>
      <xdr:row>29</xdr:row>
      <xdr:rowOff>171450</xdr:rowOff>
    </xdr:to>
    <xdr:grpSp>
      <xdr:nvGrpSpPr>
        <xdr:cNvPr id="67" name="Group 1066"/>
        <xdr:cNvGrpSpPr>
          <a:grpSpLocks noChangeAspect="1"/>
        </xdr:cNvGrpSpPr>
      </xdr:nvGrpSpPr>
      <xdr:grpSpPr>
        <a:xfrm>
          <a:off x="102441375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8" name="Oval 10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0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0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247650</xdr:colOff>
      <xdr:row>39</xdr:row>
      <xdr:rowOff>57150</xdr:rowOff>
    </xdr:from>
    <xdr:to>
      <xdr:col>112</xdr:col>
      <xdr:colOff>809625</xdr:colOff>
      <xdr:row>39</xdr:row>
      <xdr:rowOff>171450</xdr:rowOff>
    </xdr:to>
    <xdr:grpSp>
      <xdr:nvGrpSpPr>
        <xdr:cNvPr id="71" name="Group 1126"/>
        <xdr:cNvGrpSpPr>
          <a:grpSpLocks noChangeAspect="1"/>
        </xdr:cNvGrpSpPr>
      </xdr:nvGrpSpPr>
      <xdr:grpSpPr>
        <a:xfrm>
          <a:off x="82486500" y="9677400"/>
          <a:ext cx="1076325" cy="114300"/>
          <a:chOff x="46" y="191"/>
          <a:chExt cx="98" cy="12"/>
        </a:xfrm>
        <a:solidFill>
          <a:srgbClr val="FFFFFF"/>
        </a:solidFill>
      </xdr:grpSpPr>
      <xdr:sp>
        <xdr:nvSpPr>
          <xdr:cNvPr id="72" name="Line 1127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128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129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130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131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132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133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134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135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1136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1137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138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1139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1140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21</xdr:row>
      <xdr:rowOff>0</xdr:rowOff>
    </xdr:from>
    <xdr:to>
      <xdr:col>93</xdr:col>
      <xdr:colOff>0</xdr:colOff>
      <xdr:row>23</xdr:row>
      <xdr:rowOff>0</xdr:rowOff>
    </xdr:to>
    <xdr:sp>
      <xdr:nvSpPr>
        <xdr:cNvPr id="86" name="Text Box 240" descr="Světlý šikmo nahoru"/>
        <xdr:cNvSpPr txBox="1">
          <a:spLocks noChangeArrowheads="1"/>
        </xdr:cNvSpPr>
      </xdr:nvSpPr>
      <xdr:spPr>
        <a:xfrm>
          <a:off x="67379850" y="55054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 editAs="absolute">
    <xdr:from>
      <xdr:col>145</xdr:col>
      <xdr:colOff>47625</xdr:colOff>
      <xdr:row>35</xdr:row>
      <xdr:rowOff>57150</xdr:rowOff>
    </xdr:from>
    <xdr:to>
      <xdr:col>145</xdr:col>
      <xdr:colOff>342900</xdr:colOff>
      <xdr:row>35</xdr:row>
      <xdr:rowOff>171450</xdr:rowOff>
    </xdr:to>
    <xdr:grpSp>
      <xdr:nvGrpSpPr>
        <xdr:cNvPr id="87" name="Group 155"/>
        <xdr:cNvGrpSpPr>
          <a:grpSpLocks noChangeAspect="1"/>
        </xdr:cNvGrpSpPr>
      </xdr:nvGrpSpPr>
      <xdr:grpSpPr>
        <a:xfrm>
          <a:off x="107546775" y="8763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8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342900</xdr:colOff>
      <xdr:row>30</xdr:row>
      <xdr:rowOff>171450</xdr:rowOff>
    </xdr:to>
    <xdr:grpSp>
      <xdr:nvGrpSpPr>
        <xdr:cNvPr id="91" name="Group 155"/>
        <xdr:cNvGrpSpPr>
          <a:grpSpLocks noChangeAspect="1"/>
        </xdr:cNvGrpSpPr>
      </xdr:nvGrpSpPr>
      <xdr:grpSpPr>
        <a:xfrm>
          <a:off x="10754677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29</xdr:row>
      <xdr:rowOff>76200</xdr:rowOff>
    </xdr:from>
    <xdr:to>
      <xdr:col>36</xdr:col>
      <xdr:colOff>19050</xdr:colOff>
      <xdr:row>30</xdr:row>
      <xdr:rowOff>152400</xdr:rowOff>
    </xdr:to>
    <xdr:grpSp>
      <xdr:nvGrpSpPr>
        <xdr:cNvPr id="95" name="Group 22"/>
        <xdr:cNvGrpSpPr>
          <a:grpSpLocks/>
        </xdr:cNvGrpSpPr>
      </xdr:nvGrpSpPr>
      <xdr:grpSpPr>
        <a:xfrm>
          <a:off x="21850350" y="7410450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96" name="Rectangle 2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35</xdr:row>
      <xdr:rowOff>76200</xdr:rowOff>
    </xdr:from>
    <xdr:to>
      <xdr:col>36</xdr:col>
      <xdr:colOff>19050</xdr:colOff>
      <xdr:row>36</xdr:row>
      <xdr:rowOff>152400</xdr:rowOff>
    </xdr:to>
    <xdr:grpSp>
      <xdr:nvGrpSpPr>
        <xdr:cNvPr id="103" name="Group 14"/>
        <xdr:cNvGrpSpPr>
          <a:grpSpLocks/>
        </xdr:cNvGrpSpPr>
      </xdr:nvGrpSpPr>
      <xdr:grpSpPr>
        <a:xfrm>
          <a:off x="21850350" y="8782050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104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466725</xdr:colOff>
      <xdr:row>35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23783925" y="8820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32</xdr:col>
      <xdr:colOff>466725</xdr:colOff>
      <xdr:row>29</xdr:row>
      <xdr:rowOff>114300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23783925" y="7448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12</xdr:col>
      <xdr:colOff>342900</xdr:colOff>
      <xdr:row>34</xdr:row>
      <xdr:rowOff>114300</xdr:rowOff>
    </xdr:from>
    <xdr:to>
      <xdr:col>12</xdr:col>
      <xdr:colOff>647700</xdr:colOff>
      <xdr:row>36</xdr:row>
      <xdr:rowOff>28575</xdr:rowOff>
    </xdr:to>
    <xdr:grpSp>
      <xdr:nvGrpSpPr>
        <xdr:cNvPr id="113" name="Group 91"/>
        <xdr:cNvGrpSpPr>
          <a:grpSpLocks noChangeAspect="1"/>
        </xdr:cNvGrpSpPr>
      </xdr:nvGrpSpPr>
      <xdr:grpSpPr>
        <a:xfrm>
          <a:off x="88011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219075</xdr:rowOff>
    </xdr:from>
    <xdr:to>
      <xdr:col>20</xdr:col>
      <xdr:colOff>647700</xdr:colOff>
      <xdr:row>31</xdr:row>
      <xdr:rowOff>114300</xdr:rowOff>
    </xdr:to>
    <xdr:grpSp>
      <xdr:nvGrpSpPr>
        <xdr:cNvPr id="116" name="Group 190"/>
        <xdr:cNvGrpSpPr>
          <a:grpSpLocks noChangeAspect="1"/>
        </xdr:cNvGrpSpPr>
      </xdr:nvGrpSpPr>
      <xdr:grpSpPr>
        <a:xfrm>
          <a:off x="147447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29</xdr:row>
      <xdr:rowOff>219075</xdr:rowOff>
    </xdr:from>
    <xdr:to>
      <xdr:col>21</xdr:col>
      <xdr:colOff>419100</xdr:colOff>
      <xdr:row>31</xdr:row>
      <xdr:rowOff>114300</xdr:rowOff>
    </xdr:to>
    <xdr:grpSp>
      <xdr:nvGrpSpPr>
        <xdr:cNvPr id="119" name="Group 189"/>
        <xdr:cNvGrpSpPr>
          <a:grpSpLocks noChangeAspect="1"/>
        </xdr:cNvGrpSpPr>
      </xdr:nvGrpSpPr>
      <xdr:grpSpPr>
        <a:xfrm>
          <a:off x="1547812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114300</xdr:rowOff>
    </xdr:from>
    <xdr:to>
      <xdr:col>29</xdr:col>
      <xdr:colOff>419100</xdr:colOff>
      <xdr:row>36</xdr:row>
      <xdr:rowOff>28575</xdr:rowOff>
    </xdr:to>
    <xdr:grpSp>
      <xdr:nvGrpSpPr>
        <xdr:cNvPr id="122" name="Group 90"/>
        <xdr:cNvGrpSpPr>
          <a:grpSpLocks noChangeAspect="1"/>
        </xdr:cNvGrpSpPr>
      </xdr:nvGrpSpPr>
      <xdr:grpSpPr>
        <a:xfrm>
          <a:off x="2142172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29</xdr:row>
      <xdr:rowOff>219075</xdr:rowOff>
    </xdr:from>
    <xdr:to>
      <xdr:col>42</xdr:col>
      <xdr:colOff>647700</xdr:colOff>
      <xdr:row>31</xdr:row>
      <xdr:rowOff>114300</xdr:rowOff>
    </xdr:to>
    <xdr:grpSp>
      <xdr:nvGrpSpPr>
        <xdr:cNvPr id="125" name="Group 190"/>
        <xdr:cNvGrpSpPr>
          <a:grpSpLocks noChangeAspect="1"/>
        </xdr:cNvGrpSpPr>
      </xdr:nvGrpSpPr>
      <xdr:grpSpPr>
        <a:xfrm>
          <a:off x="310896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34</xdr:row>
      <xdr:rowOff>114300</xdr:rowOff>
    </xdr:from>
    <xdr:to>
      <xdr:col>42</xdr:col>
      <xdr:colOff>647700</xdr:colOff>
      <xdr:row>36</xdr:row>
      <xdr:rowOff>28575</xdr:rowOff>
    </xdr:to>
    <xdr:grpSp>
      <xdr:nvGrpSpPr>
        <xdr:cNvPr id="128" name="Group 91"/>
        <xdr:cNvGrpSpPr>
          <a:grpSpLocks noChangeAspect="1"/>
        </xdr:cNvGrpSpPr>
      </xdr:nvGrpSpPr>
      <xdr:grpSpPr>
        <a:xfrm>
          <a:off x="310896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34</xdr:row>
      <xdr:rowOff>114300</xdr:rowOff>
    </xdr:from>
    <xdr:to>
      <xdr:col>49</xdr:col>
      <xdr:colOff>266700</xdr:colOff>
      <xdr:row>38</xdr:row>
      <xdr:rowOff>0</xdr:rowOff>
    </xdr:to>
    <xdr:sp>
      <xdr:nvSpPr>
        <xdr:cNvPr id="131" name="Přímá spojnice 400"/>
        <xdr:cNvSpPr>
          <a:spLocks/>
        </xdr:cNvSpPr>
      </xdr:nvSpPr>
      <xdr:spPr>
        <a:xfrm>
          <a:off x="31242000" y="8591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38</xdr:row>
      <xdr:rowOff>0</xdr:rowOff>
    </xdr:from>
    <xdr:to>
      <xdr:col>50</xdr:col>
      <xdr:colOff>495300</xdr:colOff>
      <xdr:row>38</xdr:row>
      <xdr:rowOff>76200</xdr:rowOff>
    </xdr:to>
    <xdr:sp>
      <xdr:nvSpPr>
        <xdr:cNvPr id="132" name="Přímá spojnice 401"/>
        <xdr:cNvSpPr>
          <a:spLocks/>
        </xdr:cNvSpPr>
      </xdr:nvSpPr>
      <xdr:spPr>
        <a:xfrm>
          <a:off x="36442650" y="939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38</xdr:row>
      <xdr:rowOff>76200</xdr:rowOff>
    </xdr:from>
    <xdr:to>
      <xdr:col>51</xdr:col>
      <xdr:colOff>266700</xdr:colOff>
      <xdr:row>38</xdr:row>
      <xdr:rowOff>114300</xdr:rowOff>
    </xdr:to>
    <xdr:sp>
      <xdr:nvSpPr>
        <xdr:cNvPr id="133" name="Přímá spojnice 403"/>
        <xdr:cNvSpPr>
          <a:spLocks/>
        </xdr:cNvSpPr>
      </xdr:nvSpPr>
      <xdr:spPr>
        <a:xfrm>
          <a:off x="37185600" y="946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28</xdr:row>
      <xdr:rowOff>114300</xdr:rowOff>
    </xdr:from>
    <xdr:to>
      <xdr:col>49</xdr:col>
      <xdr:colOff>266700</xdr:colOff>
      <xdr:row>28</xdr:row>
      <xdr:rowOff>152400</xdr:rowOff>
    </xdr:to>
    <xdr:sp>
      <xdr:nvSpPr>
        <xdr:cNvPr id="134" name="Přímá spojnice 408"/>
        <xdr:cNvSpPr>
          <a:spLocks/>
        </xdr:cNvSpPr>
      </xdr:nvSpPr>
      <xdr:spPr>
        <a:xfrm flipH="1">
          <a:off x="35699700" y="721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28</xdr:row>
      <xdr:rowOff>152400</xdr:rowOff>
    </xdr:from>
    <xdr:to>
      <xdr:col>48</xdr:col>
      <xdr:colOff>495300</xdr:colOff>
      <xdr:row>28</xdr:row>
      <xdr:rowOff>228600</xdr:rowOff>
    </xdr:to>
    <xdr:sp>
      <xdr:nvSpPr>
        <xdr:cNvPr id="135" name="Přímá spojnice 409"/>
        <xdr:cNvSpPr>
          <a:spLocks/>
        </xdr:cNvSpPr>
      </xdr:nvSpPr>
      <xdr:spPr>
        <a:xfrm flipV="1">
          <a:off x="3495675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28</xdr:row>
      <xdr:rowOff>228600</xdr:rowOff>
    </xdr:from>
    <xdr:to>
      <xdr:col>47</xdr:col>
      <xdr:colOff>266700</xdr:colOff>
      <xdr:row>31</xdr:row>
      <xdr:rowOff>114300</xdr:rowOff>
    </xdr:to>
    <xdr:sp>
      <xdr:nvSpPr>
        <xdr:cNvPr id="136" name="Přímá spojnice 410"/>
        <xdr:cNvSpPr>
          <a:spLocks/>
        </xdr:cNvSpPr>
      </xdr:nvSpPr>
      <xdr:spPr>
        <a:xfrm flipV="1">
          <a:off x="31242000" y="7334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26</xdr:row>
      <xdr:rowOff>219075</xdr:rowOff>
    </xdr:from>
    <xdr:to>
      <xdr:col>52</xdr:col>
      <xdr:colOff>647700</xdr:colOff>
      <xdr:row>28</xdr:row>
      <xdr:rowOff>114300</xdr:rowOff>
    </xdr:to>
    <xdr:grpSp>
      <xdr:nvGrpSpPr>
        <xdr:cNvPr id="137" name="Group 190"/>
        <xdr:cNvGrpSpPr>
          <a:grpSpLocks noChangeAspect="1"/>
        </xdr:cNvGrpSpPr>
      </xdr:nvGrpSpPr>
      <xdr:grpSpPr>
        <a:xfrm>
          <a:off x="385191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18</xdr:row>
      <xdr:rowOff>219075</xdr:rowOff>
    </xdr:from>
    <xdr:to>
      <xdr:col>81</xdr:col>
      <xdr:colOff>419100</xdr:colOff>
      <xdr:row>20</xdr:row>
      <xdr:rowOff>114300</xdr:rowOff>
    </xdr:to>
    <xdr:grpSp>
      <xdr:nvGrpSpPr>
        <xdr:cNvPr id="140" name="Group 191"/>
        <xdr:cNvGrpSpPr>
          <a:grpSpLocks noChangeAspect="1"/>
        </xdr:cNvGrpSpPr>
      </xdr:nvGrpSpPr>
      <xdr:grpSpPr>
        <a:xfrm>
          <a:off x="60055125" y="50387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1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34</xdr:row>
      <xdr:rowOff>114300</xdr:rowOff>
    </xdr:from>
    <xdr:to>
      <xdr:col>118</xdr:col>
      <xdr:colOff>647700</xdr:colOff>
      <xdr:row>36</xdr:row>
      <xdr:rowOff>28575</xdr:rowOff>
    </xdr:to>
    <xdr:grpSp>
      <xdr:nvGrpSpPr>
        <xdr:cNvPr id="143" name="Group 91"/>
        <xdr:cNvGrpSpPr>
          <a:grpSpLocks noChangeAspect="1"/>
        </xdr:cNvGrpSpPr>
      </xdr:nvGrpSpPr>
      <xdr:grpSpPr>
        <a:xfrm>
          <a:off x="875538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29</xdr:row>
      <xdr:rowOff>219075</xdr:rowOff>
    </xdr:from>
    <xdr:to>
      <xdr:col>118</xdr:col>
      <xdr:colOff>647700</xdr:colOff>
      <xdr:row>31</xdr:row>
      <xdr:rowOff>114300</xdr:rowOff>
    </xdr:to>
    <xdr:grpSp>
      <xdr:nvGrpSpPr>
        <xdr:cNvPr id="146" name="Group 190"/>
        <xdr:cNvGrpSpPr>
          <a:grpSpLocks noChangeAspect="1"/>
        </xdr:cNvGrpSpPr>
      </xdr:nvGrpSpPr>
      <xdr:grpSpPr>
        <a:xfrm>
          <a:off x="875538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29</xdr:row>
      <xdr:rowOff>219075</xdr:rowOff>
    </xdr:from>
    <xdr:to>
      <xdr:col>119</xdr:col>
      <xdr:colOff>419100</xdr:colOff>
      <xdr:row>31</xdr:row>
      <xdr:rowOff>114300</xdr:rowOff>
    </xdr:to>
    <xdr:grpSp>
      <xdr:nvGrpSpPr>
        <xdr:cNvPr id="149" name="Group 189"/>
        <xdr:cNvGrpSpPr>
          <a:grpSpLocks noChangeAspect="1"/>
        </xdr:cNvGrpSpPr>
      </xdr:nvGrpSpPr>
      <xdr:grpSpPr>
        <a:xfrm>
          <a:off x="8828722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34</xdr:row>
      <xdr:rowOff>114300</xdr:rowOff>
    </xdr:from>
    <xdr:to>
      <xdr:col>128</xdr:col>
      <xdr:colOff>647700</xdr:colOff>
      <xdr:row>36</xdr:row>
      <xdr:rowOff>28575</xdr:rowOff>
    </xdr:to>
    <xdr:grpSp>
      <xdr:nvGrpSpPr>
        <xdr:cNvPr id="152" name="Group 91"/>
        <xdr:cNvGrpSpPr>
          <a:grpSpLocks noChangeAspect="1"/>
        </xdr:cNvGrpSpPr>
      </xdr:nvGrpSpPr>
      <xdr:grpSpPr>
        <a:xfrm>
          <a:off x="949833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34</xdr:row>
      <xdr:rowOff>114300</xdr:rowOff>
    </xdr:from>
    <xdr:to>
      <xdr:col>129</xdr:col>
      <xdr:colOff>419100</xdr:colOff>
      <xdr:row>36</xdr:row>
      <xdr:rowOff>28575</xdr:rowOff>
    </xdr:to>
    <xdr:grpSp>
      <xdr:nvGrpSpPr>
        <xdr:cNvPr id="155" name="Group 90"/>
        <xdr:cNvGrpSpPr>
          <a:grpSpLocks noChangeAspect="1"/>
        </xdr:cNvGrpSpPr>
      </xdr:nvGrpSpPr>
      <xdr:grpSpPr>
        <a:xfrm>
          <a:off x="9571672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29</xdr:row>
      <xdr:rowOff>219075</xdr:rowOff>
    </xdr:from>
    <xdr:to>
      <xdr:col>138</xdr:col>
      <xdr:colOff>647700</xdr:colOff>
      <xdr:row>31</xdr:row>
      <xdr:rowOff>114300</xdr:rowOff>
    </xdr:to>
    <xdr:grpSp>
      <xdr:nvGrpSpPr>
        <xdr:cNvPr id="158" name="Group 190"/>
        <xdr:cNvGrpSpPr>
          <a:grpSpLocks noChangeAspect="1"/>
        </xdr:cNvGrpSpPr>
      </xdr:nvGrpSpPr>
      <xdr:grpSpPr>
        <a:xfrm>
          <a:off x="1024128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266700</xdr:colOff>
      <xdr:row>28</xdr:row>
      <xdr:rowOff>114300</xdr:rowOff>
    </xdr:from>
    <xdr:to>
      <xdr:col>112</xdr:col>
      <xdr:colOff>495300</xdr:colOff>
      <xdr:row>28</xdr:row>
      <xdr:rowOff>152400</xdr:rowOff>
    </xdr:to>
    <xdr:sp>
      <xdr:nvSpPr>
        <xdr:cNvPr id="161" name="Přímá spojnice 444"/>
        <xdr:cNvSpPr>
          <a:spLocks/>
        </xdr:cNvSpPr>
      </xdr:nvSpPr>
      <xdr:spPr>
        <a:xfrm>
          <a:off x="82505550" y="721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28</xdr:row>
      <xdr:rowOff>152400</xdr:rowOff>
    </xdr:from>
    <xdr:to>
      <xdr:col>113</xdr:col>
      <xdr:colOff>266700</xdr:colOff>
      <xdr:row>29</xdr:row>
      <xdr:rowOff>0</xdr:rowOff>
    </xdr:to>
    <xdr:sp>
      <xdr:nvSpPr>
        <xdr:cNvPr id="162" name="Přímá spojnice 445"/>
        <xdr:cNvSpPr>
          <a:spLocks/>
        </xdr:cNvSpPr>
      </xdr:nvSpPr>
      <xdr:spPr>
        <a:xfrm flipH="1" flipV="1">
          <a:off x="8324850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29</xdr:row>
      <xdr:rowOff>0</xdr:rowOff>
    </xdr:from>
    <xdr:to>
      <xdr:col>118</xdr:col>
      <xdr:colOff>495300</xdr:colOff>
      <xdr:row>31</xdr:row>
      <xdr:rowOff>114300</xdr:rowOff>
    </xdr:to>
    <xdr:sp>
      <xdr:nvSpPr>
        <xdr:cNvPr id="163" name="Přímá spojnice 449"/>
        <xdr:cNvSpPr>
          <a:spLocks/>
        </xdr:cNvSpPr>
      </xdr:nvSpPr>
      <xdr:spPr>
        <a:xfrm flipH="1" flipV="1">
          <a:off x="83991450" y="7334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38</xdr:row>
      <xdr:rowOff>76200</xdr:rowOff>
    </xdr:from>
    <xdr:to>
      <xdr:col>110</xdr:col>
      <xdr:colOff>495300</xdr:colOff>
      <xdr:row>38</xdr:row>
      <xdr:rowOff>114300</xdr:rowOff>
    </xdr:to>
    <xdr:sp>
      <xdr:nvSpPr>
        <xdr:cNvPr id="164" name="Přímá spojnice 452"/>
        <xdr:cNvSpPr>
          <a:spLocks/>
        </xdr:cNvSpPr>
      </xdr:nvSpPr>
      <xdr:spPr>
        <a:xfrm flipV="1">
          <a:off x="81019650" y="946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38</xdr:row>
      <xdr:rowOff>0</xdr:rowOff>
    </xdr:from>
    <xdr:to>
      <xdr:col>111</xdr:col>
      <xdr:colOff>266700</xdr:colOff>
      <xdr:row>38</xdr:row>
      <xdr:rowOff>76200</xdr:rowOff>
    </xdr:to>
    <xdr:sp>
      <xdr:nvSpPr>
        <xdr:cNvPr id="165" name="Přímá spojnice 453"/>
        <xdr:cNvSpPr>
          <a:spLocks/>
        </xdr:cNvSpPr>
      </xdr:nvSpPr>
      <xdr:spPr>
        <a:xfrm flipV="1">
          <a:off x="81762600" y="939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34</xdr:row>
      <xdr:rowOff>114300</xdr:rowOff>
    </xdr:from>
    <xdr:to>
      <xdr:col>118</xdr:col>
      <xdr:colOff>495300</xdr:colOff>
      <xdr:row>38</xdr:row>
      <xdr:rowOff>0</xdr:rowOff>
    </xdr:to>
    <xdr:sp>
      <xdr:nvSpPr>
        <xdr:cNvPr id="166" name="Přímá spojnice 455"/>
        <xdr:cNvSpPr>
          <a:spLocks/>
        </xdr:cNvSpPr>
      </xdr:nvSpPr>
      <xdr:spPr>
        <a:xfrm flipV="1">
          <a:off x="82505550" y="8591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</xdr:colOff>
      <xdr:row>25</xdr:row>
      <xdr:rowOff>0</xdr:rowOff>
    </xdr:from>
    <xdr:to>
      <xdr:col>55</xdr:col>
      <xdr:colOff>485775</xdr:colOff>
      <xdr:row>25</xdr:row>
      <xdr:rowOff>219075</xdr:rowOff>
    </xdr:to>
    <xdr:grpSp>
      <xdr:nvGrpSpPr>
        <xdr:cNvPr id="167" name="Skupina 6"/>
        <xdr:cNvGrpSpPr>
          <a:grpSpLocks/>
        </xdr:cNvGrpSpPr>
      </xdr:nvGrpSpPr>
      <xdr:grpSpPr>
        <a:xfrm>
          <a:off x="40681275" y="641985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68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31</xdr:row>
      <xdr:rowOff>114300</xdr:rowOff>
    </xdr:from>
    <xdr:to>
      <xdr:col>29</xdr:col>
      <xdr:colOff>266700</xdr:colOff>
      <xdr:row>34</xdr:row>
      <xdr:rowOff>114300</xdr:rowOff>
    </xdr:to>
    <xdr:sp>
      <xdr:nvSpPr>
        <xdr:cNvPr id="172" name="Přímá spojnice 467"/>
        <xdr:cNvSpPr>
          <a:spLocks/>
        </xdr:cNvSpPr>
      </xdr:nvSpPr>
      <xdr:spPr>
        <a:xfrm flipH="1" flipV="1">
          <a:off x="15640050" y="7905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20</xdr:col>
      <xdr:colOff>495300</xdr:colOff>
      <xdr:row>34</xdr:row>
      <xdr:rowOff>114300</xdr:rowOff>
    </xdr:to>
    <xdr:sp>
      <xdr:nvSpPr>
        <xdr:cNvPr id="173" name="Přímá spojnice 468"/>
        <xdr:cNvSpPr>
          <a:spLocks/>
        </xdr:cNvSpPr>
      </xdr:nvSpPr>
      <xdr:spPr>
        <a:xfrm flipH="1">
          <a:off x="8953500" y="7905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31</xdr:row>
      <xdr:rowOff>114300</xdr:rowOff>
    </xdr:from>
    <xdr:to>
      <xdr:col>138</xdr:col>
      <xdr:colOff>495300</xdr:colOff>
      <xdr:row>34</xdr:row>
      <xdr:rowOff>114300</xdr:rowOff>
    </xdr:to>
    <xdr:sp>
      <xdr:nvSpPr>
        <xdr:cNvPr id="174" name="Přímá spojnice 485"/>
        <xdr:cNvSpPr>
          <a:spLocks/>
        </xdr:cNvSpPr>
      </xdr:nvSpPr>
      <xdr:spPr>
        <a:xfrm flipH="1">
          <a:off x="95878650" y="79057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31</xdr:row>
      <xdr:rowOff>114300</xdr:rowOff>
    </xdr:from>
    <xdr:to>
      <xdr:col>128</xdr:col>
      <xdr:colOff>495300</xdr:colOff>
      <xdr:row>34</xdr:row>
      <xdr:rowOff>114300</xdr:rowOff>
    </xdr:to>
    <xdr:sp>
      <xdr:nvSpPr>
        <xdr:cNvPr id="175" name="Přímá spojnice 486"/>
        <xdr:cNvSpPr>
          <a:spLocks/>
        </xdr:cNvSpPr>
      </xdr:nvSpPr>
      <xdr:spPr>
        <a:xfrm flipH="1" flipV="1">
          <a:off x="88449150" y="79057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504825</xdr:colOff>
      <xdr:row>32</xdr:row>
      <xdr:rowOff>114300</xdr:rowOff>
    </xdr:from>
    <xdr:ext cx="323850" cy="228600"/>
    <xdr:sp>
      <xdr:nvSpPr>
        <xdr:cNvPr id="176" name="Text Box 927"/>
        <xdr:cNvSpPr txBox="1">
          <a:spLocks noChangeArrowheads="1"/>
        </xdr:cNvSpPr>
      </xdr:nvSpPr>
      <xdr:spPr>
        <a:xfrm>
          <a:off x="91659075" y="8134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134</xdr:col>
      <xdr:colOff>0</xdr:colOff>
      <xdr:row>32</xdr:row>
      <xdr:rowOff>114300</xdr:rowOff>
    </xdr:from>
    <xdr:ext cx="323850" cy="228600"/>
    <xdr:sp>
      <xdr:nvSpPr>
        <xdr:cNvPr id="177" name="Text Box 928"/>
        <xdr:cNvSpPr txBox="1">
          <a:spLocks noChangeArrowheads="1"/>
        </xdr:cNvSpPr>
      </xdr:nvSpPr>
      <xdr:spPr>
        <a:xfrm>
          <a:off x="99098100" y="8134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5</xdr:col>
      <xdr:colOff>47625</xdr:colOff>
      <xdr:row>30</xdr:row>
      <xdr:rowOff>57150</xdr:rowOff>
    </xdr:from>
    <xdr:to>
      <xdr:col>5</xdr:col>
      <xdr:colOff>485775</xdr:colOff>
      <xdr:row>30</xdr:row>
      <xdr:rowOff>171450</xdr:rowOff>
    </xdr:to>
    <xdr:grpSp>
      <xdr:nvGrpSpPr>
        <xdr:cNvPr id="178" name="Group 59"/>
        <xdr:cNvGrpSpPr>
          <a:grpSpLocks noChangeAspect="1"/>
        </xdr:cNvGrpSpPr>
      </xdr:nvGrpSpPr>
      <xdr:grpSpPr>
        <a:xfrm>
          <a:off x="3533775" y="7620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35</xdr:row>
      <xdr:rowOff>57150</xdr:rowOff>
    </xdr:from>
    <xdr:to>
      <xdr:col>5</xdr:col>
      <xdr:colOff>485775</xdr:colOff>
      <xdr:row>35</xdr:row>
      <xdr:rowOff>171450</xdr:rowOff>
    </xdr:to>
    <xdr:grpSp>
      <xdr:nvGrpSpPr>
        <xdr:cNvPr id="183" name="Group 59"/>
        <xdr:cNvGrpSpPr>
          <a:grpSpLocks noChangeAspect="1"/>
        </xdr:cNvGrpSpPr>
      </xdr:nvGrpSpPr>
      <xdr:grpSpPr>
        <a:xfrm>
          <a:off x="3533775" y="8763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647700</xdr:colOff>
      <xdr:row>30</xdr:row>
      <xdr:rowOff>57150</xdr:rowOff>
    </xdr:from>
    <xdr:to>
      <xdr:col>26</xdr:col>
      <xdr:colOff>942975</xdr:colOff>
      <xdr:row>30</xdr:row>
      <xdr:rowOff>171450</xdr:rowOff>
    </xdr:to>
    <xdr:grpSp>
      <xdr:nvGrpSpPr>
        <xdr:cNvPr id="188" name="Group 156"/>
        <xdr:cNvGrpSpPr>
          <a:grpSpLocks noChangeAspect="1"/>
        </xdr:cNvGrpSpPr>
      </xdr:nvGrpSpPr>
      <xdr:grpSpPr>
        <a:xfrm>
          <a:off x="1950720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95250</xdr:colOff>
      <xdr:row>33</xdr:row>
      <xdr:rowOff>57150</xdr:rowOff>
    </xdr:from>
    <xdr:to>
      <xdr:col>29</xdr:col>
      <xdr:colOff>390525</xdr:colOff>
      <xdr:row>33</xdr:row>
      <xdr:rowOff>171450</xdr:rowOff>
    </xdr:to>
    <xdr:grpSp>
      <xdr:nvGrpSpPr>
        <xdr:cNvPr id="192" name="Group 156"/>
        <xdr:cNvGrpSpPr>
          <a:grpSpLocks noChangeAspect="1"/>
        </xdr:cNvGrpSpPr>
      </xdr:nvGrpSpPr>
      <xdr:grpSpPr>
        <a:xfrm>
          <a:off x="21412200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36</xdr:row>
      <xdr:rowOff>57150</xdr:rowOff>
    </xdr:from>
    <xdr:to>
      <xdr:col>12</xdr:col>
      <xdr:colOff>647700</xdr:colOff>
      <xdr:row>36</xdr:row>
      <xdr:rowOff>171450</xdr:rowOff>
    </xdr:to>
    <xdr:grpSp>
      <xdr:nvGrpSpPr>
        <xdr:cNvPr id="196" name="Group 155"/>
        <xdr:cNvGrpSpPr>
          <a:grpSpLocks noChangeAspect="1"/>
        </xdr:cNvGrpSpPr>
      </xdr:nvGrpSpPr>
      <xdr:grpSpPr>
        <a:xfrm>
          <a:off x="8810625" y="8991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32</xdr:row>
      <xdr:rowOff>57150</xdr:rowOff>
    </xdr:from>
    <xdr:to>
      <xdr:col>13</xdr:col>
      <xdr:colOff>428625</xdr:colOff>
      <xdr:row>32</xdr:row>
      <xdr:rowOff>171450</xdr:rowOff>
    </xdr:to>
    <xdr:grpSp>
      <xdr:nvGrpSpPr>
        <xdr:cNvPr id="200" name="Group 155"/>
        <xdr:cNvGrpSpPr>
          <a:grpSpLocks noChangeAspect="1"/>
        </xdr:cNvGrpSpPr>
      </xdr:nvGrpSpPr>
      <xdr:grpSpPr>
        <a:xfrm>
          <a:off x="9563100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28575</xdr:colOff>
      <xdr:row>32</xdr:row>
      <xdr:rowOff>57150</xdr:rowOff>
    </xdr:from>
    <xdr:to>
      <xdr:col>41</xdr:col>
      <xdr:colOff>323850</xdr:colOff>
      <xdr:row>32</xdr:row>
      <xdr:rowOff>171450</xdr:rowOff>
    </xdr:to>
    <xdr:grpSp>
      <xdr:nvGrpSpPr>
        <xdr:cNvPr id="204" name="Group 155"/>
        <xdr:cNvGrpSpPr>
          <a:grpSpLocks noChangeAspect="1"/>
        </xdr:cNvGrpSpPr>
      </xdr:nvGrpSpPr>
      <xdr:grpSpPr>
        <a:xfrm>
          <a:off x="302609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28575</xdr:colOff>
      <xdr:row>35</xdr:row>
      <xdr:rowOff>38100</xdr:rowOff>
    </xdr:from>
    <xdr:to>
      <xdr:col>41</xdr:col>
      <xdr:colOff>323850</xdr:colOff>
      <xdr:row>35</xdr:row>
      <xdr:rowOff>152400</xdr:rowOff>
    </xdr:to>
    <xdr:grpSp>
      <xdr:nvGrpSpPr>
        <xdr:cNvPr id="208" name="Group 155"/>
        <xdr:cNvGrpSpPr>
          <a:grpSpLocks noChangeAspect="1"/>
        </xdr:cNvGrpSpPr>
      </xdr:nvGrpSpPr>
      <xdr:grpSpPr>
        <a:xfrm>
          <a:off x="30260925" y="8743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762000</xdr:colOff>
      <xdr:row>30</xdr:row>
      <xdr:rowOff>28575</xdr:rowOff>
    </xdr:from>
    <xdr:to>
      <xdr:col>48</xdr:col>
      <xdr:colOff>381000</xdr:colOff>
      <xdr:row>30</xdr:row>
      <xdr:rowOff>200025</xdr:rowOff>
    </xdr:to>
    <xdr:grpSp>
      <xdr:nvGrpSpPr>
        <xdr:cNvPr id="212" name="Group 1335"/>
        <xdr:cNvGrpSpPr>
          <a:grpSpLocks noChangeAspect="1"/>
        </xdr:cNvGrpSpPr>
      </xdr:nvGrpSpPr>
      <xdr:grpSpPr>
        <a:xfrm>
          <a:off x="34480500" y="7591425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213" name="Line 1336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337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338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339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340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341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342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1343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1344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345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47</xdr:col>
      <xdr:colOff>352425</xdr:colOff>
      <xdr:row>33</xdr:row>
      <xdr:rowOff>28575</xdr:rowOff>
    </xdr:from>
    <xdr:to>
      <xdr:col>48</xdr:col>
      <xdr:colOff>942975</xdr:colOff>
      <xdr:row>33</xdr:row>
      <xdr:rowOff>200025</xdr:rowOff>
    </xdr:to>
    <xdr:grpSp>
      <xdr:nvGrpSpPr>
        <xdr:cNvPr id="224" name="Group 1335"/>
        <xdr:cNvGrpSpPr>
          <a:grpSpLocks noChangeAspect="1"/>
        </xdr:cNvGrpSpPr>
      </xdr:nvGrpSpPr>
      <xdr:grpSpPr>
        <a:xfrm>
          <a:off x="35042475" y="8277225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225" name="Line 1336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337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338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339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340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341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342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1343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1344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345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47</xdr:col>
      <xdr:colOff>219075</xdr:colOff>
      <xdr:row>36</xdr:row>
      <xdr:rowOff>57150</xdr:rowOff>
    </xdr:from>
    <xdr:to>
      <xdr:col>48</xdr:col>
      <xdr:colOff>942975</xdr:colOff>
      <xdr:row>36</xdr:row>
      <xdr:rowOff>171450</xdr:rowOff>
    </xdr:to>
    <xdr:grpSp>
      <xdr:nvGrpSpPr>
        <xdr:cNvPr id="236" name="Group 243"/>
        <xdr:cNvGrpSpPr>
          <a:grpSpLocks noChangeAspect="1"/>
        </xdr:cNvGrpSpPr>
      </xdr:nvGrpSpPr>
      <xdr:grpSpPr>
        <a:xfrm>
          <a:off x="34909125" y="8991600"/>
          <a:ext cx="1238250" cy="114300"/>
          <a:chOff x="604" y="191"/>
          <a:chExt cx="113" cy="12"/>
        </a:xfrm>
        <a:solidFill>
          <a:srgbClr val="FFFFFF"/>
        </a:solidFill>
      </xdr:grpSpPr>
      <xdr:sp>
        <xdr:nvSpPr>
          <xdr:cNvPr id="237" name="Line 85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6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7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8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9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0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91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94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95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96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97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8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99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100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46</xdr:col>
      <xdr:colOff>876300</xdr:colOff>
      <xdr:row>27</xdr:row>
      <xdr:rowOff>57150</xdr:rowOff>
    </xdr:from>
    <xdr:to>
      <xdr:col>48</xdr:col>
      <xdr:colOff>381000</xdr:colOff>
      <xdr:row>27</xdr:row>
      <xdr:rowOff>171450</xdr:rowOff>
    </xdr:to>
    <xdr:grpSp>
      <xdr:nvGrpSpPr>
        <xdr:cNvPr id="252" name="Group 1644"/>
        <xdr:cNvGrpSpPr>
          <a:grpSpLocks noChangeAspect="1"/>
        </xdr:cNvGrpSpPr>
      </xdr:nvGrpSpPr>
      <xdr:grpSpPr>
        <a:xfrm>
          <a:off x="34594800" y="6934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4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29</xdr:row>
      <xdr:rowOff>57150</xdr:rowOff>
    </xdr:from>
    <xdr:to>
      <xdr:col>112</xdr:col>
      <xdr:colOff>457200</xdr:colOff>
      <xdr:row>29</xdr:row>
      <xdr:rowOff>171450</xdr:rowOff>
    </xdr:to>
    <xdr:grpSp>
      <xdr:nvGrpSpPr>
        <xdr:cNvPr id="261" name="Group 247"/>
        <xdr:cNvGrpSpPr>
          <a:grpSpLocks noChangeAspect="1"/>
        </xdr:cNvGrpSpPr>
      </xdr:nvGrpSpPr>
      <xdr:grpSpPr>
        <a:xfrm>
          <a:off x="81981675" y="7391400"/>
          <a:ext cx="1228725" cy="114300"/>
          <a:chOff x="418" y="191"/>
          <a:chExt cx="113" cy="12"/>
        </a:xfrm>
        <a:solidFill>
          <a:srgbClr val="FFFFFF"/>
        </a:solidFill>
      </xdr:grpSpPr>
      <xdr:sp>
        <xdr:nvSpPr>
          <xdr:cNvPr id="262" name="Line 53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54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55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6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7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58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59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60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61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64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65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6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67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68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111</xdr:col>
      <xdr:colOff>238125</xdr:colOff>
      <xdr:row>32</xdr:row>
      <xdr:rowOff>28575</xdr:rowOff>
    </xdr:from>
    <xdr:to>
      <xdr:col>112</xdr:col>
      <xdr:colOff>828675</xdr:colOff>
      <xdr:row>32</xdr:row>
      <xdr:rowOff>200025</xdr:rowOff>
    </xdr:to>
    <xdr:grpSp>
      <xdr:nvGrpSpPr>
        <xdr:cNvPr id="277" name="Group 1311"/>
        <xdr:cNvGrpSpPr>
          <a:grpSpLocks noChangeAspect="1"/>
        </xdr:cNvGrpSpPr>
      </xdr:nvGrpSpPr>
      <xdr:grpSpPr>
        <a:xfrm>
          <a:off x="82476975" y="80486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278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279" name="Line 1313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314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315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316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317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318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319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1320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1321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322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247650</xdr:colOff>
      <xdr:row>35</xdr:row>
      <xdr:rowOff>28575</xdr:rowOff>
    </xdr:from>
    <xdr:to>
      <xdr:col>112</xdr:col>
      <xdr:colOff>838200</xdr:colOff>
      <xdr:row>35</xdr:row>
      <xdr:rowOff>200025</xdr:rowOff>
    </xdr:to>
    <xdr:grpSp>
      <xdr:nvGrpSpPr>
        <xdr:cNvPr id="289" name="Group 1311"/>
        <xdr:cNvGrpSpPr>
          <a:grpSpLocks noChangeAspect="1"/>
        </xdr:cNvGrpSpPr>
      </xdr:nvGrpSpPr>
      <xdr:grpSpPr>
        <a:xfrm>
          <a:off x="82486500" y="87344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290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291" name="Line 1313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314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315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316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317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318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319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1320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1321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322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171450</xdr:colOff>
      <xdr:row>30</xdr:row>
      <xdr:rowOff>28575</xdr:rowOff>
    </xdr:from>
    <xdr:to>
      <xdr:col>147</xdr:col>
      <xdr:colOff>457200</xdr:colOff>
      <xdr:row>30</xdr:row>
      <xdr:rowOff>200025</xdr:rowOff>
    </xdr:to>
    <xdr:grpSp>
      <xdr:nvGrpSpPr>
        <xdr:cNvPr id="301" name="Skupina 633"/>
        <xdr:cNvGrpSpPr>
          <a:grpSpLocks/>
        </xdr:cNvGrpSpPr>
      </xdr:nvGrpSpPr>
      <xdr:grpSpPr>
        <a:xfrm>
          <a:off x="108184950" y="7591425"/>
          <a:ext cx="1257300" cy="171450"/>
          <a:chOff x="7262793" y="3819525"/>
          <a:chExt cx="1090632" cy="171450"/>
        </a:xfrm>
        <a:solidFill>
          <a:srgbClr val="FFFFFF"/>
        </a:solidFill>
      </xdr:grpSpPr>
      <xdr:sp>
        <xdr:nvSpPr>
          <xdr:cNvPr id="302" name="Line 1336"/>
          <xdr:cNvSpPr>
            <a:spLocks noChangeAspect="1"/>
          </xdr:cNvSpPr>
        </xdr:nvSpPr>
        <xdr:spPr>
          <a:xfrm>
            <a:off x="8201009" y="3905250"/>
            <a:ext cx="1237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337"/>
          <xdr:cNvSpPr>
            <a:spLocks noChangeAspect="1"/>
          </xdr:cNvSpPr>
        </xdr:nvSpPr>
        <xdr:spPr>
          <a:xfrm>
            <a:off x="7734219" y="3848114"/>
            <a:ext cx="114244" cy="1143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338"/>
          <xdr:cNvSpPr>
            <a:spLocks noChangeAspect="1"/>
          </xdr:cNvSpPr>
        </xdr:nvSpPr>
        <xdr:spPr>
          <a:xfrm>
            <a:off x="7962979" y="3848114"/>
            <a:ext cx="114244" cy="1143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339"/>
          <xdr:cNvSpPr>
            <a:spLocks noChangeAspect="1"/>
          </xdr:cNvSpPr>
        </xdr:nvSpPr>
        <xdr:spPr>
          <a:xfrm>
            <a:off x="7505731" y="3848114"/>
            <a:ext cx="114244" cy="1143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340"/>
          <xdr:cNvSpPr>
            <a:spLocks noChangeAspect="1"/>
          </xdr:cNvSpPr>
        </xdr:nvSpPr>
        <xdr:spPr>
          <a:xfrm>
            <a:off x="7619975" y="3848114"/>
            <a:ext cx="114244" cy="1143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341"/>
          <xdr:cNvSpPr>
            <a:spLocks noChangeAspect="1"/>
          </xdr:cNvSpPr>
        </xdr:nvSpPr>
        <xdr:spPr>
          <a:xfrm>
            <a:off x="7391488" y="3848114"/>
            <a:ext cx="114244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342"/>
          <xdr:cNvSpPr>
            <a:spLocks noChangeAspect="1"/>
          </xdr:cNvSpPr>
        </xdr:nvSpPr>
        <xdr:spPr>
          <a:xfrm>
            <a:off x="8324796" y="3857630"/>
            <a:ext cx="28629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1343"/>
          <xdr:cNvSpPr>
            <a:spLocks noChangeAspect="1"/>
          </xdr:cNvSpPr>
        </xdr:nvSpPr>
        <xdr:spPr>
          <a:xfrm>
            <a:off x="7982065" y="3867145"/>
            <a:ext cx="76072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1344"/>
          <xdr:cNvSpPr>
            <a:spLocks noChangeAspect="1"/>
          </xdr:cNvSpPr>
        </xdr:nvSpPr>
        <xdr:spPr>
          <a:xfrm flipV="1">
            <a:off x="7982065" y="3867145"/>
            <a:ext cx="76072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345"/>
          <xdr:cNvSpPr>
            <a:spLocks noChangeAspect="1"/>
          </xdr:cNvSpPr>
        </xdr:nvSpPr>
        <xdr:spPr>
          <a:xfrm>
            <a:off x="7848735" y="3848114"/>
            <a:ext cx="114244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text 1492"/>
          <xdr:cNvSpPr txBox="1">
            <a:spLocks noChangeAspect="1" noChangeArrowheads="1"/>
          </xdr:cNvSpPr>
        </xdr:nvSpPr>
        <xdr:spPr>
          <a:xfrm>
            <a:off x="8078313" y="3819525"/>
            <a:ext cx="123241" cy="1714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313" name="text 1492"/>
          <xdr:cNvSpPr txBox="1">
            <a:spLocks noChangeAspect="1" noChangeArrowheads="1"/>
          </xdr:cNvSpPr>
        </xdr:nvSpPr>
        <xdr:spPr>
          <a:xfrm>
            <a:off x="7262793" y="3819525"/>
            <a:ext cx="123241" cy="171450"/>
          </a:xfrm>
          <a:prstGeom prst="rect">
            <a:avLst/>
          </a:prstGeom>
          <a:solidFill>
            <a:srgbClr val="7F7F7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FFFF00"/>
                </a:solidFill>
                <a:latin typeface="Arial CE"/>
                <a:ea typeface="Arial CE"/>
                <a:cs typeface="Arial CE"/>
              </a:rPr>
              <a:t>12</a:t>
            </a:r>
          </a:p>
        </xdr:txBody>
      </xdr:sp>
    </xdr:grpSp>
    <xdr:clientData/>
  </xdr:twoCellAnchor>
  <xdr:twoCellAnchor>
    <xdr:from>
      <xdr:col>146</xdr:col>
      <xdr:colOff>190500</xdr:colOff>
      <xdr:row>35</xdr:row>
      <xdr:rowOff>28575</xdr:rowOff>
    </xdr:from>
    <xdr:to>
      <xdr:col>147</xdr:col>
      <xdr:colOff>457200</xdr:colOff>
      <xdr:row>35</xdr:row>
      <xdr:rowOff>200025</xdr:rowOff>
    </xdr:to>
    <xdr:grpSp>
      <xdr:nvGrpSpPr>
        <xdr:cNvPr id="314" name="Skupina 646"/>
        <xdr:cNvGrpSpPr>
          <a:grpSpLocks/>
        </xdr:cNvGrpSpPr>
      </xdr:nvGrpSpPr>
      <xdr:grpSpPr>
        <a:xfrm>
          <a:off x="108204000" y="8734425"/>
          <a:ext cx="1238250" cy="171450"/>
          <a:chOff x="7262793" y="3819525"/>
          <a:chExt cx="1090632" cy="171450"/>
        </a:xfrm>
        <a:solidFill>
          <a:srgbClr val="FFFFFF"/>
        </a:solidFill>
      </xdr:grpSpPr>
      <xdr:sp>
        <xdr:nvSpPr>
          <xdr:cNvPr id="315" name="Line 1336"/>
          <xdr:cNvSpPr>
            <a:spLocks noChangeAspect="1"/>
          </xdr:cNvSpPr>
        </xdr:nvSpPr>
        <xdr:spPr>
          <a:xfrm>
            <a:off x="8201009" y="3905250"/>
            <a:ext cx="1237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337"/>
          <xdr:cNvSpPr>
            <a:spLocks noChangeAspect="1"/>
          </xdr:cNvSpPr>
        </xdr:nvSpPr>
        <xdr:spPr>
          <a:xfrm>
            <a:off x="7734219" y="3848114"/>
            <a:ext cx="114244" cy="1143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338"/>
          <xdr:cNvSpPr>
            <a:spLocks noChangeAspect="1"/>
          </xdr:cNvSpPr>
        </xdr:nvSpPr>
        <xdr:spPr>
          <a:xfrm>
            <a:off x="7962979" y="3848114"/>
            <a:ext cx="114244" cy="1143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339"/>
          <xdr:cNvSpPr>
            <a:spLocks noChangeAspect="1"/>
          </xdr:cNvSpPr>
        </xdr:nvSpPr>
        <xdr:spPr>
          <a:xfrm>
            <a:off x="7505731" y="3848114"/>
            <a:ext cx="114244" cy="1143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340"/>
          <xdr:cNvSpPr>
            <a:spLocks noChangeAspect="1"/>
          </xdr:cNvSpPr>
        </xdr:nvSpPr>
        <xdr:spPr>
          <a:xfrm>
            <a:off x="7619975" y="3848114"/>
            <a:ext cx="114244" cy="1143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341"/>
          <xdr:cNvSpPr>
            <a:spLocks noChangeAspect="1"/>
          </xdr:cNvSpPr>
        </xdr:nvSpPr>
        <xdr:spPr>
          <a:xfrm>
            <a:off x="7391488" y="3848114"/>
            <a:ext cx="114244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342"/>
          <xdr:cNvSpPr>
            <a:spLocks noChangeAspect="1"/>
          </xdr:cNvSpPr>
        </xdr:nvSpPr>
        <xdr:spPr>
          <a:xfrm>
            <a:off x="8324796" y="3857630"/>
            <a:ext cx="28629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1343"/>
          <xdr:cNvSpPr>
            <a:spLocks noChangeAspect="1"/>
          </xdr:cNvSpPr>
        </xdr:nvSpPr>
        <xdr:spPr>
          <a:xfrm>
            <a:off x="7982065" y="3867145"/>
            <a:ext cx="76072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1344"/>
          <xdr:cNvSpPr>
            <a:spLocks noChangeAspect="1"/>
          </xdr:cNvSpPr>
        </xdr:nvSpPr>
        <xdr:spPr>
          <a:xfrm flipV="1">
            <a:off x="7982065" y="3867145"/>
            <a:ext cx="76072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345"/>
          <xdr:cNvSpPr>
            <a:spLocks noChangeAspect="1"/>
          </xdr:cNvSpPr>
        </xdr:nvSpPr>
        <xdr:spPr>
          <a:xfrm>
            <a:off x="7848735" y="3848114"/>
            <a:ext cx="114244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text 1492"/>
          <xdr:cNvSpPr txBox="1">
            <a:spLocks noChangeAspect="1" noChangeArrowheads="1"/>
          </xdr:cNvSpPr>
        </xdr:nvSpPr>
        <xdr:spPr>
          <a:xfrm>
            <a:off x="8075859" y="3819525"/>
            <a:ext cx="124332" cy="1714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326" name="text 1492"/>
          <xdr:cNvSpPr txBox="1">
            <a:spLocks noChangeAspect="1" noChangeArrowheads="1"/>
          </xdr:cNvSpPr>
        </xdr:nvSpPr>
        <xdr:spPr>
          <a:xfrm>
            <a:off x="7262793" y="3819525"/>
            <a:ext cx="124332" cy="171450"/>
          </a:xfrm>
          <a:prstGeom prst="rect">
            <a:avLst/>
          </a:prstGeom>
          <a:solidFill>
            <a:srgbClr val="7F7F7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FFFF00"/>
                </a:solidFill>
                <a:latin typeface="Arial CE"/>
                <a:ea typeface="Arial CE"/>
                <a:cs typeface="Arial CE"/>
              </a:rPr>
              <a:t>12</a:t>
            </a:r>
          </a:p>
        </xdr:txBody>
      </xdr:sp>
    </xdr:grpSp>
    <xdr:clientData/>
  </xdr:twoCellAnchor>
  <xdr:twoCellAnchor>
    <xdr:from>
      <xdr:col>3</xdr:col>
      <xdr:colOff>47625</xdr:colOff>
      <xdr:row>30</xdr:row>
      <xdr:rowOff>28575</xdr:rowOff>
    </xdr:from>
    <xdr:to>
      <xdr:col>4</xdr:col>
      <xdr:colOff>781050</xdr:colOff>
      <xdr:row>30</xdr:row>
      <xdr:rowOff>200025</xdr:rowOff>
    </xdr:to>
    <xdr:grpSp>
      <xdr:nvGrpSpPr>
        <xdr:cNvPr id="327" name="Skupina 659"/>
        <xdr:cNvGrpSpPr>
          <a:grpSpLocks/>
        </xdr:cNvGrpSpPr>
      </xdr:nvGrpSpPr>
      <xdr:grpSpPr>
        <a:xfrm>
          <a:off x="2047875" y="7591425"/>
          <a:ext cx="1247775" cy="171450"/>
          <a:chOff x="7391400" y="3590925"/>
          <a:chExt cx="1090613" cy="171450"/>
        </a:xfrm>
        <a:solidFill>
          <a:srgbClr val="FFFFFF"/>
        </a:solidFill>
      </xdr:grpSpPr>
      <xdr:sp>
        <xdr:nvSpPr>
          <xdr:cNvPr id="328" name="text 1492"/>
          <xdr:cNvSpPr txBox="1">
            <a:spLocks noChangeAspect="1" noChangeArrowheads="1"/>
          </xdr:cNvSpPr>
        </xdr:nvSpPr>
        <xdr:spPr>
          <a:xfrm>
            <a:off x="7543268" y="3590925"/>
            <a:ext cx="123239" cy="1714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329" name="Line 1313"/>
          <xdr:cNvSpPr>
            <a:spLocks noChangeAspect="1"/>
          </xdr:cNvSpPr>
        </xdr:nvSpPr>
        <xdr:spPr>
          <a:xfrm>
            <a:off x="7420029" y="3676650"/>
            <a:ext cx="1237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314"/>
          <xdr:cNvSpPr>
            <a:spLocks noChangeAspect="1"/>
          </xdr:cNvSpPr>
        </xdr:nvSpPr>
        <xdr:spPr>
          <a:xfrm>
            <a:off x="7896354" y="3619514"/>
            <a:ext cx="114242" cy="1143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315"/>
          <xdr:cNvSpPr>
            <a:spLocks noChangeAspect="1"/>
          </xdr:cNvSpPr>
        </xdr:nvSpPr>
        <xdr:spPr>
          <a:xfrm>
            <a:off x="8239079" y="3619514"/>
            <a:ext cx="114242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316"/>
          <xdr:cNvSpPr>
            <a:spLocks noChangeAspect="1"/>
          </xdr:cNvSpPr>
        </xdr:nvSpPr>
        <xdr:spPr>
          <a:xfrm>
            <a:off x="8124837" y="3619514"/>
            <a:ext cx="114242" cy="1143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317"/>
          <xdr:cNvSpPr>
            <a:spLocks noChangeAspect="1"/>
          </xdr:cNvSpPr>
        </xdr:nvSpPr>
        <xdr:spPr>
          <a:xfrm>
            <a:off x="8010596" y="3619514"/>
            <a:ext cx="114242" cy="1143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318"/>
          <xdr:cNvSpPr>
            <a:spLocks noChangeAspect="1"/>
          </xdr:cNvSpPr>
        </xdr:nvSpPr>
        <xdr:spPr>
          <a:xfrm>
            <a:off x="7667598" y="3619514"/>
            <a:ext cx="114242" cy="1143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1319"/>
          <xdr:cNvSpPr>
            <a:spLocks noChangeAspect="1"/>
          </xdr:cNvSpPr>
        </xdr:nvSpPr>
        <xdr:spPr>
          <a:xfrm>
            <a:off x="7391400" y="3629030"/>
            <a:ext cx="28629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1320"/>
          <xdr:cNvSpPr>
            <a:spLocks noChangeAspect="1"/>
          </xdr:cNvSpPr>
        </xdr:nvSpPr>
        <xdr:spPr>
          <a:xfrm>
            <a:off x="7686683" y="3638545"/>
            <a:ext cx="7607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1321"/>
          <xdr:cNvSpPr>
            <a:spLocks noChangeAspect="1"/>
          </xdr:cNvSpPr>
        </xdr:nvSpPr>
        <xdr:spPr>
          <a:xfrm flipV="1">
            <a:off x="7686683" y="3638545"/>
            <a:ext cx="7607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322"/>
          <xdr:cNvSpPr>
            <a:spLocks noChangeAspect="1"/>
          </xdr:cNvSpPr>
        </xdr:nvSpPr>
        <xdr:spPr>
          <a:xfrm>
            <a:off x="7781839" y="3619514"/>
            <a:ext cx="114242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text 1492"/>
          <xdr:cNvSpPr txBox="1">
            <a:spLocks noChangeAspect="1" noChangeArrowheads="1"/>
          </xdr:cNvSpPr>
        </xdr:nvSpPr>
        <xdr:spPr>
          <a:xfrm>
            <a:off x="8358774" y="3590925"/>
            <a:ext cx="123239" cy="171450"/>
          </a:xfrm>
          <a:prstGeom prst="rect">
            <a:avLst/>
          </a:prstGeom>
          <a:solidFill>
            <a:srgbClr val="7F7F7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700" b="1" i="0" u="none" baseline="0">
                <a:solidFill>
                  <a:srgbClr val="FFFF00"/>
                </a:solidFill>
                <a:latin typeface="Arial CE"/>
                <a:ea typeface="Arial CE"/>
                <a:cs typeface="Arial CE"/>
              </a:rPr>
              <a:t>12</a:t>
            </a:r>
          </a:p>
        </xdr:txBody>
      </xdr:sp>
    </xdr:grpSp>
    <xdr:clientData/>
  </xdr:twoCellAnchor>
  <xdr:twoCellAnchor>
    <xdr:from>
      <xdr:col>3</xdr:col>
      <xdr:colOff>47625</xdr:colOff>
      <xdr:row>35</xdr:row>
      <xdr:rowOff>28575</xdr:rowOff>
    </xdr:from>
    <xdr:to>
      <xdr:col>4</xdr:col>
      <xdr:colOff>781050</xdr:colOff>
      <xdr:row>35</xdr:row>
      <xdr:rowOff>200025</xdr:rowOff>
    </xdr:to>
    <xdr:grpSp>
      <xdr:nvGrpSpPr>
        <xdr:cNvPr id="340" name="Skupina 672"/>
        <xdr:cNvGrpSpPr>
          <a:grpSpLocks/>
        </xdr:cNvGrpSpPr>
      </xdr:nvGrpSpPr>
      <xdr:grpSpPr>
        <a:xfrm>
          <a:off x="2047875" y="8734425"/>
          <a:ext cx="1247775" cy="171450"/>
          <a:chOff x="7391400" y="3590925"/>
          <a:chExt cx="1090613" cy="171450"/>
        </a:xfrm>
        <a:solidFill>
          <a:srgbClr val="FFFFFF"/>
        </a:solidFill>
      </xdr:grpSpPr>
      <xdr:sp>
        <xdr:nvSpPr>
          <xdr:cNvPr id="341" name="text 1492"/>
          <xdr:cNvSpPr txBox="1">
            <a:spLocks noChangeAspect="1" noChangeArrowheads="1"/>
          </xdr:cNvSpPr>
        </xdr:nvSpPr>
        <xdr:spPr>
          <a:xfrm>
            <a:off x="7543268" y="3590925"/>
            <a:ext cx="123239" cy="1714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342" name="Line 1313"/>
          <xdr:cNvSpPr>
            <a:spLocks noChangeAspect="1"/>
          </xdr:cNvSpPr>
        </xdr:nvSpPr>
        <xdr:spPr>
          <a:xfrm>
            <a:off x="7420029" y="3676650"/>
            <a:ext cx="1237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314"/>
          <xdr:cNvSpPr>
            <a:spLocks noChangeAspect="1"/>
          </xdr:cNvSpPr>
        </xdr:nvSpPr>
        <xdr:spPr>
          <a:xfrm>
            <a:off x="7896354" y="3619514"/>
            <a:ext cx="114242" cy="1143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315"/>
          <xdr:cNvSpPr>
            <a:spLocks noChangeAspect="1"/>
          </xdr:cNvSpPr>
        </xdr:nvSpPr>
        <xdr:spPr>
          <a:xfrm>
            <a:off x="8239079" y="3619514"/>
            <a:ext cx="114242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316"/>
          <xdr:cNvSpPr>
            <a:spLocks noChangeAspect="1"/>
          </xdr:cNvSpPr>
        </xdr:nvSpPr>
        <xdr:spPr>
          <a:xfrm>
            <a:off x="8124837" y="3619514"/>
            <a:ext cx="114242" cy="1143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317"/>
          <xdr:cNvSpPr>
            <a:spLocks noChangeAspect="1"/>
          </xdr:cNvSpPr>
        </xdr:nvSpPr>
        <xdr:spPr>
          <a:xfrm>
            <a:off x="8010596" y="3619514"/>
            <a:ext cx="114242" cy="1143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318"/>
          <xdr:cNvSpPr>
            <a:spLocks noChangeAspect="1"/>
          </xdr:cNvSpPr>
        </xdr:nvSpPr>
        <xdr:spPr>
          <a:xfrm>
            <a:off x="7667598" y="3619514"/>
            <a:ext cx="114242" cy="1143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319"/>
          <xdr:cNvSpPr>
            <a:spLocks noChangeAspect="1"/>
          </xdr:cNvSpPr>
        </xdr:nvSpPr>
        <xdr:spPr>
          <a:xfrm>
            <a:off x="7391400" y="3629030"/>
            <a:ext cx="28629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1320"/>
          <xdr:cNvSpPr>
            <a:spLocks noChangeAspect="1"/>
          </xdr:cNvSpPr>
        </xdr:nvSpPr>
        <xdr:spPr>
          <a:xfrm>
            <a:off x="7686683" y="3638545"/>
            <a:ext cx="7607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1321"/>
          <xdr:cNvSpPr>
            <a:spLocks noChangeAspect="1"/>
          </xdr:cNvSpPr>
        </xdr:nvSpPr>
        <xdr:spPr>
          <a:xfrm flipV="1">
            <a:off x="7686683" y="3638545"/>
            <a:ext cx="7607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322"/>
          <xdr:cNvSpPr>
            <a:spLocks noChangeAspect="1"/>
          </xdr:cNvSpPr>
        </xdr:nvSpPr>
        <xdr:spPr>
          <a:xfrm>
            <a:off x="7781839" y="3619514"/>
            <a:ext cx="114242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text 1492"/>
          <xdr:cNvSpPr txBox="1">
            <a:spLocks noChangeAspect="1" noChangeArrowheads="1"/>
          </xdr:cNvSpPr>
        </xdr:nvSpPr>
        <xdr:spPr>
          <a:xfrm>
            <a:off x="8358774" y="3590925"/>
            <a:ext cx="123239" cy="171450"/>
          </a:xfrm>
          <a:prstGeom prst="rect">
            <a:avLst/>
          </a:prstGeom>
          <a:solidFill>
            <a:srgbClr val="7F7F7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700" b="1" i="0" u="none" baseline="0">
                <a:solidFill>
                  <a:srgbClr val="FFFF00"/>
                </a:solidFill>
                <a:latin typeface="Arial CE"/>
                <a:ea typeface="Arial CE"/>
                <a:cs typeface="Arial CE"/>
              </a:rPr>
              <a:t>12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140</v>
      </c>
      <c r="K4" s="14"/>
      <c r="L4" s="16"/>
      <c r="M4" s="14"/>
      <c r="N4" s="14"/>
      <c r="O4" s="14"/>
      <c r="P4" s="14"/>
      <c r="Q4" s="17" t="s">
        <v>1</v>
      </c>
      <c r="R4" s="193">
        <v>735225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48"/>
      <c r="L8" s="48"/>
      <c r="M8" s="48"/>
      <c r="N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127</v>
      </c>
      <c r="K9" s="37"/>
      <c r="O9" s="36"/>
      <c r="P9" s="417" t="s">
        <v>128</v>
      </c>
      <c r="Q9" s="417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191" t="s">
        <v>129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135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6</v>
      </c>
      <c r="D14" s="36"/>
      <c r="E14" s="36"/>
      <c r="F14" s="36"/>
      <c r="G14" s="36"/>
      <c r="H14" s="36"/>
      <c r="J14" s="208">
        <v>28.98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64</v>
      </c>
      <c r="D15" s="36"/>
      <c r="E15" s="36"/>
      <c r="F15" s="36"/>
      <c r="G15" s="36"/>
      <c r="H15" s="36"/>
      <c r="J15" s="199" t="s">
        <v>72</v>
      </c>
      <c r="L15" s="36"/>
      <c r="N15" s="324" t="s">
        <v>130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38</v>
      </c>
      <c r="D18" s="36"/>
      <c r="E18" s="36"/>
      <c r="F18" s="36"/>
      <c r="G18" s="36"/>
      <c r="H18" s="36"/>
      <c r="J18" s="140" t="s">
        <v>49</v>
      </c>
      <c r="L18" s="36"/>
      <c r="M18" s="48"/>
      <c r="N18" s="48"/>
      <c r="O18" s="36"/>
      <c r="P18" s="417" t="s">
        <v>41</v>
      </c>
      <c r="Q18" s="417"/>
      <c r="R18" s="39"/>
      <c r="S18" s="33"/>
      <c r="T18" s="9"/>
      <c r="U18" s="7"/>
    </row>
    <row r="19" spans="1:21" ht="21" customHeight="1">
      <c r="A19" s="29"/>
      <c r="B19" s="34"/>
      <c r="C19" s="41" t="s">
        <v>39</v>
      </c>
      <c r="D19" s="36"/>
      <c r="E19" s="36"/>
      <c r="F19" s="36"/>
      <c r="G19" s="36"/>
      <c r="H19" s="36"/>
      <c r="J19" s="141" t="s">
        <v>40</v>
      </c>
      <c r="L19" s="36"/>
      <c r="M19" s="48"/>
      <c r="N19" s="48"/>
      <c r="O19" s="36"/>
      <c r="P19" s="417" t="s">
        <v>42</v>
      </c>
      <c r="Q19" s="417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338" t="s">
        <v>131</v>
      </c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36</v>
      </c>
      <c r="D23" s="36"/>
      <c r="E23" s="36"/>
      <c r="F23" s="344"/>
      <c r="G23" s="344"/>
      <c r="H23" s="344"/>
      <c r="I23" s="344"/>
      <c r="J23" s="159" t="s">
        <v>139</v>
      </c>
      <c r="K23" s="344"/>
      <c r="L23" s="346"/>
      <c r="M23" s="346"/>
      <c r="N23" s="346"/>
      <c r="P23" s="346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E24" s="36"/>
      <c r="F24" s="344"/>
      <c r="G24" s="344"/>
      <c r="H24" s="344"/>
      <c r="I24" s="37"/>
      <c r="J24" s="38" t="s">
        <v>37</v>
      </c>
      <c r="K24" s="37"/>
      <c r="L24" s="346"/>
      <c r="M24" s="346"/>
      <c r="N24" s="346"/>
      <c r="P24" s="346"/>
      <c r="Q24" s="36"/>
      <c r="R24" s="42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44"/>
      <c r="G25" s="344"/>
      <c r="H25" s="344"/>
      <c r="I25" s="344"/>
      <c r="J25" s="191" t="s">
        <v>136</v>
      </c>
      <c r="K25" s="344"/>
      <c r="L25" s="346"/>
      <c r="M25" s="346"/>
      <c r="N25" s="346"/>
      <c r="P25" s="346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332"/>
      <c r="G26" s="332"/>
      <c r="H26" s="332"/>
      <c r="I26" s="332"/>
      <c r="J26" s="44"/>
      <c r="K26" s="332"/>
      <c r="L26" s="332"/>
      <c r="M26" s="332"/>
      <c r="N26" s="332"/>
      <c r="O26" s="44"/>
      <c r="P26" s="332"/>
      <c r="Q26" s="44"/>
      <c r="R26" s="45"/>
      <c r="S26" s="33"/>
      <c r="T26" s="9"/>
      <c r="U26" s="7"/>
    </row>
    <row r="27" spans="1:21" ht="24.75" customHeight="1">
      <c r="A27" s="29"/>
      <c r="B27" s="313"/>
      <c r="C27" s="316" t="s">
        <v>120</v>
      </c>
      <c r="D27" s="314"/>
      <c r="E27" s="314"/>
      <c r="F27" s="345"/>
      <c r="G27" s="345"/>
      <c r="H27" s="345"/>
      <c r="I27" s="345"/>
      <c r="J27" s="316">
        <v>10</v>
      </c>
      <c r="K27" s="345"/>
      <c r="L27" s="345"/>
      <c r="M27" s="345"/>
      <c r="N27" s="345"/>
      <c r="O27" s="314"/>
      <c r="P27" s="345"/>
      <c r="Q27" s="314"/>
      <c r="R27" s="31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38</v>
      </c>
      <c r="D29" s="36"/>
      <c r="E29" s="36"/>
      <c r="F29" s="36"/>
      <c r="G29" s="36"/>
      <c r="H29" s="36"/>
      <c r="J29" s="140" t="s">
        <v>49</v>
      </c>
      <c r="L29" s="36"/>
      <c r="M29" s="48"/>
      <c r="N29" s="48"/>
      <c r="O29" s="36"/>
      <c r="P29" s="417" t="s">
        <v>41</v>
      </c>
      <c r="Q29" s="417"/>
      <c r="R29" s="39"/>
      <c r="S29" s="33"/>
      <c r="T29" s="9"/>
      <c r="U29" s="7"/>
    </row>
    <row r="30" spans="1:21" ht="21" customHeight="1">
      <c r="A30" s="29"/>
      <c r="B30" s="34"/>
      <c r="C30" s="41" t="s">
        <v>39</v>
      </c>
      <c r="D30" s="36"/>
      <c r="E30" s="36"/>
      <c r="F30" s="36"/>
      <c r="G30" s="36"/>
      <c r="H30" s="36"/>
      <c r="J30" s="141" t="s">
        <v>40</v>
      </c>
      <c r="L30" s="36"/>
      <c r="M30" s="48"/>
      <c r="N30" s="48"/>
      <c r="O30" s="36"/>
      <c r="P30" s="417" t="s">
        <v>42</v>
      </c>
      <c r="Q30" s="417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421" t="s">
        <v>185</v>
      </c>
      <c r="E33" s="422"/>
      <c r="F33" s="422"/>
      <c r="G33" s="422"/>
      <c r="H33" s="58"/>
      <c r="I33" s="59"/>
      <c r="J33" s="60"/>
      <c r="K33" s="57"/>
      <c r="L33" s="58"/>
      <c r="M33" s="421" t="s">
        <v>184</v>
      </c>
      <c r="N33" s="421"/>
      <c r="O33" s="421"/>
      <c r="P33" s="421"/>
      <c r="Q33" s="58"/>
      <c r="R33" s="59"/>
      <c r="S33" s="33"/>
    </row>
    <row r="34" spans="1:20" s="66" customFormat="1" ht="21" customHeight="1" thickBot="1">
      <c r="A34" s="61"/>
      <c r="B34" s="62" t="s">
        <v>7</v>
      </c>
      <c r="C34" s="63" t="s">
        <v>8</v>
      </c>
      <c r="D34" s="63" t="s">
        <v>9</v>
      </c>
      <c r="E34" s="64" t="s">
        <v>10</v>
      </c>
      <c r="F34" s="408" t="s">
        <v>11</v>
      </c>
      <c r="G34" s="409"/>
      <c r="H34" s="409"/>
      <c r="I34" s="410"/>
      <c r="J34" s="60"/>
      <c r="K34" s="62" t="s">
        <v>7</v>
      </c>
      <c r="L34" s="63" t="s">
        <v>8</v>
      </c>
      <c r="M34" s="63" t="s">
        <v>9</v>
      </c>
      <c r="N34" s="64" t="s">
        <v>10</v>
      </c>
      <c r="O34" s="408" t="s">
        <v>11</v>
      </c>
      <c r="P34" s="409"/>
      <c r="Q34" s="409"/>
      <c r="R34" s="410"/>
      <c r="S34" s="65"/>
      <c r="T34" s="5"/>
    </row>
    <row r="35" spans="1:20" s="19" customFormat="1" ht="21" customHeight="1" thickTop="1">
      <c r="A35" s="56"/>
      <c r="B35" s="67"/>
      <c r="C35" s="68"/>
      <c r="D35" s="224"/>
      <c r="E35" s="69"/>
      <c r="F35" s="70"/>
      <c r="G35" s="71"/>
      <c r="H35" s="71"/>
      <c r="I35" s="72"/>
      <c r="J35" s="60"/>
      <c r="K35" s="67"/>
      <c r="L35" s="68"/>
      <c r="M35" s="200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192">
        <v>1</v>
      </c>
      <c r="C36" s="284">
        <v>28.455</v>
      </c>
      <c r="D36" s="341">
        <v>29.25</v>
      </c>
      <c r="E36" s="285">
        <f>(D36-C36)*1000</f>
        <v>795.0000000000017</v>
      </c>
      <c r="F36" s="418" t="s">
        <v>86</v>
      </c>
      <c r="G36" s="419"/>
      <c r="H36" s="419"/>
      <c r="I36" s="420"/>
      <c r="J36" s="60"/>
      <c r="K36" s="67"/>
      <c r="L36" s="68"/>
      <c r="M36" s="323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67"/>
      <c r="C37" s="287"/>
      <c r="D37" s="340"/>
      <c r="E37" s="225"/>
      <c r="F37" s="70"/>
      <c r="G37" s="71"/>
      <c r="H37" s="71"/>
      <c r="I37" s="72"/>
      <c r="J37" s="60"/>
      <c r="K37" s="67"/>
      <c r="L37" s="68"/>
      <c r="M37" s="323"/>
      <c r="N37" s="69"/>
      <c r="O37" s="70"/>
      <c r="P37" s="71"/>
      <c r="Q37" s="71"/>
      <c r="R37" s="72"/>
      <c r="S37" s="33"/>
      <c r="T37" s="5"/>
    </row>
    <row r="38" spans="1:20" s="19" customFormat="1" ht="21" customHeight="1">
      <c r="A38" s="56"/>
      <c r="B38" s="192">
        <v>2</v>
      </c>
      <c r="C38" s="284">
        <v>28.466</v>
      </c>
      <c r="D38" s="341">
        <v>29.25</v>
      </c>
      <c r="E38" s="285">
        <f>(D38-C38)*1000</f>
        <v>783.9999999999989</v>
      </c>
      <c r="F38" s="418" t="s">
        <v>86</v>
      </c>
      <c r="G38" s="419"/>
      <c r="H38" s="419"/>
      <c r="I38" s="420"/>
      <c r="J38" s="60"/>
      <c r="K38" s="192">
        <v>1</v>
      </c>
      <c r="L38" s="286">
        <v>28.206</v>
      </c>
      <c r="M38" s="286">
        <v>28.296</v>
      </c>
      <c r="N38" s="285">
        <f>(M38-L38)*1000</f>
        <v>89.99999999999986</v>
      </c>
      <c r="O38" s="414" t="s">
        <v>65</v>
      </c>
      <c r="P38" s="415"/>
      <c r="Q38" s="415"/>
      <c r="R38" s="416"/>
      <c r="S38" s="33"/>
      <c r="T38" s="5"/>
    </row>
    <row r="39" spans="1:20" s="19" customFormat="1" ht="21" customHeight="1">
      <c r="A39" s="56"/>
      <c r="B39" s="67"/>
      <c r="C39" s="287"/>
      <c r="D39" s="340"/>
      <c r="E39" s="225"/>
      <c r="F39" s="70"/>
      <c r="G39" s="71"/>
      <c r="H39" s="71"/>
      <c r="I39" s="72"/>
      <c r="J39" s="60"/>
      <c r="K39" s="67"/>
      <c r="L39" s="68"/>
      <c r="M39" s="342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192">
        <v>3</v>
      </c>
      <c r="C40" s="284">
        <v>28.455</v>
      </c>
      <c r="D40" s="341">
        <v>29.241</v>
      </c>
      <c r="E40" s="285">
        <f>(D40-C40)*1000</f>
        <v>786.0000000000014</v>
      </c>
      <c r="F40" s="411" t="s">
        <v>12</v>
      </c>
      <c r="G40" s="412"/>
      <c r="H40" s="412"/>
      <c r="I40" s="413"/>
      <c r="J40" s="60"/>
      <c r="K40" s="271">
        <v>2</v>
      </c>
      <c r="L40" s="286">
        <v>28.206</v>
      </c>
      <c r="M40" s="343">
        <v>28.296</v>
      </c>
      <c r="N40" s="285">
        <f>(M40-L40)*1000</f>
        <v>89.99999999999986</v>
      </c>
      <c r="O40" s="414" t="s">
        <v>138</v>
      </c>
      <c r="P40" s="415"/>
      <c r="Q40" s="415"/>
      <c r="R40" s="416"/>
      <c r="S40" s="33"/>
      <c r="T40" s="5"/>
    </row>
    <row r="41" spans="1:20" s="19" customFormat="1" ht="21" customHeight="1">
      <c r="A41" s="56"/>
      <c r="B41" s="67"/>
      <c r="C41" s="288"/>
      <c r="D41" s="289"/>
      <c r="E41" s="225"/>
      <c r="F41" s="70"/>
      <c r="G41" s="71"/>
      <c r="H41" s="71"/>
      <c r="I41" s="72"/>
      <c r="J41" s="60"/>
      <c r="K41" s="67"/>
      <c r="L41" s="68"/>
      <c r="M41" s="342"/>
      <c r="N41" s="69"/>
      <c r="O41" s="70"/>
      <c r="P41" s="71"/>
      <c r="Q41" s="71"/>
      <c r="R41" s="72"/>
      <c r="S41" s="33"/>
      <c r="T41" s="5"/>
    </row>
    <row r="42" spans="1:20" s="19" customFormat="1" ht="21" customHeight="1">
      <c r="A42" s="56"/>
      <c r="B42" s="192">
        <v>4</v>
      </c>
      <c r="C42" s="284">
        <v>28.466</v>
      </c>
      <c r="D42" s="341">
        <v>29.25</v>
      </c>
      <c r="E42" s="285">
        <f>(D42-C42)*1000</f>
        <v>783.9999999999989</v>
      </c>
      <c r="F42" s="411" t="s">
        <v>12</v>
      </c>
      <c r="G42" s="412"/>
      <c r="H42" s="412"/>
      <c r="I42" s="413"/>
      <c r="J42" s="60"/>
      <c r="K42" s="67"/>
      <c r="L42" s="68"/>
      <c r="M42" s="200"/>
      <c r="N42" s="69"/>
      <c r="O42" s="70"/>
      <c r="P42" s="71"/>
      <c r="Q42" s="71"/>
      <c r="R42" s="72"/>
      <c r="S42" s="33"/>
      <c r="T42" s="5"/>
    </row>
    <row r="43" spans="1:20" s="11" customFormat="1" ht="21" customHeight="1">
      <c r="A43" s="56"/>
      <c r="B43" s="73"/>
      <c r="C43" s="74"/>
      <c r="D43" s="290"/>
      <c r="E43" s="75"/>
      <c r="F43" s="76"/>
      <c r="G43" s="77"/>
      <c r="H43" s="77"/>
      <c r="I43" s="78"/>
      <c r="J43" s="60"/>
      <c r="K43" s="73"/>
      <c r="L43" s="74"/>
      <c r="M43" s="201"/>
      <c r="N43" s="75"/>
      <c r="O43" s="76"/>
      <c r="P43" s="77"/>
      <c r="Q43" s="77"/>
      <c r="R43" s="78"/>
      <c r="S43" s="33"/>
      <c r="T43" s="5"/>
    </row>
    <row r="44" spans="1:19" ht="24.75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</sheetData>
  <sheetProtection password="E9A7" sheet="1" objects="1" scenarios="1"/>
  <mergeCells count="15">
    <mergeCell ref="P30:Q30"/>
    <mergeCell ref="F36:I36"/>
    <mergeCell ref="F38:I38"/>
    <mergeCell ref="P9:Q9"/>
    <mergeCell ref="P18:Q18"/>
    <mergeCell ref="P19:Q19"/>
    <mergeCell ref="P29:Q29"/>
    <mergeCell ref="D33:G33"/>
    <mergeCell ref="M33:P33"/>
    <mergeCell ref="F34:I34"/>
    <mergeCell ref="O34:R34"/>
    <mergeCell ref="F40:I40"/>
    <mergeCell ref="O38:R38"/>
    <mergeCell ref="O40:R40"/>
    <mergeCell ref="F42:I4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4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356"/>
      <c r="Y1" s="356"/>
      <c r="Z1" s="162"/>
      <c r="AA1" s="162"/>
      <c r="AB1" s="162"/>
      <c r="AC1" s="162"/>
      <c r="AD1" s="84"/>
      <c r="AE1" s="151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84"/>
      <c r="BI1" s="151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L1" s="84"/>
      <c r="CM1" s="151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84"/>
      <c r="DQ1" s="151"/>
      <c r="DR1" s="162"/>
      <c r="DS1" s="162"/>
      <c r="DT1" s="162"/>
      <c r="DU1" s="162"/>
      <c r="DV1" s="162"/>
      <c r="DW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</row>
    <row r="2" spans="2:149" ht="36" customHeight="1">
      <c r="B2" s="142"/>
      <c r="C2" s="143"/>
      <c r="D2" s="476" t="s">
        <v>43</v>
      </c>
      <c r="E2" s="476"/>
      <c r="F2" s="476"/>
      <c r="G2" s="476"/>
      <c r="H2" s="476"/>
      <c r="I2" s="476"/>
      <c r="J2" s="143"/>
      <c r="K2" s="144"/>
      <c r="L2" s="162"/>
      <c r="M2" s="162"/>
      <c r="T2" s="145"/>
      <c r="U2" s="146"/>
      <c r="V2" s="457" t="s">
        <v>44</v>
      </c>
      <c r="W2" s="457"/>
      <c r="X2" s="457"/>
      <c r="Y2" s="457"/>
      <c r="Z2" s="457"/>
      <c r="AA2" s="457"/>
      <c r="AB2" s="146"/>
      <c r="AC2" s="147"/>
      <c r="AE2" s="162"/>
      <c r="AF2" s="488" t="s">
        <v>44</v>
      </c>
      <c r="AG2" s="457"/>
      <c r="AH2" s="457"/>
      <c r="AI2" s="457"/>
      <c r="AJ2" s="457"/>
      <c r="AK2" s="489"/>
      <c r="AL2" s="162"/>
      <c r="AM2" s="162"/>
      <c r="DH2" s="162"/>
      <c r="DI2" s="162"/>
      <c r="DJ2" s="488" t="s">
        <v>44</v>
      </c>
      <c r="DK2" s="457"/>
      <c r="DL2" s="457"/>
      <c r="DM2" s="457"/>
      <c r="DN2" s="457"/>
      <c r="DO2" s="489"/>
      <c r="DR2" s="145"/>
      <c r="DS2" s="146"/>
      <c r="DT2" s="457" t="s">
        <v>44</v>
      </c>
      <c r="DU2" s="457"/>
      <c r="DV2" s="457"/>
      <c r="DW2" s="457"/>
      <c r="DX2" s="457"/>
      <c r="DY2" s="457"/>
      <c r="DZ2" s="146"/>
      <c r="EA2" s="147"/>
      <c r="EJ2" s="142"/>
      <c r="EK2" s="143"/>
      <c r="EL2" s="476" t="s">
        <v>43</v>
      </c>
      <c r="EM2" s="476"/>
      <c r="EN2" s="476"/>
      <c r="EO2" s="476"/>
      <c r="EP2" s="476"/>
      <c r="EQ2" s="476"/>
      <c r="ER2" s="143"/>
      <c r="ES2" s="144"/>
    </row>
    <row r="3" spans="2:149" ht="21" customHeight="1" thickBot="1">
      <c r="B3" s="83"/>
      <c r="E3" s="84"/>
      <c r="F3" s="162"/>
      <c r="G3" s="166"/>
      <c r="K3" s="85"/>
      <c r="M3" s="162"/>
      <c r="T3" s="477" t="s">
        <v>21</v>
      </c>
      <c r="U3" s="455"/>
      <c r="V3" s="455"/>
      <c r="W3" s="478"/>
      <c r="X3" s="156"/>
      <c r="Y3" s="163"/>
      <c r="Z3" s="454" t="s">
        <v>22</v>
      </c>
      <c r="AA3" s="455"/>
      <c r="AB3" s="455"/>
      <c r="AC3" s="456"/>
      <c r="AD3" s="162"/>
      <c r="AE3" s="162"/>
      <c r="AF3" s="354"/>
      <c r="AG3" s="348"/>
      <c r="AH3" s="484" t="s">
        <v>23</v>
      </c>
      <c r="AI3" s="459"/>
      <c r="AJ3" s="348"/>
      <c r="AK3" s="349"/>
      <c r="AL3" s="162"/>
      <c r="AM3" s="162"/>
      <c r="DH3" s="162"/>
      <c r="DI3" s="162"/>
      <c r="DJ3" s="301"/>
      <c r="DK3" s="156"/>
      <c r="DL3" s="459" t="s">
        <v>23</v>
      </c>
      <c r="DM3" s="459"/>
      <c r="DN3" s="156"/>
      <c r="DO3" s="296"/>
      <c r="DR3" s="477" t="s">
        <v>22</v>
      </c>
      <c r="DS3" s="455"/>
      <c r="DT3" s="455"/>
      <c r="DU3" s="478"/>
      <c r="DV3" s="155"/>
      <c r="DW3" s="156"/>
      <c r="DX3" s="454" t="s">
        <v>21</v>
      </c>
      <c r="DY3" s="455"/>
      <c r="DZ3" s="455"/>
      <c r="EA3" s="456"/>
      <c r="EJ3" s="83"/>
      <c r="EM3" s="84"/>
      <c r="EN3" s="162"/>
      <c r="EO3" s="166"/>
      <c r="ES3" s="85"/>
    </row>
    <row r="4" spans="2:149" ht="23.25" customHeight="1" thickTop="1">
      <c r="B4" s="482" t="s">
        <v>87</v>
      </c>
      <c r="C4" s="480"/>
      <c r="D4" s="480"/>
      <c r="E4" s="483"/>
      <c r="F4" s="162"/>
      <c r="G4" s="166"/>
      <c r="H4" s="479" t="s">
        <v>88</v>
      </c>
      <c r="I4" s="480"/>
      <c r="J4" s="480"/>
      <c r="K4" s="481"/>
      <c r="M4" s="162"/>
      <c r="T4" s="148"/>
      <c r="U4" s="124"/>
      <c r="V4" s="124"/>
      <c r="W4" s="124"/>
      <c r="X4" s="124"/>
      <c r="Y4" s="124"/>
      <c r="Z4" s="149" t="s">
        <v>132</v>
      </c>
      <c r="AA4" s="149"/>
      <c r="AB4" s="149"/>
      <c r="AC4" s="339"/>
      <c r="AD4" s="162"/>
      <c r="AE4" s="162"/>
      <c r="AF4" s="490" t="s">
        <v>132</v>
      </c>
      <c r="AG4" s="458"/>
      <c r="AH4" s="458"/>
      <c r="AI4" s="458"/>
      <c r="AJ4" s="458"/>
      <c r="AK4" s="491"/>
      <c r="AL4" s="162"/>
      <c r="AM4" s="162"/>
      <c r="BW4" s="15" t="s">
        <v>142</v>
      </c>
      <c r="DH4" s="162"/>
      <c r="DI4" s="162"/>
      <c r="DJ4" s="490" t="s">
        <v>84</v>
      </c>
      <c r="DK4" s="458"/>
      <c r="DL4" s="458"/>
      <c r="DM4" s="458"/>
      <c r="DN4" s="458"/>
      <c r="DO4" s="491"/>
      <c r="DR4" s="148"/>
      <c r="DS4" s="124"/>
      <c r="DT4" s="458" t="s">
        <v>132</v>
      </c>
      <c r="DU4" s="458"/>
      <c r="DV4" s="458"/>
      <c r="DW4" s="458"/>
      <c r="DX4" s="458"/>
      <c r="DY4" s="458"/>
      <c r="DZ4" s="124"/>
      <c r="EA4" s="150"/>
      <c r="EJ4" s="482" t="s">
        <v>76</v>
      </c>
      <c r="EK4" s="480"/>
      <c r="EL4" s="480"/>
      <c r="EM4" s="483"/>
      <c r="EN4" s="162"/>
      <c r="EO4" s="166"/>
      <c r="EP4" s="479" t="s">
        <v>75</v>
      </c>
      <c r="EQ4" s="480"/>
      <c r="ER4" s="480"/>
      <c r="ES4" s="481"/>
    </row>
    <row r="5" spans="2:149" ht="21" customHeight="1">
      <c r="B5" s="466" t="s">
        <v>24</v>
      </c>
      <c r="C5" s="434"/>
      <c r="D5" s="434"/>
      <c r="E5" s="467"/>
      <c r="F5" s="162"/>
      <c r="G5" s="166"/>
      <c r="H5" s="433" t="s">
        <v>24</v>
      </c>
      <c r="I5" s="434"/>
      <c r="J5" s="434"/>
      <c r="K5" s="435"/>
      <c r="M5" s="162"/>
      <c r="T5" s="98"/>
      <c r="U5" s="257"/>
      <c r="V5" s="335"/>
      <c r="W5" s="258"/>
      <c r="X5" s="170"/>
      <c r="Y5" s="88"/>
      <c r="Z5" s="89"/>
      <c r="AA5" s="94"/>
      <c r="AB5" s="89"/>
      <c r="AC5" s="95"/>
      <c r="AD5" s="162"/>
      <c r="AE5" s="162"/>
      <c r="AF5" s="96"/>
      <c r="AG5" s="91"/>
      <c r="AH5" s="90"/>
      <c r="AI5" s="302"/>
      <c r="AJ5" s="350"/>
      <c r="AK5" s="92"/>
      <c r="AL5" s="162"/>
      <c r="AM5" s="162"/>
      <c r="DH5" s="162"/>
      <c r="DI5" s="162"/>
      <c r="DJ5" s="226"/>
      <c r="DK5" s="91"/>
      <c r="DL5" s="93"/>
      <c r="DM5" s="302"/>
      <c r="DN5" s="303"/>
      <c r="DO5" s="307"/>
      <c r="DR5" s="292"/>
      <c r="DS5" s="94"/>
      <c r="DT5" s="89"/>
      <c r="DU5" s="227"/>
      <c r="DV5" s="87"/>
      <c r="DW5" s="88"/>
      <c r="DX5" s="101"/>
      <c r="DY5" s="94"/>
      <c r="DZ5" s="333"/>
      <c r="EA5" s="334"/>
      <c r="EJ5" s="466" t="s">
        <v>24</v>
      </c>
      <c r="EK5" s="434"/>
      <c r="EL5" s="434"/>
      <c r="EM5" s="467"/>
      <c r="EN5" s="162"/>
      <c r="EO5" s="166"/>
      <c r="EP5" s="433" t="s">
        <v>24</v>
      </c>
      <c r="EQ5" s="434"/>
      <c r="ER5" s="434"/>
      <c r="ES5" s="435"/>
    </row>
    <row r="6" spans="2:149" ht="21.75" customHeight="1" thickBot="1">
      <c r="B6" s="472" t="s">
        <v>27</v>
      </c>
      <c r="C6" s="461"/>
      <c r="D6" s="462" t="s">
        <v>28</v>
      </c>
      <c r="E6" s="473"/>
      <c r="F6" s="167"/>
      <c r="G6" s="164"/>
      <c r="H6" s="474" t="s">
        <v>27</v>
      </c>
      <c r="I6" s="450"/>
      <c r="J6" s="464" t="s">
        <v>28</v>
      </c>
      <c r="K6" s="475"/>
      <c r="M6" s="162"/>
      <c r="T6" s="485" t="s">
        <v>26</v>
      </c>
      <c r="U6" s="486"/>
      <c r="V6" s="487" t="s">
        <v>25</v>
      </c>
      <c r="W6" s="469"/>
      <c r="X6" s="170"/>
      <c r="Y6" s="88"/>
      <c r="Z6" s="251"/>
      <c r="AA6" s="257"/>
      <c r="AB6" s="251"/>
      <c r="AC6" s="336"/>
      <c r="AD6" s="162"/>
      <c r="AE6" s="162"/>
      <c r="AF6" s="244"/>
      <c r="AG6" s="252"/>
      <c r="AH6" s="253" t="s">
        <v>17</v>
      </c>
      <c r="AI6" s="254">
        <v>27.996</v>
      </c>
      <c r="AJ6" s="351" t="s">
        <v>18</v>
      </c>
      <c r="AK6" s="266">
        <v>28.204</v>
      </c>
      <c r="AL6" s="162"/>
      <c r="AM6" s="162"/>
      <c r="BV6" s="190" t="s">
        <v>126</v>
      </c>
      <c r="BW6" s="100" t="s">
        <v>29</v>
      </c>
      <c r="BX6" s="189" t="s">
        <v>30</v>
      </c>
      <c r="DH6" s="162"/>
      <c r="DI6" s="162"/>
      <c r="DJ6" s="244"/>
      <c r="DK6" s="252"/>
      <c r="DL6" s="87"/>
      <c r="DM6" s="252"/>
      <c r="DN6" s="305"/>
      <c r="DO6" s="366"/>
      <c r="DR6" s="295"/>
      <c r="DS6" s="360"/>
      <c r="DT6" s="361"/>
      <c r="DU6" s="362"/>
      <c r="DV6" s="87"/>
      <c r="DW6" s="88"/>
      <c r="DX6" s="468" t="s">
        <v>26</v>
      </c>
      <c r="DY6" s="469"/>
      <c r="DZ6" s="470" t="s">
        <v>25</v>
      </c>
      <c r="EA6" s="471"/>
      <c r="EJ6" s="449" t="s">
        <v>27</v>
      </c>
      <c r="EK6" s="450"/>
      <c r="EL6" s="464" t="s">
        <v>28</v>
      </c>
      <c r="EM6" s="465"/>
      <c r="EN6" s="167"/>
      <c r="EO6" s="164"/>
      <c r="EP6" s="460" t="s">
        <v>27</v>
      </c>
      <c r="EQ6" s="461"/>
      <c r="ER6" s="462" t="s">
        <v>28</v>
      </c>
      <c r="ES6" s="463"/>
    </row>
    <row r="7" spans="2:149" ht="21" customHeight="1" thickTop="1">
      <c r="B7" s="293"/>
      <c r="C7" s="326"/>
      <c r="D7" s="327"/>
      <c r="E7" s="326"/>
      <c r="F7" s="168"/>
      <c r="G7" s="328"/>
      <c r="H7" s="327"/>
      <c r="I7" s="326"/>
      <c r="J7" s="327"/>
      <c r="K7" s="329"/>
      <c r="M7" s="162"/>
      <c r="T7" s="98"/>
      <c r="U7" s="257"/>
      <c r="V7" s="335"/>
      <c r="W7" s="258"/>
      <c r="X7" s="170"/>
      <c r="Y7" s="88"/>
      <c r="Z7" s="259" t="s">
        <v>53</v>
      </c>
      <c r="AA7" s="250">
        <v>28.455</v>
      </c>
      <c r="AB7" s="255" t="s">
        <v>55</v>
      </c>
      <c r="AC7" s="357">
        <v>28.455</v>
      </c>
      <c r="AD7" s="162"/>
      <c r="AE7" s="162"/>
      <c r="AF7" s="355" t="s">
        <v>60</v>
      </c>
      <c r="AG7" s="279">
        <v>27.795</v>
      </c>
      <c r="AH7" s="240"/>
      <c r="AI7" s="252"/>
      <c r="AJ7" s="352"/>
      <c r="AK7" s="267"/>
      <c r="AL7" s="162"/>
      <c r="AM7" s="162"/>
      <c r="DH7" s="162"/>
      <c r="DI7" s="162"/>
      <c r="DJ7" s="264" t="s">
        <v>58</v>
      </c>
      <c r="DK7" s="254">
        <v>29.335</v>
      </c>
      <c r="DL7" s="291" t="s">
        <v>95</v>
      </c>
      <c r="DM7" s="254">
        <v>29.562</v>
      </c>
      <c r="DN7" s="304" t="s">
        <v>94</v>
      </c>
      <c r="DO7" s="310">
        <v>29.797</v>
      </c>
      <c r="DR7" s="294" t="s">
        <v>13</v>
      </c>
      <c r="DS7" s="250">
        <v>29.25</v>
      </c>
      <c r="DT7" s="255" t="s">
        <v>69</v>
      </c>
      <c r="DU7" s="256">
        <v>29.241</v>
      </c>
      <c r="DV7" s="87"/>
      <c r="DW7" s="88"/>
      <c r="DX7" s="251"/>
      <c r="DY7" s="257"/>
      <c r="DZ7" s="335"/>
      <c r="EA7" s="336"/>
      <c r="EJ7" s="293"/>
      <c r="EK7" s="326"/>
      <c r="EL7" s="327"/>
      <c r="EM7" s="326"/>
      <c r="EN7" s="168"/>
      <c r="EO7" s="328"/>
      <c r="EP7" s="327"/>
      <c r="EQ7" s="326"/>
      <c r="ER7" s="327"/>
      <c r="ES7" s="329"/>
    </row>
    <row r="8" spans="2:149" ht="21" customHeight="1">
      <c r="B8" s="243" t="s">
        <v>186</v>
      </c>
      <c r="C8" s="205">
        <v>23.787</v>
      </c>
      <c r="D8" s="236" t="s">
        <v>187</v>
      </c>
      <c r="E8" s="233">
        <v>23.787</v>
      </c>
      <c r="F8" s="237"/>
      <c r="G8" s="238"/>
      <c r="H8" s="239" t="s">
        <v>144</v>
      </c>
      <c r="I8" s="205">
        <v>27.4</v>
      </c>
      <c r="J8" s="236" t="s">
        <v>145</v>
      </c>
      <c r="K8" s="206">
        <v>27.4</v>
      </c>
      <c r="M8" s="162"/>
      <c r="T8" s="247" t="s">
        <v>62</v>
      </c>
      <c r="U8" s="248">
        <v>27.745</v>
      </c>
      <c r="V8" s="249" t="s">
        <v>52</v>
      </c>
      <c r="W8" s="250">
        <v>27.745</v>
      </c>
      <c r="X8" s="170"/>
      <c r="Y8" s="88"/>
      <c r="Z8" s="219"/>
      <c r="AA8" s="258"/>
      <c r="AB8" s="251"/>
      <c r="AC8" s="358"/>
      <c r="AD8" s="162"/>
      <c r="AE8" s="162"/>
      <c r="AF8" s="244"/>
      <c r="AG8" s="252"/>
      <c r="AH8" s="253" t="s">
        <v>15</v>
      </c>
      <c r="AI8" s="254">
        <v>28.012</v>
      </c>
      <c r="AJ8" s="351" t="s">
        <v>19</v>
      </c>
      <c r="AK8" s="266">
        <v>28.36</v>
      </c>
      <c r="AL8" s="162"/>
      <c r="AM8" s="162"/>
      <c r="BW8" s="102" t="s">
        <v>141</v>
      </c>
      <c r="DH8" s="162"/>
      <c r="DI8" s="162"/>
      <c r="DJ8" s="244"/>
      <c r="DK8" s="252"/>
      <c r="DL8" s="87"/>
      <c r="DM8" s="252"/>
      <c r="DN8" s="305"/>
      <c r="DO8" s="366"/>
      <c r="DR8" s="295"/>
      <c r="DS8" s="360"/>
      <c r="DT8" s="361"/>
      <c r="DU8" s="362"/>
      <c r="DV8" s="87"/>
      <c r="DW8" s="88"/>
      <c r="DX8" s="297" t="s">
        <v>31</v>
      </c>
      <c r="DY8" s="298">
        <v>29.847</v>
      </c>
      <c r="DZ8" s="299" t="s">
        <v>63</v>
      </c>
      <c r="EA8" s="337">
        <v>29.847</v>
      </c>
      <c r="EJ8" s="243" t="s">
        <v>96</v>
      </c>
      <c r="EK8" s="205">
        <v>30.262</v>
      </c>
      <c r="EL8" s="236" t="s">
        <v>97</v>
      </c>
      <c r="EM8" s="233">
        <v>30.262</v>
      </c>
      <c r="EN8" s="237"/>
      <c r="EO8" s="238"/>
      <c r="EP8" s="239" t="s">
        <v>106</v>
      </c>
      <c r="EQ8" s="205">
        <v>36.452</v>
      </c>
      <c r="ER8" s="236" t="s">
        <v>107</v>
      </c>
      <c r="ES8" s="206">
        <v>36.452</v>
      </c>
    </row>
    <row r="9" spans="2:149" ht="21" customHeight="1">
      <c r="B9" s="243" t="s">
        <v>182</v>
      </c>
      <c r="C9" s="205">
        <v>25.133</v>
      </c>
      <c r="D9" s="236" t="s">
        <v>183</v>
      </c>
      <c r="E9" s="233">
        <v>25.133</v>
      </c>
      <c r="F9" s="237"/>
      <c r="G9" s="238"/>
      <c r="H9" s="239" t="s">
        <v>189</v>
      </c>
      <c r="I9" s="205">
        <v>26</v>
      </c>
      <c r="J9" s="236" t="s">
        <v>190</v>
      </c>
      <c r="K9" s="206">
        <v>26</v>
      </c>
      <c r="M9" s="162"/>
      <c r="T9" s="98"/>
      <c r="U9" s="203"/>
      <c r="V9" s="211"/>
      <c r="W9" s="203"/>
      <c r="X9" s="170"/>
      <c r="Y9" s="88"/>
      <c r="Z9" s="259" t="s">
        <v>54</v>
      </c>
      <c r="AA9" s="250">
        <v>28.466</v>
      </c>
      <c r="AB9" s="255" t="s">
        <v>77</v>
      </c>
      <c r="AC9" s="357">
        <v>28.466</v>
      </c>
      <c r="AD9" s="162"/>
      <c r="AE9" s="162"/>
      <c r="AF9" s="355" t="s">
        <v>61</v>
      </c>
      <c r="AG9" s="279">
        <v>27.795</v>
      </c>
      <c r="AH9" s="240"/>
      <c r="AI9" s="252"/>
      <c r="AJ9" s="352"/>
      <c r="AK9" s="267"/>
      <c r="AL9" s="162"/>
      <c r="AM9" s="162"/>
      <c r="DH9" s="162"/>
      <c r="DI9" s="162"/>
      <c r="DJ9" s="264" t="s">
        <v>59</v>
      </c>
      <c r="DK9" s="254">
        <v>29.47</v>
      </c>
      <c r="DL9" s="291" t="s">
        <v>93</v>
      </c>
      <c r="DM9" s="254">
        <v>29.597</v>
      </c>
      <c r="DN9" s="304" t="s">
        <v>146</v>
      </c>
      <c r="DO9" s="308">
        <v>29.797</v>
      </c>
      <c r="DR9" s="294" t="s">
        <v>14</v>
      </c>
      <c r="DS9" s="250">
        <v>29.25</v>
      </c>
      <c r="DT9" s="255" t="s">
        <v>79</v>
      </c>
      <c r="DU9" s="256">
        <v>29.25</v>
      </c>
      <c r="DV9" s="87"/>
      <c r="DW9" s="88"/>
      <c r="DX9" s="363"/>
      <c r="DY9" s="364"/>
      <c r="DZ9" s="365"/>
      <c r="EA9" s="366"/>
      <c r="EJ9" s="243" t="s">
        <v>98</v>
      </c>
      <c r="EK9" s="205">
        <v>31.29</v>
      </c>
      <c r="EL9" s="236" t="s">
        <v>99</v>
      </c>
      <c r="EM9" s="233">
        <v>31.29</v>
      </c>
      <c r="EN9" s="237"/>
      <c r="EO9" s="238"/>
      <c r="EP9" s="239" t="s">
        <v>108</v>
      </c>
      <c r="EQ9" s="205">
        <v>35.271</v>
      </c>
      <c r="ER9" s="236" t="s">
        <v>110</v>
      </c>
      <c r="ES9" s="206">
        <v>35.271</v>
      </c>
    </row>
    <row r="10" spans="2:149" ht="21" customHeight="1">
      <c r="B10" s="244"/>
      <c r="C10" s="241"/>
      <c r="D10" s="240"/>
      <c r="E10" s="241"/>
      <c r="F10" s="237"/>
      <c r="G10" s="238"/>
      <c r="H10" s="240"/>
      <c r="I10" s="241"/>
      <c r="J10" s="240"/>
      <c r="K10" s="262"/>
      <c r="M10" s="162"/>
      <c r="T10" s="98"/>
      <c r="U10" s="203"/>
      <c r="V10" s="211"/>
      <c r="W10" s="203"/>
      <c r="X10" s="170"/>
      <c r="Y10" s="88"/>
      <c r="Z10" s="251"/>
      <c r="AA10" s="258"/>
      <c r="AB10" s="251"/>
      <c r="AC10" s="336"/>
      <c r="AD10" s="162"/>
      <c r="AE10" s="162"/>
      <c r="AF10" s="244"/>
      <c r="AG10" s="252"/>
      <c r="AH10" s="253" t="s">
        <v>16</v>
      </c>
      <c r="AI10" s="254">
        <v>28.186</v>
      </c>
      <c r="AJ10" s="351" t="s">
        <v>51</v>
      </c>
      <c r="AK10" s="266">
        <v>28.36</v>
      </c>
      <c r="AL10" s="162"/>
      <c r="AM10" s="162"/>
      <c r="DH10" s="162"/>
      <c r="DI10" s="162"/>
      <c r="DJ10" s="244"/>
      <c r="DK10" s="252"/>
      <c r="DL10" s="87"/>
      <c r="DM10" s="252"/>
      <c r="DN10" s="305"/>
      <c r="DO10" s="366"/>
      <c r="DR10" s="295"/>
      <c r="DS10" s="360"/>
      <c r="DT10" s="361"/>
      <c r="DU10" s="362"/>
      <c r="DV10" s="87"/>
      <c r="DW10" s="88"/>
      <c r="DX10" s="363"/>
      <c r="DY10" s="364"/>
      <c r="DZ10" s="365"/>
      <c r="EA10" s="366"/>
      <c r="EJ10" s="243" t="s">
        <v>100</v>
      </c>
      <c r="EK10" s="205">
        <v>32.42</v>
      </c>
      <c r="EL10" s="236" t="s">
        <v>101</v>
      </c>
      <c r="EM10" s="233">
        <v>32.42</v>
      </c>
      <c r="EN10" s="237"/>
      <c r="EO10" s="238"/>
      <c r="EP10" s="239" t="s">
        <v>109</v>
      </c>
      <c r="EQ10" s="205">
        <v>34.04</v>
      </c>
      <c r="ER10" s="236" t="s">
        <v>111</v>
      </c>
      <c r="ES10" s="206">
        <v>34.04</v>
      </c>
    </row>
    <row r="11" spans="2:149" ht="21" customHeight="1" thickBot="1">
      <c r="B11" s="246" t="s">
        <v>137</v>
      </c>
      <c r="C11" s="207">
        <v>26.41</v>
      </c>
      <c r="D11" s="245" t="s">
        <v>188</v>
      </c>
      <c r="E11" s="232">
        <v>26.41</v>
      </c>
      <c r="F11" s="237"/>
      <c r="G11" s="238"/>
      <c r="H11" s="245" t="s">
        <v>180</v>
      </c>
      <c r="I11" s="207">
        <v>24.505</v>
      </c>
      <c r="J11" s="245" t="s">
        <v>181</v>
      </c>
      <c r="K11" s="234">
        <v>24.505</v>
      </c>
      <c r="M11" s="162"/>
      <c r="T11" s="103"/>
      <c r="U11" s="204"/>
      <c r="V11" s="188"/>
      <c r="W11" s="212"/>
      <c r="X11" s="171"/>
      <c r="Y11" s="105"/>
      <c r="Z11" s="104"/>
      <c r="AA11" s="204"/>
      <c r="AB11" s="104"/>
      <c r="AC11" s="359"/>
      <c r="AD11" s="162"/>
      <c r="AE11" s="162"/>
      <c r="AF11" s="184"/>
      <c r="AG11" s="107"/>
      <c r="AH11" s="106"/>
      <c r="AI11" s="107"/>
      <c r="AJ11" s="353"/>
      <c r="AK11" s="108"/>
      <c r="AL11" s="162"/>
      <c r="AM11" s="162"/>
      <c r="BW11" s="160" t="s">
        <v>45</v>
      </c>
      <c r="DH11" s="162"/>
      <c r="DI11" s="162"/>
      <c r="DJ11" s="228"/>
      <c r="DK11" s="265"/>
      <c r="DL11" s="229"/>
      <c r="DM11" s="265"/>
      <c r="DN11" s="306"/>
      <c r="DO11" s="309"/>
      <c r="DR11" s="184"/>
      <c r="DS11" s="230"/>
      <c r="DT11" s="106"/>
      <c r="DU11" s="231"/>
      <c r="DV11" s="104"/>
      <c r="DW11" s="105"/>
      <c r="DX11" s="111"/>
      <c r="DY11" s="112"/>
      <c r="DZ11" s="300"/>
      <c r="EA11" s="331"/>
      <c r="EJ11" s="243" t="s">
        <v>112</v>
      </c>
      <c r="EK11" s="205">
        <v>33.53</v>
      </c>
      <c r="EL11" s="236" t="s">
        <v>113</v>
      </c>
      <c r="EM11" s="233">
        <v>33.53</v>
      </c>
      <c r="EN11" s="237"/>
      <c r="EO11" s="238"/>
      <c r="EP11" s="239" t="s">
        <v>114</v>
      </c>
      <c r="EQ11" s="205">
        <v>33.019</v>
      </c>
      <c r="ER11" s="236" t="s">
        <v>115</v>
      </c>
      <c r="ES11" s="206">
        <v>33.019</v>
      </c>
    </row>
    <row r="12" spans="2:149" ht="21" customHeight="1" thickBot="1">
      <c r="B12" s="228"/>
      <c r="C12" s="330"/>
      <c r="D12" s="229"/>
      <c r="E12" s="330"/>
      <c r="F12" s="260"/>
      <c r="G12" s="261"/>
      <c r="H12" s="229"/>
      <c r="I12" s="330"/>
      <c r="J12" s="229"/>
      <c r="K12" s="331"/>
      <c r="O12" s="162"/>
      <c r="P12" s="162"/>
      <c r="Q12" s="162"/>
      <c r="R12" s="162"/>
      <c r="S12" s="162"/>
      <c r="T12" s="162"/>
      <c r="U12" s="162"/>
      <c r="V12" s="162"/>
      <c r="W12" s="162"/>
      <c r="X12" s="356"/>
      <c r="Y12" s="356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BW12" s="152" t="s">
        <v>46</v>
      </c>
      <c r="DH12" s="162"/>
      <c r="DI12" s="162"/>
      <c r="DJ12" s="162"/>
      <c r="DK12" s="162"/>
      <c r="DL12" s="162"/>
      <c r="DM12" s="162"/>
      <c r="DN12" s="162"/>
      <c r="DO12" s="162"/>
      <c r="EJ12" s="243" t="s">
        <v>102</v>
      </c>
      <c r="EK12" s="205">
        <v>34.6</v>
      </c>
      <c r="EL12" s="236" t="s">
        <v>103</v>
      </c>
      <c r="EM12" s="233">
        <v>34.6</v>
      </c>
      <c r="EN12" s="237"/>
      <c r="EO12" s="238"/>
      <c r="EP12" s="239" t="s">
        <v>116</v>
      </c>
      <c r="EQ12" s="205">
        <v>31.99</v>
      </c>
      <c r="ER12" s="236" t="s">
        <v>117</v>
      </c>
      <c r="ES12" s="206">
        <v>31.99</v>
      </c>
    </row>
    <row r="13" spans="19:149" ht="21" customHeight="1">
      <c r="S13" s="162"/>
      <c r="X13" s="356"/>
      <c r="Y13" s="356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BW13" s="152" t="s">
        <v>143</v>
      </c>
      <c r="DH13" s="162"/>
      <c r="DI13" s="162"/>
      <c r="DJ13" s="162"/>
      <c r="DK13" s="162"/>
      <c r="DL13" s="162"/>
      <c r="DM13" s="162"/>
      <c r="DN13" s="162"/>
      <c r="DO13" s="162"/>
      <c r="EJ13" s="244"/>
      <c r="EK13" s="241"/>
      <c r="EL13" s="240"/>
      <c r="EM13" s="241"/>
      <c r="EN13" s="237"/>
      <c r="EO13" s="238"/>
      <c r="EP13" s="240"/>
      <c r="EQ13" s="241"/>
      <c r="ER13" s="240"/>
      <c r="ES13" s="262"/>
    </row>
    <row r="14" spans="15:149" ht="21" customHeight="1">
      <c r="O14" s="162"/>
      <c r="P14" s="162"/>
      <c r="Q14" s="162"/>
      <c r="R14" s="162"/>
      <c r="S14" s="162"/>
      <c r="X14" s="356"/>
      <c r="Y14" s="356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P14" s="162"/>
      <c r="AQ14" s="162"/>
      <c r="AU14" s="113"/>
      <c r="BW14" s="152" t="s">
        <v>179</v>
      </c>
      <c r="DI14" s="162"/>
      <c r="DJ14" s="162"/>
      <c r="DK14" s="162"/>
      <c r="DL14" s="162"/>
      <c r="DM14" s="162"/>
      <c r="EJ14" s="246" t="s">
        <v>104</v>
      </c>
      <c r="EK14" s="207">
        <v>35.75</v>
      </c>
      <c r="EL14" s="245" t="s">
        <v>105</v>
      </c>
      <c r="EM14" s="232">
        <v>35.75</v>
      </c>
      <c r="EN14" s="237"/>
      <c r="EO14" s="238"/>
      <c r="EP14" s="245" t="s">
        <v>118</v>
      </c>
      <c r="EQ14" s="207">
        <v>30.986</v>
      </c>
      <c r="ER14" s="245" t="s">
        <v>119</v>
      </c>
      <c r="ES14" s="234">
        <v>30.986</v>
      </c>
    </row>
    <row r="15" spans="15:149" ht="21" customHeight="1" thickBot="1">
      <c r="O15" s="162"/>
      <c r="P15" s="162"/>
      <c r="Q15" s="162"/>
      <c r="R15" s="162"/>
      <c r="S15" s="162"/>
      <c r="AF15" s="162"/>
      <c r="AG15" s="162"/>
      <c r="AH15" s="162"/>
      <c r="AI15" s="162"/>
      <c r="AJ15" s="162"/>
      <c r="AK15" s="162"/>
      <c r="AL15" s="162"/>
      <c r="AM15" s="162"/>
      <c r="AN15" s="162"/>
      <c r="AP15" s="162"/>
      <c r="AQ15" s="162"/>
      <c r="DI15" s="162"/>
      <c r="DJ15" s="162"/>
      <c r="DK15" s="162"/>
      <c r="DL15" s="162"/>
      <c r="DM15" s="162"/>
      <c r="EJ15" s="228"/>
      <c r="EK15" s="330"/>
      <c r="EL15" s="229"/>
      <c r="EM15" s="330"/>
      <c r="EN15" s="260"/>
      <c r="EO15" s="261"/>
      <c r="EP15" s="229"/>
      <c r="EQ15" s="330"/>
      <c r="ER15" s="229"/>
      <c r="ES15" s="331"/>
    </row>
    <row r="16" spans="32:113" ht="18" customHeight="1">
      <c r="AF16" s="162"/>
      <c r="AG16" s="162"/>
      <c r="AH16" s="162"/>
      <c r="BQ16" s="242" t="s">
        <v>71</v>
      </c>
      <c r="CM16" s="242" t="s">
        <v>134</v>
      </c>
      <c r="DI16" s="162"/>
    </row>
    <row r="17" ht="18" customHeight="1">
      <c r="BQ17" s="283">
        <v>2145</v>
      </c>
    </row>
    <row r="18" spans="68:90" ht="18" customHeight="1">
      <c r="BP18" s="113"/>
      <c r="CL18" s="113"/>
    </row>
    <row r="19" spans="32:39" ht="18" customHeight="1">
      <c r="AF19" s="162"/>
      <c r="AG19" s="162"/>
      <c r="AH19" s="162"/>
      <c r="AM19" s="113"/>
    </row>
    <row r="20" spans="32:144" ht="18" customHeight="1">
      <c r="AF20" s="162"/>
      <c r="AG20" s="162"/>
      <c r="AH20" s="162"/>
      <c r="BP20" s="113"/>
      <c r="CD20" s="371" t="s">
        <v>121</v>
      </c>
      <c r="CH20" s="113"/>
      <c r="CI20" s="113"/>
      <c r="DG20" s="113"/>
      <c r="DH20" s="113"/>
      <c r="DI20" s="162"/>
      <c r="EM20" s="86"/>
      <c r="EN20" s="86"/>
    </row>
    <row r="21" spans="64:123" ht="18" customHeight="1">
      <c r="BL21" s="320" t="s">
        <v>90</v>
      </c>
      <c r="BM21" s="113"/>
      <c r="BN21" s="113"/>
      <c r="BO21" s="113"/>
      <c r="BP21" s="113"/>
      <c r="BW21" s="113"/>
      <c r="CD21" s="113"/>
      <c r="CF21" s="113"/>
      <c r="CG21" s="113"/>
      <c r="CH21" s="113"/>
      <c r="CL21" s="113"/>
      <c r="DI21" s="113"/>
      <c r="DS21" s="165"/>
    </row>
    <row r="22" spans="5:147" ht="18" customHeight="1">
      <c r="E22" s="404" t="s">
        <v>171</v>
      </c>
      <c r="BL22" s="113"/>
      <c r="BM22" s="113"/>
      <c r="EQ22" s="404" t="s">
        <v>171</v>
      </c>
    </row>
    <row r="23" spans="5:147" ht="18" customHeight="1">
      <c r="E23" s="407" t="s">
        <v>172</v>
      </c>
      <c r="AU23" s="347">
        <v>28.435</v>
      </c>
      <c r="BI23" s="320" t="s">
        <v>89</v>
      </c>
      <c r="BK23" s="113"/>
      <c r="CI23" s="321" t="s">
        <v>122</v>
      </c>
      <c r="EQ23" s="407" t="s">
        <v>172</v>
      </c>
    </row>
    <row r="24" spans="4:149" ht="18" customHeight="1">
      <c r="D24" s="406" t="s">
        <v>52</v>
      </c>
      <c r="E24" s="405" t="s">
        <v>173</v>
      </c>
      <c r="F24" s="90"/>
      <c r="BA24" s="113"/>
      <c r="BW24" s="113"/>
      <c r="CI24" s="113"/>
      <c r="EP24" s="406" t="s">
        <v>63</v>
      </c>
      <c r="EQ24" s="405" t="s">
        <v>174</v>
      </c>
      <c r="ER24" s="90"/>
      <c r="ES24" s="90"/>
    </row>
    <row r="25" spans="4:149" ht="18" customHeight="1">
      <c r="D25" s="406" t="s">
        <v>62</v>
      </c>
      <c r="E25" s="405" t="s">
        <v>173</v>
      </c>
      <c r="F25" s="90"/>
      <c r="BC25" s="372" t="s">
        <v>147</v>
      </c>
      <c r="BE25" s="322" t="s">
        <v>83</v>
      </c>
      <c r="EP25" s="406" t="s">
        <v>31</v>
      </c>
      <c r="EQ25" s="405" t="s">
        <v>177</v>
      </c>
      <c r="ER25" s="90"/>
      <c r="ES25" s="90"/>
    </row>
    <row r="26" spans="4:149" ht="18" customHeight="1">
      <c r="D26" s="406" t="s">
        <v>53</v>
      </c>
      <c r="E26" s="405" t="s">
        <v>175</v>
      </c>
      <c r="F26" s="90"/>
      <c r="AN26" s="113"/>
      <c r="BC26" s="209" t="s">
        <v>168</v>
      </c>
      <c r="BE26" s="113"/>
      <c r="BF26" s="113"/>
      <c r="BG26" s="113"/>
      <c r="BP26" s="113"/>
      <c r="BT26" s="235"/>
      <c r="CQ26" s="113"/>
      <c r="CX26" s="113"/>
      <c r="CY26" s="113"/>
      <c r="CZ26" s="113"/>
      <c r="DA26" s="114"/>
      <c r="DG26" s="113"/>
      <c r="DH26" s="113"/>
      <c r="DI26" s="113"/>
      <c r="DK26" s="113"/>
      <c r="DL26" s="113"/>
      <c r="DM26" s="113"/>
      <c r="DQ26" s="113"/>
      <c r="DR26" s="113"/>
      <c r="EA26" s="113"/>
      <c r="EH26" s="113"/>
      <c r="EI26" s="113"/>
      <c r="EP26" s="406" t="s">
        <v>13</v>
      </c>
      <c r="EQ26" s="405" t="s">
        <v>176</v>
      </c>
      <c r="ER26" s="90"/>
      <c r="ES26" s="90"/>
    </row>
    <row r="27" spans="4:149" ht="18" customHeight="1">
      <c r="D27" s="406" t="s">
        <v>54</v>
      </c>
      <c r="E27" s="405" t="s">
        <v>173</v>
      </c>
      <c r="F27" s="90"/>
      <c r="AW27" s="311" t="s">
        <v>170</v>
      </c>
      <c r="BD27" s="113"/>
      <c r="BH27" s="113"/>
      <c r="BN27" s="113"/>
      <c r="BO27" s="113"/>
      <c r="BP27" s="113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P27" s="158"/>
      <c r="CQ27" s="158"/>
      <c r="CR27" s="158"/>
      <c r="CS27" s="158"/>
      <c r="CT27" s="158"/>
      <c r="CU27" s="158"/>
      <c r="CV27" s="158"/>
      <c r="CW27" s="113"/>
      <c r="CX27" s="158"/>
      <c r="CY27" s="158"/>
      <c r="CZ27" s="158"/>
      <c r="DA27" s="158"/>
      <c r="EL27" s="158"/>
      <c r="EM27" s="158"/>
      <c r="EN27" s="158"/>
      <c r="EO27" s="158"/>
      <c r="EP27" s="406" t="s">
        <v>14</v>
      </c>
      <c r="EQ27" s="405" t="s">
        <v>178</v>
      </c>
      <c r="ER27" s="90"/>
      <c r="ES27" s="90"/>
    </row>
    <row r="28" spans="36:147" ht="18" customHeight="1">
      <c r="AJ28" s="113"/>
      <c r="AK28" s="113"/>
      <c r="AO28" s="113"/>
      <c r="AP28" s="113"/>
      <c r="BA28" s="161">
        <v>7</v>
      </c>
      <c r="BC28" s="113"/>
      <c r="BD28" s="113"/>
      <c r="BE28" s="113"/>
      <c r="BP28" s="113"/>
      <c r="BR28" s="113"/>
      <c r="BS28" s="113"/>
      <c r="BT28" s="113"/>
      <c r="BU28" s="113"/>
      <c r="BX28" s="113"/>
      <c r="CD28" s="158"/>
      <c r="CE28" s="158"/>
      <c r="CF28" s="158"/>
      <c r="CG28" s="114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EC28" s="113"/>
      <c r="ED28" s="113"/>
      <c r="EE28" s="113"/>
      <c r="EF28" s="113"/>
      <c r="EL28" s="158"/>
      <c r="EM28" s="165"/>
      <c r="EN28" s="158"/>
      <c r="EO28" s="158"/>
      <c r="EP28" s="158"/>
      <c r="EQ28" s="158"/>
    </row>
    <row r="29" spans="13:147" ht="18" customHeight="1">
      <c r="M29" s="113"/>
      <c r="N29" s="113"/>
      <c r="O29" s="113"/>
      <c r="P29" s="113"/>
      <c r="Q29" s="114"/>
      <c r="S29" s="115"/>
      <c r="T29" s="86"/>
      <c r="AC29" s="113"/>
      <c r="AE29" s="114"/>
      <c r="AF29" s="114"/>
      <c r="AG29" s="114"/>
      <c r="AH29" s="114"/>
      <c r="AI29" s="114"/>
      <c r="AJ29" s="158"/>
      <c r="AV29" s="113"/>
      <c r="AW29" s="113"/>
      <c r="AX29" s="113"/>
      <c r="AY29" s="113"/>
      <c r="AZ29" s="113"/>
      <c r="BA29" s="113"/>
      <c r="BC29" s="113"/>
      <c r="BD29" s="113"/>
      <c r="BE29" s="113"/>
      <c r="BK29" s="113"/>
      <c r="BL29" s="113"/>
      <c r="BO29" s="113"/>
      <c r="BW29" s="114"/>
      <c r="CX29" s="113"/>
      <c r="DH29" s="113"/>
      <c r="DI29" s="113"/>
      <c r="DJ29" s="113"/>
      <c r="DK29" s="113"/>
      <c r="DO29" s="210" t="s">
        <v>58</v>
      </c>
      <c r="EI29" s="210" t="s">
        <v>93</v>
      </c>
      <c r="EL29" s="158"/>
      <c r="EM29" s="158"/>
      <c r="EN29" s="158"/>
      <c r="EQ29" s="158"/>
    </row>
    <row r="30" spans="4:148" ht="18" customHeight="1">
      <c r="D30" s="268" t="s">
        <v>52</v>
      </c>
      <c r="F30" s="195" t="s">
        <v>60</v>
      </c>
      <c r="S30" s="115"/>
      <c r="Y30" s="114"/>
      <c r="AA30" s="312" t="s">
        <v>16</v>
      </c>
      <c r="AG30" s="113"/>
      <c r="AW30" s="311" t="s">
        <v>169</v>
      </c>
      <c r="AY30" s="113"/>
      <c r="AZ30" s="113"/>
      <c r="BC30" s="113"/>
      <c r="BK30" s="158"/>
      <c r="CA30" s="158"/>
      <c r="CY30" s="158"/>
      <c r="CZ30" s="158"/>
      <c r="DB30" s="158"/>
      <c r="DC30" s="158"/>
      <c r="DD30" s="158"/>
      <c r="DK30" s="113"/>
      <c r="DS30" s="113"/>
      <c r="DT30" s="113"/>
      <c r="EL30" s="158"/>
      <c r="EM30" s="158"/>
      <c r="EP30" s="197" t="s">
        <v>94</v>
      </c>
      <c r="EQ30" s="158"/>
      <c r="ER30" s="202" t="s">
        <v>63</v>
      </c>
    </row>
    <row r="31" spans="3:147" ht="18" customHeight="1">
      <c r="C31" s="113"/>
      <c r="E31" s="113"/>
      <c r="U31" s="161">
        <v>2</v>
      </c>
      <c r="V31" s="161">
        <v>3</v>
      </c>
      <c r="AQ31" s="161">
        <v>5</v>
      </c>
      <c r="AV31" s="158"/>
      <c r="BF31" s="158"/>
      <c r="BG31" s="158"/>
      <c r="BI31" s="113"/>
      <c r="BJ31" s="113"/>
      <c r="BK31" s="158"/>
      <c r="BL31" s="113"/>
      <c r="CA31" s="158"/>
      <c r="CQ31" s="113"/>
      <c r="DG31" s="272" t="s">
        <v>69</v>
      </c>
      <c r="DO31" s="161">
        <v>11</v>
      </c>
      <c r="DP31" s="161">
        <v>13</v>
      </c>
      <c r="DS31" s="113"/>
      <c r="EI31" s="161">
        <v>16</v>
      </c>
      <c r="EM31" s="158"/>
      <c r="EQ31" s="158"/>
    </row>
    <row r="32" spans="4:150" ht="18" customHeight="1">
      <c r="D32" s="113"/>
      <c r="K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C32" s="113"/>
      <c r="AD32" s="113"/>
      <c r="AE32" s="113"/>
      <c r="AF32" s="113"/>
      <c r="AG32" s="113"/>
      <c r="AQ32" s="113"/>
      <c r="AT32" s="113"/>
      <c r="AW32" s="113"/>
      <c r="AX32" s="113"/>
      <c r="AY32" s="113"/>
      <c r="AZ32" s="113"/>
      <c r="BA32" s="113"/>
      <c r="BB32" s="113"/>
      <c r="BD32" s="113"/>
      <c r="BF32" s="114"/>
      <c r="BG32" s="114"/>
      <c r="BH32" s="113"/>
      <c r="BM32" s="113"/>
      <c r="BQ32" s="114"/>
      <c r="BS32" s="113"/>
      <c r="BT32" s="235"/>
      <c r="BW32" s="114"/>
      <c r="BX32" s="113"/>
      <c r="BY32" s="113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13"/>
      <c r="CS32" s="158"/>
      <c r="CT32" s="158"/>
      <c r="DK32" s="113"/>
      <c r="DO32" s="113"/>
      <c r="DP32" s="113"/>
      <c r="DQ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F32" s="113"/>
      <c r="EH32" s="113"/>
      <c r="EI32" s="113"/>
      <c r="EL32" s="158"/>
      <c r="EM32" s="158"/>
      <c r="EP32" s="113"/>
      <c r="EQ32" s="158"/>
      <c r="ER32" s="115"/>
      <c r="ES32" s="165"/>
      <c r="ET32" s="115"/>
    </row>
    <row r="33" spans="2:147" ht="18" customHeight="1">
      <c r="B33" s="113"/>
      <c r="O33" s="113"/>
      <c r="Q33" s="113"/>
      <c r="Y33" s="113"/>
      <c r="AD33" s="210" t="s">
        <v>18</v>
      </c>
      <c r="AF33" s="113"/>
      <c r="AM33" s="113"/>
      <c r="AT33" s="113"/>
      <c r="AW33" s="272" t="s">
        <v>54</v>
      </c>
      <c r="BY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14"/>
      <c r="DQ33" s="113"/>
      <c r="DY33" s="210" t="s">
        <v>59</v>
      </c>
      <c r="EC33" s="113"/>
      <c r="ED33" s="113"/>
      <c r="EL33" s="158"/>
      <c r="EM33" s="158"/>
      <c r="EP33" s="158"/>
      <c r="EQ33" s="158"/>
    </row>
    <row r="34" spans="2:147" ht="18" customHeight="1">
      <c r="B34" s="113"/>
      <c r="D34" s="113"/>
      <c r="N34" s="209" t="s">
        <v>15</v>
      </c>
      <c r="AP34" s="367" t="s">
        <v>19</v>
      </c>
      <c r="AS34" s="113"/>
      <c r="AT34" s="113"/>
      <c r="AU34" s="113"/>
      <c r="AV34" s="113"/>
      <c r="AW34" s="113"/>
      <c r="BF34" s="158"/>
      <c r="BG34" s="158"/>
      <c r="BT34" s="158"/>
      <c r="BY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13"/>
      <c r="CR34" s="158"/>
      <c r="CS34" s="158"/>
      <c r="CT34" s="158"/>
      <c r="CU34" s="158"/>
      <c r="CV34" s="158"/>
      <c r="CW34" s="158"/>
      <c r="CX34" s="158"/>
      <c r="CY34" s="158"/>
      <c r="CZ34" s="158"/>
      <c r="DB34" s="158"/>
      <c r="DC34" s="158"/>
      <c r="DH34" s="403" t="s">
        <v>13</v>
      </c>
      <c r="EG34" s="368" t="s">
        <v>95</v>
      </c>
      <c r="EL34" s="158"/>
      <c r="EM34" s="158"/>
      <c r="EP34" s="158"/>
      <c r="EQ34" s="158"/>
    </row>
    <row r="35" spans="2:149" ht="18" customHeight="1">
      <c r="B35" s="115"/>
      <c r="D35" s="113"/>
      <c r="K35" s="113"/>
      <c r="L35" s="113"/>
      <c r="M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H35" s="113"/>
      <c r="AQ35" s="113"/>
      <c r="AS35" s="113"/>
      <c r="BA35" s="113"/>
      <c r="BB35" s="113"/>
      <c r="BC35" s="113"/>
      <c r="BE35" s="113"/>
      <c r="BH35" s="113"/>
      <c r="BL35" s="113"/>
      <c r="BM35" s="113"/>
      <c r="BN35" s="113"/>
      <c r="BW35" s="114"/>
      <c r="BX35" s="113"/>
      <c r="BY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13"/>
      <c r="DF35" s="113"/>
      <c r="DG35" s="113"/>
      <c r="DH35" s="113"/>
      <c r="DN35" s="113"/>
      <c r="DO35" s="113"/>
      <c r="DQ35" s="113"/>
      <c r="DR35" s="113"/>
      <c r="DT35" s="113"/>
      <c r="DU35" s="113"/>
      <c r="DV35" s="113"/>
      <c r="DW35" s="113"/>
      <c r="DX35" s="113"/>
      <c r="DY35" s="113"/>
      <c r="DZ35" s="113"/>
      <c r="EB35" s="113"/>
      <c r="ED35" s="113"/>
      <c r="EF35" s="113"/>
      <c r="EK35" s="113"/>
      <c r="EL35" s="158"/>
      <c r="EM35" s="158"/>
      <c r="EP35" s="158"/>
      <c r="EQ35" s="158"/>
      <c r="ER35" s="165"/>
      <c r="ES35" s="165"/>
    </row>
    <row r="36" spans="13:147" ht="18" customHeight="1">
      <c r="M36" s="161">
        <v>1</v>
      </c>
      <c r="Q36" s="113"/>
      <c r="AD36" s="161">
        <v>4</v>
      </c>
      <c r="AQ36" s="161">
        <v>6</v>
      </c>
      <c r="AW36" s="272" t="s">
        <v>77</v>
      </c>
      <c r="BB36" s="113"/>
      <c r="BF36" s="113"/>
      <c r="BG36" s="113"/>
      <c r="BS36" s="113"/>
      <c r="BY36" s="158"/>
      <c r="CJ36" s="113"/>
      <c r="CL36" s="113"/>
      <c r="DC36" s="113"/>
      <c r="DO36" s="161">
        <v>12</v>
      </c>
      <c r="DP36" s="113"/>
      <c r="DY36" s="161">
        <v>14</v>
      </c>
      <c r="DZ36" s="161">
        <v>15</v>
      </c>
      <c r="EL36" s="158"/>
      <c r="EM36" s="158"/>
      <c r="EP36" s="158"/>
      <c r="EQ36" s="158"/>
    </row>
    <row r="37" spans="4:148" ht="18" customHeight="1">
      <c r="D37" s="269" t="s">
        <v>62</v>
      </c>
      <c r="F37" s="270" t="s">
        <v>61</v>
      </c>
      <c r="AB37" s="113"/>
      <c r="AC37" s="113"/>
      <c r="AE37" s="113"/>
      <c r="AP37" s="367" t="s">
        <v>51</v>
      </c>
      <c r="BP37" s="158"/>
      <c r="BT37" s="235"/>
      <c r="CX37" s="113"/>
      <c r="DB37" s="113"/>
      <c r="DC37" s="113"/>
      <c r="DH37" s="403" t="s">
        <v>14</v>
      </c>
      <c r="DJ37" s="158"/>
      <c r="DO37" s="113"/>
      <c r="DR37" s="113"/>
      <c r="EL37" s="158"/>
      <c r="EM37" s="158"/>
      <c r="EP37" s="196" t="s">
        <v>146</v>
      </c>
      <c r="EQ37" s="158"/>
      <c r="ER37" s="169" t="s">
        <v>31</v>
      </c>
    </row>
    <row r="38" spans="2:147" ht="18" customHeight="1">
      <c r="B38" s="115"/>
      <c r="L38" s="113"/>
      <c r="M38" s="209" t="s">
        <v>17</v>
      </c>
      <c r="X38" s="113"/>
      <c r="Y38" s="113"/>
      <c r="AL38" s="113"/>
      <c r="AM38" s="158"/>
      <c r="AR38" s="113"/>
      <c r="AX38" s="113"/>
      <c r="BP38" s="158"/>
      <c r="CB38" s="158"/>
      <c r="CJ38" s="113"/>
      <c r="CL38" s="113"/>
      <c r="CM38" s="113"/>
      <c r="DH38" s="113"/>
      <c r="DI38" s="113"/>
      <c r="DM38" s="113"/>
      <c r="DT38" s="113"/>
      <c r="DU38" s="113"/>
      <c r="DW38" s="113"/>
      <c r="EA38" s="113"/>
      <c r="EC38" s="113"/>
      <c r="EL38" s="158"/>
      <c r="EM38" s="158"/>
      <c r="EN38" s="158"/>
      <c r="EO38" s="158"/>
      <c r="EP38" s="158"/>
      <c r="EQ38" s="158"/>
    </row>
    <row r="39" spans="33:147" ht="18" customHeight="1">
      <c r="AG39" s="113"/>
      <c r="AX39" s="113"/>
      <c r="AY39" s="113"/>
      <c r="AZ39" s="113"/>
      <c r="BN39" s="113"/>
      <c r="BW39" s="114"/>
      <c r="CA39" s="113"/>
      <c r="CT39" s="113"/>
      <c r="CX39" s="113"/>
      <c r="DC39" s="113"/>
      <c r="DE39" s="113"/>
      <c r="DF39" s="113"/>
      <c r="DG39" s="113"/>
      <c r="DH39" s="113"/>
      <c r="DI39" s="113"/>
      <c r="DR39" s="113"/>
      <c r="EL39" s="158"/>
      <c r="EM39" s="158"/>
      <c r="EN39" s="158"/>
      <c r="EO39" s="158"/>
      <c r="EP39" s="158"/>
      <c r="EQ39" s="158"/>
    </row>
    <row r="40" spans="3:146" ht="18" customHeight="1">
      <c r="C40" s="113"/>
      <c r="E40" s="114"/>
      <c r="AB40" s="113"/>
      <c r="AD40" s="113"/>
      <c r="AG40" s="113"/>
      <c r="AT40" s="113"/>
      <c r="BE40" s="113"/>
      <c r="BG40" s="113"/>
      <c r="CJ40" s="113"/>
      <c r="CL40" s="113"/>
      <c r="CW40" s="325"/>
      <c r="DL40" s="113"/>
      <c r="DM40" s="113"/>
      <c r="DN40" s="113"/>
      <c r="DO40" s="113"/>
      <c r="EL40" s="158"/>
      <c r="EM40" s="158"/>
      <c r="EN40" s="158"/>
      <c r="EO40" s="158"/>
      <c r="EP40" s="158"/>
    </row>
    <row r="41" spans="101:112" ht="18" customHeight="1">
      <c r="CW41" s="325"/>
      <c r="DH41" s="403" t="s">
        <v>79</v>
      </c>
    </row>
    <row r="42" spans="69:148" ht="18" customHeight="1">
      <c r="BQ42" s="113"/>
      <c r="BW42" s="113"/>
      <c r="CD42" s="114"/>
      <c r="CL42" s="113"/>
      <c r="CM42" s="113"/>
      <c r="CO42" s="113"/>
      <c r="EQ42" s="114"/>
      <c r="ER42" s="113"/>
    </row>
    <row r="43" spans="68:90" ht="18" customHeight="1">
      <c r="BP43" s="114"/>
      <c r="BQ43" s="114"/>
      <c r="CD43" s="114"/>
      <c r="CE43" s="114"/>
      <c r="CF43" s="114"/>
      <c r="CG43" s="114"/>
      <c r="CH43" s="114"/>
      <c r="CI43" s="114"/>
      <c r="CJ43" s="114"/>
      <c r="CL43" s="114"/>
    </row>
    <row r="44" spans="2:148" ht="21" customHeight="1" thickBot="1">
      <c r="B44" s="116" t="s">
        <v>7</v>
      </c>
      <c r="C44" s="117" t="s">
        <v>32</v>
      </c>
      <c r="D44" s="117" t="s">
        <v>20</v>
      </c>
      <c r="E44" s="117" t="s">
        <v>33</v>
      </c>
      <c r="F44" s="118" t="s">
        <v>34</v>
      </c>
      <c r="G44" s="119"/>
      <c r="H44" s="117" t="s">
        <v>7</v>
      </c>
      <c r="I44" s="117" t="s">
        <v>32</v>
      </c>
      <c r="J44" s="118" t="s">
        <v>34</v>
      </c>
      <c r="K44" s="119"/>
      <c r="L44" s="117" t="s">
        <v>7</v>
      </c>
      <c r="M44" s="117" t="s">
        <v>32</v>
      </c>
      <c r="N44" s="122" t="s">
        <v>34</v>
      </c>
      <c r="BP44" s="114"/>
      <c r="BQ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EF44" s="116" t="s">
        <v>7</v>
      </c>
      <c r="EG44" s="120" t="s">
        <v>32</v>
      </c>
      <c r="EH44" s="121" t="s">
        <v>34</v>
      </c>
      <c r="EI44" s="119"/>
      <c r="EJ44" s="117" t="s">
        <v>7</v>
      </c>
      <c r="EK44" s="120" t="s">
        <v>32</v>
      </c>
      <c r="EL44" s="121" t="s">
        <v>34</v>
      </c>
      <c r="EM44" s="119"/>
      <c r="EN44" s="117" t="s">
        <v>7</v>
      </c>
      <c r="EO44" s="117" t="s">
        <v>32</v>
      </c>
      <c r="EP44" s="117" t="s">
        <v>20</v>
      </c>
      <c r="EQ44" s="117" t="s">
        <v>33</v>
      </c>
      <c r="ER44" s="122" t="s">
        <v>34</v>
      </c>
    </row>
    <row r="45" spans="2:148" ht="21" customHeight="1" thickBot="1" thickTop="1">
      <c r="B45" s="123"/>
      <c r="C45" s="153"/>
      <c r="D45" s="153"/>
      <c r="E45" s="154"/>
      <c r="F45" s="154"/>
      <c r="G45" s="154"/>
      <c r="H45" s="149" t="s">
        <v>132</v>
      </c>
      <c r="I45" s="153"/>
      <c r="J45" s="154"/>
      <c r="K45" s="154"/>
      <c r="L45" s="154"/>
      <c r="M45" s="154"/>
      <c r="N45" s="374"/>
      <c r="AN45" s="116" t="s">
        <v>7</v>
      </c>
      <c r="AO45" s="117" t="s">
        <v>32</v>
      </c>
      <c r="AP45" s="117" t="s">
        <v>20</v>
      </c>
      <c r="AQ45" s="117" t="s">
        <v>33</v>
      </c>
      <c r="AR45" s="220" t="s">
        <v>34</v>
      </c>
      <c r="AS45" s="436" t="s">
        <v>68</v>
      </c>
      <c r="AT45" s="437"/>
      <c r="AU45" s="437"/>
      <c r="AV45" s="439"/>
      <c r="AW45" s="377"/>
      <c r="AX45" s="117" t="s">
        <v>7</v>
      </c>
      <c r="AY45" s="117" t="s">
        <v>32</v>
      </c>
      <c r="AZ45" s="117" t="s">
        <v>20</v>
      </c>
      <c r="BA45" s="117" t="s">
        <v>33</v>
      </c>
      <c r="BB45" s="220" t="s">
        <v>34</v>
      </c>
      <c r="BC45" s="436" t="s">
        <v>68</v>
      </c>
      <c r="BD45" s="437"/>
      <c r="BE45" s="437"/>
      <c r="BF45" s="438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EF45" s="157"/>
      <c r="EG45" s="153"/>
      <c r="EH45" s="153"/>
      <c r="EI45" s="153"/>
      <c r="EJ45" s="153"/>
      <c r="EK45" s="153"/>
      <c r="EL45" s="149" t="s">
        <v>132</v>
      </c>
      <c r="EM45" s="153"/>
      <c r="EN45" s="153"/>
      <c r="EO45" s="153"/>
      <c r="EP45" s="153"/>
      <c r="EQ45" s="153"/>
      <c r="ER45" s="125"/>
    </row>
    <row r="46" spans="2:148" ht="21" customHeight="1" thickBot="1" thickTop="1">
      <c r="B46" s="126"/>
      <c r="C46" s="127"/>
      <c r="D46" s="127"/>
      <c r="E46" s="127"/>
      <c r="F46" s="128"/>
      <c r="G46" s="128"/>
      <c r="H46" s="127"/>
      <c r="I46" s="127"/>
      <c r="J46" s="128"/>
      <c r="K46" s="128"/>
      <c r="L46" s="127"/>
      <c r="M46" s="127"/>
      <c r="N46" s="129"/>
      <c r="AN46" s="123"/>
      <c r="AO46" s="153"/>
      <c r="AP46" s="153"/>
      <c r="AQ46" s="154"/>
      <c r="AR46" s="214" t="s">
        <v>148</v>
      </c>
      <c r="AS46" s="213"/>
      <c r="AT46" s="213"/>
      <c r="AU46" s="213"/>
      <c r="AV46" s="213"/>
      <c r="AW46" s="377"/>
      <c r="AX46" s="213"/>
      <c r="AY46" s="153"/>
      <c r="AZ46" s="153"/>
      <c r="BA46" s="154"/>
      <c r="BB46" s="214" t="s">
        <v>123</v>
      </c>
      <c r="BC46" s="213"/>
      <c r="BD46" s="213"/>
      <c r="BE46" s="213"/>
      <c r="BF46" s="125"/>
      <c r="BI46" s="86"/>
      <c r="BJ46" s="86"/>
      <c r="BP46" s="114"/>
      <c r="BQ46" s="114"/>
      <c r="BR46" s="114"/>
      <c r="BS46" s="114"/>
      <c r="BT46" s="114"/>
      <c r="BU46" s="114"/>
      <c r="BV46" s="114"/>
      <c r="BX46" s="114"/>
      <c r="BY46" s="114"/>
      <c r="BZ46" s="114"/>
      <c r="CA46" s="114"/>
      <c r="CB46" s="114"/>
      <c r="CC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EF46" s="126"/>
      <c r="EG46" s="127"/>
      <c r="EH46" s="128"/>
      <c r="EI46" s="241"/>
      <c r="EJ46" s="127"/>
      <c r="EK46" s="127"/>
      <c r="EL46" s="128"/>
      <c r="EM46" s="241"/>
      <c r="EN46" s="127"/>
      <c r="EO46" s="127"/>
      <c r="EP46" s="127"/>
      <c r="EQ46" s="127"/>
      <c r="ER46" s="129"/>
    </row>
    <row r="47" spans="2:148" ht="21" customHeight="1">
      <c r="B47" s="126"/>
      <c r="C47" s="127"/>
      <c r="D47" s="127"/>
      <c r="E47" s="127"/>
      <c r="F47" s="128"/>
      <c r="G47" s="218"/>
      <c r="H47" s="127"/>
      <c r="I47" s="127"/>
      <c r="J47" s="128"/>
      <c r="K47" s="128"/>
      <c r="L47" s="127"/>
      <c r="M47" s="127"/>
      <c r="N47" s="129"/>
      <c r="Q47" s="423" t="s">
        <v>152</v>
      </c>
      <c r="R47" s="424"/>
      <c r="S47" s="424"/>
      <c r="T47" s="424"/>
      <c r="U47" s="425"/>
      <c r="V47" s="429" t="s">
        <v>153</v>
      </c>
      <c r="W47" s="424"/>
      <c r="X47" s="424"/>
      <c r="Y47" s="424"/>
      <c r="Z47" s="425"/>
      <c r="AA47" s="431" t="s">
        <v>154</v>
      </c>
      <c r="AN47" s="126"/>
      <c r="AO47" s="127"/>
      <c r="AP47" s="127"/>
      <c r="AQ47" s="127"/>
      <c r="AR47" s="221"/>
      <c r="AS47" s="382"/>
      <c r="AT47" s="383"/>
      <c r="AU47" s="383"/>
      <c r="AV47" s="384"/>
      <c r="AW47" s="377"/>
      <c r="AX47" s="127"/>
      <c r="AY47" s="127"/>
      <c r="AZ47" s="127"/>
      <c r="BA47" s="127"/>
      <c r="BB47" s="221"/>
      <c r="BC47" s="215"/>
      <c r="BD47" s="93"/>
      <c r="BE47" s="93"/>
      <c r="BF47" s="95"/>
      <c r="BI47" s="86"/>
      <c r="BJ47" s="86"/>
      <c r="BP47" s="114"/>
      <c r="BQ47" s="114"/>
      <c r="BR47" s="114"/>
      <c r="BS47" s="114"/>
      <c r="BT47" s="114"/>
      <c r="BV47" s="114"/>
      <c r="BX47" s="114"/>
      <c r="BY47" s="114"/>
      <c r="BZ47" s="114"/>
      <c r="CA47" s="114"/>
      <c r="CB47" s="114"/>
      <c r="CC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DS47" s="423" t="s">
        <v>152</v>
      </c>
      <c r="DT47" s="424"/>
      <c r="DU47" s="424"/>
      <c r="DV47" s="424"/>
      <c r="DW47" s="425"/>
      <c r="DX47" s="429" t="s">
        <v>153</v>
      </c>
      <c r="DY47" s="424"/>
      <c r="DZ47" s="424"/>
      <c r="EA47" s="424"/>
      <c r="EB47" s="425"/>
      <c r="EC47" s="431" t="s">
        <v>154</v>
      </c>
      <c r="EF47" s="126"/>
      <c r="EG47" s="127"/>
      <c r="EH47" s="128"/>
      <c r="EI47" s="241"/>
      <c r="EJ47" s="127"/>
      <c r="EK47" s="127"/>
      <c r="EL47" s="128"/>
      <c r="EM47" s="241"/>
      <c r="EN47" s="127"/>
      <c r="EO47" s="127"/>
      <c r="EP47" s="127"/>
      <c r="EQ47" s="127"/>
      <c r="ER47" s="129"/>
    </row>
    <row r="48" spans="2:148" ht="21" customHeight="1" thickBot="1">
      <c r="B48" s="198">
        <v>1</v>
      </c>
      <c r="C48" s="273">
        <v>27.999</v>
      </c>
      <c r="D48" s="130">
        <v>65</v>
      </c>
      <c r="E48" s="274">
        <f>C48+D48*0.001</f>
        <v>28.064</v>
      </c>
      <c r="F48" s="128" t="s">
        <v>35</v>
      </c>
      <c r="G48" s="218"/>
      <c r="H48" s="276">
        <v>3</v>
      </c>
      <c r="I48" s="277">
        <v>28.103</v>
      </c>
      <c r="J48" s="128" t="s">
        <v>35</v>
      </c>
      <c r="K48" s="128"/>
      <c r="L48" s="276">
        <v>5</v>
      </c>
      <c r="M48" s="277">
        <v>28.384</v>
      </c>
      <c r="N48" s="129" t="s">
        <v>35</v>
      </c>
      <c r="Q48" s="426"/>
      <c r="R48" s="427"/>
      <c r="S48" s="427"/>
      <c r="T48" s="427"/>
      <c r="U48" s="428"/>
      <c r="V48" s="430"/>
      <c r="W48" s="427"/>
      <c r="X48" s="427"/>
      <c r="Y48" s="427"/>
      <c r="Z48" s="428"/>
      <c r="AA48" s="432"/>
      <c r="AE48" s="173"/>
      <c r="AF48" s="174"/>
      <c r="AG48" s="174"/>
      <c r="AH48" s="175" t="s">
        <v>85</v>
      </c>
      <c r="AI48" s="174"/>
      <c r="AJ48" s="174"/>
      <c r="AK48" s="176"/>
      <c r="AN48" s="379">
        <v>7</v>
      </c>
      <c r="AO48" s="277">
        <v>28.503</v>
      </c>
      <c r="AP48" s="130">
        <v>46</v>
      </c>
      <c r="AQ48" s="131">
        <f>AO48+AP48*0.001</f>
        <v>28.549</v>
      </c>
      <c r="AR48" s="222" t="s">
        <v>150</v>
      </c>
      <c r="AS48" s="263" t="s">
        <v>151</v>
      </c>
      <c r="AT48" s="219"/>
      <c r="AU48" s="219"/>
      <c r="AV48" s="280"/>
      <c r="AW48" s="377"/>
      <c r="AX48" s="375" t="s">
        <v>125</v>
      </c>
      <c r="AY48" s="319">
        <v>28.608999999999998</v>
      </c>
      <c r="AZ48" s="317">
        <v>39</v>
      </c>
      <c r="BA48" s="318">
        <f>AY48+AZ48*0.001</f>
        <v>28.648</v>
      </c>
      <c r="BB48" s="222" t="s">
        <v>67</v>
      </c>
      <c r="BC48" s="263" t="s">
        <v>124</v>
      </c>
      <c r="BE48" s="219"/>
      <c r="BF48" s="92"/>
      <c r="BI48" s="86"/>
      <c r="BJ48" s="86"/>
      <c r="BP48" s="114"/>
      <c r="BQ48" s="114"/>
      <c r="BR48" s="114"/>
      <c r="BS48" s="114"/>
      <c r="BT48" s="114"/>
      <c r="BV48" s="114"/>
      <c r="BX48" s="114"/>
      <c r="BY48" s="114"/>
      <c r="BZ48" s="114"/>
      <c r="CA48" s="114"/>
      <c r="CB48" s="114"/>
      <c r="CC48" s="114"/>
      <c r="DI48" s="173"/>
      <c r="DJ48" s="174"/>
      <c r="DK48" s="370"/>
      <c r="DL48" s="175" t="s">
        <v>81</v>
      </c>
      <c r="DM48" s="174"/>
      <c r="DN48" s="174"/>
      <c r="DO48" s="176"/>
      <c r="DS48" s="426"/>
      <c r="DT48" s="427"/>
      <c r="DU48" s="427"/>
      <c r="DV48" s="427"/>
      <c r="DW48" s="428"/>
      <c r="DX48" s="430"/>
      <c r="DY48" s="427"/>
      <c r="DZ48" s="427"/>
      <c r="EA48" s="427"/>
      <c r="EB48" s="428"/>
      <c r="EC48" s="432"/>
      <c r="EF48" s="194">
        <v>11</v>
      </c>
      <c r="EG48" s="277">
        <v>29.333</v>
      </c>
      <c r="EH48" s="128" t="s">
        <v>35</v>
      </c>
      <c r="EI48" s="241"/>
      <c r="EJ48" s="278">
        <v>13</v>
      </c>
      <c r="EK48" s="277">
        <v>29.346</v>
      </c>
      <c r="EL48" s="128" t="s">
        <v>35</v>
      </c>
      <c r="EM48" s="241"/>
      <c r="EN48" s="275">
        <v>15</v>
      </c>
      <c r="EO48" s="273">
        <v>29.474</v>
      </c>
      <c r="EP48" s="130">
        <v>69</v>
      </c>
      <c r="EQ48" s="131">
        <f>EO48+EP48*0.001</f>
        <v>29.543</v>
      </c>
      <c r="ER48" s="99" t="s">
        <v>35</v>
      </c>
    </row>
    <row r="49" spans="2:148" ht="21" customHeight="1" thickBot="1" thickTop="1">
      <c r="B49" s="126"/>
      <c r="C49" s="127"/>
      <c r="D49" s="127"/>
      <c r="E49" s="127"/>
      <c r="F49" s="128"/>
      <c r="G49" s="218"/>
      <c r="H49" s="127"/>
      <c r="I49" s="127"/>
      <c r="J49" s="128"/>
      <c r="K49" s="128"/>
      <c r="L49" s="127"/>
      <c r="M49" s="127"/>
      <c r="N49" s="129"/>
      <c r="Q49" s="387" t="s">
        <v>155</v>
      </c>
      <c r="R49" s="388"/>
      <c r="S49" s="388"/>
      <c r="T49" s="388"/>
      <c r="U49" s="389"/>
      <c r="V49" s="440" t="s">
        <v>156</v>
      </c>
      <c r="W49" s="441"/>
      <c r="X49" s="441"/>
      <c r="Y49" s="441"/>
      <c r="Z49" s="442"/>
      <c r="AA49" s="390"/>
      <c r="AE49" s="177"/>
      <c r="AF49" s="178" t="s">
        <v>56</v>
      </c>
      <c r="AG49" s="179"/>
      <c r="AH49" s="180" t="s">
        <v>57</v>
      </c>
      <c r="AI49" s="181"/>
      <c r="AJ49" s="178" t="s">
        <v>133</v>
      </c>
      <c r="AK49" s="182"/>
      <c r="AN49" s="126"/>
      <c r="AO49" s="127"/>
      <c r="AP49" s="127"/>
      <c r="AQ49" s="127"/>
      <c r="AR49" s="381"/>
      <c r="AS49" s="385"/>
      <c r="AT49" s="86"/>
      <c r="AU49" s="219"/>
      <c r="AV49" s="280"/>
      <c r="AW49" s="377"/>
      <c r="AX49" s="376" t="s">
        <v>55</v>
      </c>
      <c r="AY49" s="319">
        <v>28.63</v>
      </c>
      <c r="AZ49" s="317">
        <v>39</v>
      </c>
      <c r="BA49" s="318">
        <f>AY49+AZ49*0.001</f>
        <v>28.669</v>
      </c>
      <c r="BB49" s="222" t="s">
        <v>67</v>
      </c>
      <c r="BC49" s="263" t="s">
        <v>78</v>
      </c>
      <c r="BE49" s="219"/>
      <c r="BF49" s="92"/>
      <c r="BI49" s="86"/>
      <c r="BJ49" s="86"/>
      <c r="BP49" s="114"/>
      <c r="BQ49" s="114"/>
      <c r="BR49" s="114"/>
      <c r="BS49" s="114"/>
      <c r="BT49" s="114"/>
      <c r="BV49" s="114"/>
      <c r="BW49" s="109" t="s">
        <v>47</v>
      </c>
      <c r="BX49" s="114"/>
      <c r="BY49" s="114"/>
      <c r="BZ49" s="114"/>
      <c r="CA49" s="114"/>
      <c r="CB49" s="114"/>
      <c r="CC49" s="114"/>
      <c r="DI49" s="177"/>
      <c r="DJ49" s="178" t="s">
        <v>56</v>
      </c>
      <c r="DK49" s="179"/>
      <c r="DL49" s="180" t="s">
        <v>57</v>
      </c>
      <c r="DM49" s="369"/>
      <c r="DN49" s="178" t="s">
        <v>133</v>
      </c>
      <c r="DO49" s="182"/>
      <c r="DS49" s="387" t="s">
        <v>161</v>
      </c>
      <c r="DT49" s="388"/>
      <c r="DU49" s="388"/>
      <c r="DV49" s="388"/>
      <c r="DW49" s="389"/>
      <c r="DX49" s="451" t="s">
        <v>162</v>
      </c>
      <c r="DY49" s="452"/>
      <c r="DZ49" s="452"/>
      <c r="EA49" s="452"/>
      <c r="EB49" s="453"/>
      <c r="EC49" s="402"/>
      <c r="EF49" s="126"/>
      <c r="EG49" s="127"/>
      <c r="EH49" s="128"/>
      <c r="EI49" s="241"/>
      <c r="EJ49" s="127"/>
      <c r="EK49" s="127"/>
      <c r="EL49" s="128"/>
      <c r="EM49" s="241"/>
      <c r="EN49" s="127"/>
      <c r="EO49" s="127"/>
      <c r="EP49" s="127"/>
      <c r="EQ49" s="127"/>
      <c r="ER49" s="129"/>
    </row>
    <row r="50" spans="2:148" ht="21" customHeight="1" thickTop="1">
      <c r="B50" s="198">
        <v>2</v>
      </c>
      <c r="C50" s="273">
        <v>28.097</v>
      </c>
      <c r="D50" s="130">
        <v>-65</v>
      </c>
      <c r="E50" s="274">
        <f>C50+D50*0.001</f>
        <v>28.032</v>
      </c>
      <c r="F50" s="128" t="s">
        <v>35</v>
      </c>
      <c r="G50" s="218"/>
      <c r="H50" s="276">
        <v>4</v>
      </c>
      <c r="I50" s="277">
        <v>28.202</v>
      </c>
      <c r="J50" s="128" t="s">
        <v>35</v>
      </c>
      <c r="K50" s="128"/>
      <c r="L50" s="276">
        <v>6</v>
      </c>
      <c r="M50" s="277">
        <v>28.384</v>
      </c>
      <c r="N50" s="129" t="s">
        <v>35</v>
      </c>
      <c r="Q50" s="391" t="s">
        <v>159</v>
      </c>
      <c r="R50" s="392"/>
      <c r="S50" s="392"/>
      <c r="T50" s="392"/>
      <c r="U50" s="393"/>
      <c r="V50" s="443"/>
      <c r="W50" s="444"/>
      <c r="X50" s="444"/>
      <c r="Y50" s="444"/>
      <c r="Z50" s="445"/>
      <c r="AA50" s="394"/>
      <c r="AE50" s="96"/>
      <c r="AF50" s="90"/>
      <c r="AG50" s="97"/>
      <c r="AH50" s="97"/>
      <c r="AI50" s="90"/>
      <c r="AJ50" s="90"/>
      <c r="AK50" s="132"/>
      <c r="AN50" s="380" t="s">
        <v>83</v>
      </c>
      <c r="AO50" s="373">
        <v>28.553</v>
      </c>
      <c r="AP50" s="127"/>
      <c r="AQ50" s="127"/>
      <c r="AR50" s="222" t="s">
        <v>67</v>
      </c>
      <c r="AS50" s="263" t="s">
        <v>167</v>
      </c>
      <c r="AT50" s="219"/>
      <c r="AU50" s="219"/>
      <c r="AV50" s="280"/>
      <c r="AW50" s="377"/>
      <c r="AX50" s="376" t="s">
        <v>92</v>
      </c>
      <c r="AY50" s="319">
        <v>28.869999999999997</v>
      </c>
      <c r="AZ50" s="317">
        <v>42</v>
      </c>
      <c r="BA50" s="318">
        <f>AY50+AZ50*0.001</f>
        <v>28.912</v>
      </c>
      <c r="BB50" s="222" t="s">
        <v>67</v>
      </c>
      <c r="BC50" s="263" t="s">
        <v>78</v>
      </c>
      <c r="BE50" s="219"/>
      <c r="BF50" s="92"/>
      <c r="BI50" s="86"/>
      <c r="BJ50" s="86"/>
      <c r="BP50" s="114"/>
      <c r="BQ50" s="114"/>
      <c r="BR50" s="114"/>
      <c r="BS50" s="114"/>
      <c r="BT50" s="114"/>
      <c r="BV50" s="114"/>
      <c r="BW50" s="152" t="s">
        <v>50</v>
      </c>
      <c r="BX50" s="114"/>
      <c r="BY50" s="114"/>
      <c r="BZ50" s="114"/>
      <c r="CA50" s="114"/>
      <c r="CB50" s="114"/>
      <c r="CC50" s="114"/>
      <c r="DI50" s="96"/>
      <c r="DJ50" s="90"/>
      <c r="DK50" s="97"/>
      <c r="DL50" s="97"/>
      <c r="DM50" s="90"/>
      <c r="DN50" s="90"/>
      <c r="DO50" s="132"/>
      <c r="DS50" s="391" t="s">
        <v>165</v>
      </c>
      <c r="DT50" s="392"/>
      <c r="DU50" s="392"/>
      <c r="DV50" s="392"/>
      <c r="DW50" s="393"/>
      <c r="DX50" s="443"/>
      <c r="DY50" s="444"/>
      <c r="DZ50" s="444"/>
      <c r="EA50" s="444"/>
      <c r="EB50" s="445"/>
      <c r="EC50" s="394"/>
      <c r="EF50" s="194">
        <v>12</v>
      </c>
      <c r="EG50" s="277">
        <v>29.333</v>
      </c>
      <c r="EH50" s="128" t="s">
        <v>35</v>
      </c>
      <c r="EI50" s="241"/>
      <c r="EJ50" s="278">
        <v>14</v>
      </c>
      <c r="EK50" s="277">
        <v>29.468</v>
      </c>
      <c r="EL50" s="128" t="s">
        <v>35</v>
      </c>
      <c r="EM50" s="241"/>
      <c r="EN50" s="275">
        <v>16</v>
      </c>
      <c r="EO50" s="273">
        <v>29.595</v>
      </c>
      <c r="EP50" s="130">
        <v>-69</v>
      </c>
      <c r="EQ50" s="131">
        <f>EO50+EP50*0.001</f>
        <v>29.526</v>
      </c>
      <c r="ER50" s="99" t="s">
        <v>35</v>
      </c>
    </row>
    <row r="51" spans="2:148" ht="21" customHeight="1">
      <c r="B51" s="126"/>
      <c r="C51" s="127"/>
      <c r="D51" s="127"/>
      <c r="E51" s="127"/>
      <c r="F51" s="128"/>
      <c r="G51" s="218"/>
      <c r="H51" s="127"/>
      <c r="I51" s="127"/>
      <c r="J51" s="128"/>
      <c r="K51" s="128"/>
      <c r="L51" s="127"/>
      <c r="M51" s="127"/>
      <c r="N51" s="129"/>
      <c r="Q51" s="395" t="s">
        <v>157</v>
      </c>
      <c r="R51" s="396"/>
      <c r="S51" s="396"/>
      <c r="T51" s="396"/>
      <c r="U51" s="397"/>
      <c r="V51" s="440" t="s">
        <v>158</v>
      </c>
      <c r="W51" s="441"/>
      <c r="X51" s="441"/>
      <c r="Y51" s="441"/>
      <c r="Z51" s="442"/>
      <c r="AA51" s="390"/>
      <c r="AE51" s="96"/>
      <c r="AF51" s="172" t="s">
        <v>73</v>
      </c>
      <c r="AG51" s="280"/>
      <c r="AH51" s="183" t="s">
        <v>80</v>
      </c>
      <c r="AI51" s="282"/>
      <c r="AJ51" s="281" t="s">
        <v>74</v>
      </c>
      <c r="AK51" s="132"/>
      <c r="AN51" s="126"/>
      <c r="AO51" s="127"/>
      <c r="AP51" s="127"/>
      <c r="AQ51" s="127"/>
      <c r="AR51" s="381"/>
      <c r="AS51" s="263" t="s">
        <v>149</v>
      </c>
      <c r="AT51" s="86"/>
      <c r="AU51" s="219"/>
      <c r="AV51" s="280"/>
      <c r="AW51" s="377"/>
      <c r="AX51" s="376" t="s">
        <v>91</v>
      </c>
      <c r="AY51" s="319">
        <v>28.932</v>
      </c>
      <c r="AZ51" s="317">
        <v>-46</v>
      </c>
      <c r="BA51" s="318">
        <f>AY51+AZ51*0.001</f>
        <v>28.886</v>
      </c>
      <c r="BB51" s="222" t="s">
        <v>67</v>
      </c>
      <c r="BC51" s="263" t="s">
        <v>78</v>
      </c>
      <c r="BE51" s="219"/>
      <c r="BF51" s="92"/>
      <c r="BI51" s="86"/>
      <c r="BJ51" s="86"/>
      <c r="BP51" s="114"/>
      <c r="BQ51" s="114"/>
      <c r="BR51" s="114"/>
      <c r="BS51" s="114"/>
      <c r="BT51" s="114"/>
      <c r="BU51" s="114"/>
      <c r="BV51" s="114"/>
      <c r="BW51" s="152" t="s">
        <v>48</v>
      </c>
      <c r="BX51" s="114"/>
      <c r="BY51" s="114"/>
      <c r="BZ51" s="114"/>
      <c r="CA51" s="114"/>
      <c r="CB51" s="114"/>
      <c r="CC51" s="114"/>
      <c r="DI51" s="96"/>
      <c r="DJ51" s="172" t="s">
        <v>66</v>
      </c>
      <c r="DK51" s="280"/>
      <c r="DL51" s="183" t="s">
        <v>70</v>
      </c>
      <c r="DM51" s="282"/>
      <c r="DN51" s="281" t="s">
        <v>82</v>
      </c>
      <c r="DO51" s="132"/>
      <c r="DS51" s="395" t="s">
        <v>163</v>
      </c>
      <c r="DT51" s="396"/>
      <c r="DU51" s="396"/>
      <c r="DV51" s="396"/>
      <c r="DW51" s="397"/>
      <c r="DX51" s="440" t="s">
        <v>164</v>
      </c>
      <c r="DY51" s="441"/>
      <c r="DZ51" s="441"/>
      <c r="EA51" s="441"/>
      <c r="EB51" s="442"/>
      <c r="EC51" s="390"/>
      <c r="EF51" s="126"/>
      <c r="EG51" s="127"/>
      <c r="EH51" s="128"/>
      <c r="EI51" s="241"/>
      <c r="EJ51" s="127"/>
      <c r="EK51" s="127"/>
      <c r="EL51" s="128"/>
      <c r="EM51" s="241"/>
      <c r="EN51" s="127"/>
      <c r="EO51" s="127"/>
      <c r="EP51" s="127"/>
      <c r="EQ51" s="127"/>
      <c r="ER51" s="129"/>
    </row>
    <row r="52" spans="2:148" ht="21" customHeight="1" thickBot="1">
      <c r="B52" s="133"/>
      <c r="C52" s="134"/>
      <c r="D52" s="135"/>
      <c r="E52" s="135"/>
      <c r="F52" s="136"/>
      <c r="G52" s="137"/>
      <c r="H52" s="138"/>
      <c r="I52" s="134"/>
      <c r="J52" s="136"/>
      <c r="K52" s="137"/>
      <c r="L52" s="138"/>
      <c r="M52" s="134"/>
      <c r="N52" s="139"/>
      <c r="Q52" s="398" t="s">
        <v>160</v>
      </c>
      <c r="R52" s="399"/>
      <c r="S52" s="399"/>
      <c r="T52" s="399"/>
      <c r="U52" s="400"/>
      <c r="V52" s="446"/>
      <c r="W52" s="447"/>
      <c r="X52" s="447"/>
      <c r="Y52" s="447"/>
      <c r="Z52" s="448"/>
      <c r="AA52" s="401"/>
      <c r="AD52" s="84"/>
      <c r="AE52" s="184"/>
      <c r="AF52" s="106"/>
      <c r="AG52" s="110"/>
      <c r="AH52" s="186"/>
      <c r="AI52" s="106"/>
      <c r="AJ52" s="187"/>
      <c r="AK52" s="185"/>
      <c r="AN52" s="133"/>
      <c r="AO52" s="134"/>
      <c r="AP52" s="135"/>
      <c r="AQ52" s="135"/>
      <c r="AR52" s="223"/>
      <c r="AS52" s="386"/>
      <c r="AT52" s="217"/>
      <c r="AU52" s="217"/>
      <c r="AV52" s="136"/>
      <c r="AW52" s="378"/>
      <c r="AX52" s="138"/>
      <c r="AY52" s="134"/>
      <c r="AZ52" s="135"/>
      <c r="BA52" s="135"/>
      <c r="BB52" s="223"/>
      <c r="BC52" s="216"/>
      <c r="BD52" s="217"/>
      <c r="BE52" s="217"/>
      <c r="BF52" s="139"/>
      <c r="BH52" s="84"/>
      <c r="BI52" s="151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L52" s="84"/>
      <c r="CM52" s="151"/>
      <c r="DI52" s="184"/>
      <c r="DJ52" s="106"/>
      <c r="DK52" s="110"/>
      <c r="DL52" s="186"/>
      <c r="DM52" s="106"/>
      <c r="DN52" s="187"/>
      <c r="DO52" s="185"/>
      <c r="DP52" s="84"/>
      <c r="DQ52" s="151"/>
      <c r="DS52" s="398" t="s">
        <v>166</v>
      </c>
      <c r="DT52" s="399"/>
      <c r="DU52" s="399"/>
      <c r="DV52" s="399"/>
      <c r="DW52" s="400"/>
      <c r="DX52" s="446"/>
      <c r="DY52" s="447"/>
      <c r="DZ52" s="447"/>
      <c r="EA52" s="447"/>
      <c r="EB52" s="448"/>
      <c r="EC52" s="401"/>
      <c r="EF52" s="133"/>
      <c r="EG52" s="134"/>
      <c r="EH52" s="136"/>
      <c r="EI52" s="137"/>
      <c r="EJ52" s="138"/>
      <c r="EK52" s="134"/>
      <c r="EL52" s="136"/>
      <c r="EM52" s="137"/>
      <c r="EN52" s="138"/>
      <c r="EO52" s="134"/>
      <c r="EP52" s="135"/>
      <c r="EQ52" s="135"/>
      <c r="ER52" s="139"/>
    </row>
    <row r="53" spans="31:81" ht="12.75">
      <c r="AE53" s="151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</row>
    <row r="54" spans="137:139" ht="12.75">
      <c r="EG54" s="86"/>
      <c r="EH54" s="86"/>
      <c r="EI54" s="86"/>
    </row>
  </sheetData>
  <sheetProtection password="E9A7" sheet="1"/>
  <mergeCells count="47">
    <mergeCell ref="DJ2:DO2"/>
    <mergeCell ref="AF2:AK2"/>
    <mergeCell ref="AF4:AK4"/>
    <mergeCell ref="DJ4:DO4"/>
    <mergeCell ref="D2:I2"/>
    <mergeCell ref="B5:E5"/>
    <mergeCell ref="Z3:AC3"/>
    <mergeCell ref="V2:AA2"/>
    <mergeCell ref="B4:E4"/>
    <mergeCell ref="H4:K4"/>
    <mergeCell ref="T3:W3"/>
    <mergeCell ref="B6:C6"/>
    <mergeCell ref="D6:E6"/>
    <mergeCell ref="H6:I6"/>
    <mergeCell ref="J6:K6"/>
    <mergeCell ref="H5:K5"/>
    <mergeCell ref="EL2:EQ2"/>
    <mergeCell ref="DR3:DU3"/>
    <mergeCell ref="EP4:ES4"/>
    <mergeCell ref="EJ4:EM4"/>
    <mergeCell ref="AH3:AI3"/>
    <mergeCell ref="DX3:EA3"/>
    <mergeCell ref="DT2:DY2"/>
    <mergeCell ref="DT4:DY4"/>
    <mergeCell ref="DL3:DM3"/>
    <mergeCell ref="EP6:EQ6"/>
    <mergeCell ref="ER6:ES6"/>
    <mergeCell ref="EL6:EM6"/>
    <mergeCell ref="EJ5:EM5"/>
    <mergeCell ref="DX6:DY6"/>
    <mergeCell ref="DZ6:EA6"/>
    <mergeCell ref="V49:Z50"/>
    <mergeCell ref="V51:Z52"/>
    <mergeCell ref="EJ6:EK6"/>
    <mergeCell ref="DX47:EB48"/>
    <mergeCell ref="EC47:EC48"/>
    <mergeCell ref="DX49:EB50"/>
    <mergeCell ref="DX51:EB52"/>
    <mergeCell ref="V6:W6"/>
    <mergeCell ref="Q47:U48"/>
    <mergeCell ref="V47:Z48"/>
    <mergeCell ref="AA47:AA48"/>
    <mergeCell ref="DS47:DW48"/>
    <mergeCell ref="EP5:ES5"/>
    <mergeCell ref="BC45:BF45"/>
    <mergeCell ref="AS45:AV45"/>
    <mergeCell ref="T6:U6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5"/>
  <drawing r:id="rId4"/>
  <legacyDrawing r:id="rId3"/>
  <oleObjects>
    <oleObject progId="Paint.Picture" shapeId="952745" r:id="rId1"/>
    <oleObject progId="Paint.Picture" shapeId="9534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2018-04-17T11:15:54Z</cp:lastPrinted>
  <dcterms:created xsi:type="dcterms:W3CDTF">2004-05-28T09:30:30Z</dcterms:created>
  <dcterms:modified xsi:type="dcterms:W3CDTF">2018-11-15T08:36:12Z</dcterms:modified>
  <cp:category/>
  <cp:version/>
  <cp:contentType/>
  <cp:contentStatus/>
</cp:coreProperties>
</file>