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5930" tabRatio="537" activeTab="1"/>
  </bookViews>
  <sheets>
    <sheet name="titul" sheetId="1" r:id="rId1"/>
    <sheet name="Červená nad Vltavou" sheetId="2" r:id="rId2"/>
    <sheet name="Červená nad Vltavou výhled" sheetId="3" r:id="rId3"/>
  </sheets>
  <definedNames/>
  <calcPr fullCalcOnLoad="1"/>
</workbook>
</file>

<file path=xl/sharedStrings.xml><?xml version="1.0" encoding="utf-8"?>
<sst xmlns="http://schemas.openxmlformats.org/spreadsheetml/2006/main" count="212" uniqueCount="95">
  <si>
    <t>S 1</t>
  </si>
  <si>
    <t>L 1</t>
  </si>
  <si>
    <t>L 2</t>
  </si>
  <si>
    <t>S 2</t>
  </si>
  <si>
    <t>OPř S2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</si>
  <si>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</si>
  <si>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</si>
  <si>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</si>
  <si>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</si>
  <si>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</si>
  <si>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</si>
  <si>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</si>
  <si>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</si>
  <si>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</si>
  <si>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</si>
  <si>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</si>
  <si>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</si>
  <si>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rychlostní návěstní soustava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</si>
  <si>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</si>
  <si>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</si>
  <si>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</si>
  <si>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</si>
  <si>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</si>
  <si>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</si>
  <si>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</si>
  <si>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</si>
  <si>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</si>
  <si>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</si>
  <si>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</si>
  <si>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</si>
  <si>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</si>
  <si>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</si>
  <si>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</si>
  <si>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</si>
  <si>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</si>
  <si>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</si>
  <si>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</si>
  <si>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</si>
  <si>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</si>
  <si>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</si>
  <si>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</si>
  <si>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</si>
  <si>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JPg</t>
  </si>
  <si>
    <t>km 39,270</t>
  </si>
  <si>
    <t>Hlavní  staniční  kolej</t>
  </si>
  <si>
    <t>Vjezd - odjezd - průjezd</t>
  </si>
  <si>
    <t>Km  39,725</t>
  </si>
  <si>
    <t>Opakovací Př</t>
  </si>
  <si>
    <t>Telefonické  dorozumívání</t>
  </si>
  <si>
    <t>Kód : 1</t>
  </si>
  <si>
    <t>Směr  :  Branice</t>
  </si>
  <si>
    <t>Elektromechanické</t>
  </si>
  <si>
    <t>ústřední stavědlo vz. 5007</t>
  </si>
  <si>
    <t>Signalista  -  1 *)</t>
  </si>
  <si>
    <t>* ) = obsazení v době stanovené rozvrhem služby. V době nepřítomnosti přebírá jeho povinnosti výpravčí.</t>
  </si>
  <si>
    <t>Stanice  bez</t>
  </si>
  <si>
    <t>seřaďovacích</t>
  </si>
  <si>
    <t>návěstidel</t>
  </si>
  <si>
    <t>km  40,000</t>
  </si>
  <si>
    <t>Směr  :  Vlastec</t>
  </si>
  <si>
    <t>p + z</t>
  </si>
  <si>
    <t>Výpravčí  -  1 §)</t>
  </si>
  <si>
    <t>provoz podle SŽDC D 1</t>
  </si>
  <si>
    <t>KANGO</t>
  </si>
  <si>
    <t>Trať :</t>
  </si>
  <si>
    <t>Ev. č. :</t>
  </si>
  <si>
    <t>Kód :  6</t>
  </si>
  <si>
    <t>Zjišťování</t>
  </si>
  <si>
    <t>výpravčí  //  signalista ruční návěstí  *)</t>
  </si>
  <si>
    <t>zast. - 00  //  41 *)</t>
  </si>
  <si>
    <t>konce  vlaku</t>
  </si>
  <si>
    <t>proj. - 00</t>
  </si>
  <si>
    <t>Dopravní  koleje</t>
  </si>
  <si>
    <t>Nástupiště  u  koleje</t>
  </si>
  <si>
    <t>č. II,  úrovňové, jednostranné</t>
  </si>
  <si>
    <t>č. I,  úrovňové, vnější</t>
  </si>
  <si>
    <t>Vzájemně vyloučeny jsou pouze protisměrné jízdní cesty na tutéž kolej</t>
  </si>
  <si>
    <t>00  //  41 *)</t>
  </si>
  <si>
    <t>Obvod  signalisty  *)</t>
  </si>
  <si>
    <t>Dopravní kancelář  ( ÚS = St.1 )</t>
  </si>
  <si>
    <t>§ ) = obsazení v době stanovené  "Rozkazem o výluce dopravní služby"</t>
  </si>
  <si>
    <t>II. / 2016</t>
  </si>
  <si>
    <t>elm.</t>
  </si>
  <si>
    <t>elm</t>
  </si>
  <si>
    <t>Se 3</t>
  </si>
  <si>
    <t>Se 1</t>
  </si>
  <si>
    <t>OPř S1</t>
  </si>
  <si>
    <t>Se 2</t>
  </si>
  <si>
    <t>zabezpečovacího zařízení</t>
  </si>
  <si>
    <t>samočinně činností</t>
  </si>
  <si>
    <t>IV. / 2019  -  projekt</t>
  </si>
  <si>
    <t>obsluha z pracoviště úsekového ovládání</t>
  </si>
  <si>
    <t>Kód : 14</t>
  </si>
  <si>
    <t>( bez návěstního bodu )</t>
  </si>
  <si>
    <t>Automatické  hradlo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</si>
</sst>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84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Arial CE"/>
      <family val="2"/>
    </font>
    <font>
      <sz val="9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8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5" fillId="0" borderId="0" xfId="48" applyFont="1" applyFill="1" applyBorder="1" applyAlignment="1">
      <alignment horizontal="center" vertical="center"/>
      <protection/>
    </xf>
    <xf numFmtId="0" fontId="18" fillId="35" borderId="0" xfId="4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0" borderId="0" xfId="0" applyFont="1" applyAlignment="1">
      <alignment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5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2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9" fillId="36" borderId="47" xfId="48" applyFont="1" applyFill="1" applyBorder="1" applyAlignment="1">
      <alignment horizontal="center" vertical="center"/>
      <protection/>
    </xf>
    <xf numFmtId="49" fontId="13" fillId="0" borderId="0" xfId="48" applyNumberFormat="1" applyFont="1" applyBorder="1" applyAlignment="1">
      <alignment horizontal="center" vertical="center"/>
      <protection/>
    </xf>
    <xf numFmtId="0" fontId="32" fillId="0" borderId="4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37" borderId="51" xfId="0" applyFont="1" applyFill="1" applyBorder="1" applyAlignment="1">
      <alignment horizontal="center" vertical="center"/>
    </xf>
    <xf numFmtId="0" fontId="24" fillId="0" borderId="0" xfId="48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9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1" fillId="0" borderId="0" xfId="48" applyFont="1" applyAlignment="1">
      <alignment vertical="center"/>
      <protection/>
    </xf>
    <xf numFmtId="0" fontId="11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0" fillId="37" borderId="53" xfId="48" applyFont="1" applyFill="1" applyBorder="1" applyAlignment="1" quotePrefix="1">
      <alignment vertical="center"/>
      <protection/>
    </xf>
    <xf numFmtId="164" fontId="0" fillId="37" borderId="53" xfId="48" applyNumberFormat="1" applyFont="1" applyFill="1" applyBorder="1" applyAlignment="1">
      <alignment vertical="center"/>
      <protection/>
    </xf>
    <xf numFmtId="0" fontId="0" fillId="37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28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29" xfId="48" applyFont="1" applyBorder="1">
      <alignment/>
      <protection/>
    </xf>
    <xf numFmtId="0" fontId="0" fillId="37" borderId="31" xfId="48" applyFill="1" applyBorder="1" applyAlignment="1">
      <alignment vertical="center"/>
      <protection/>
    </xf>
    <xf numFmtId="0" fontId="0" fillId="0" borderId="11" xfId="48" applyFont="1" applyBorder="1">
      <alignment/>
      <protection/>
    </xf>
    <xf numFmtId="0" fontId="15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0" xfId="48" applyFont="1" applyBorder="1">
      <alignment/>
      <protection/>
    </xf>
    <xf numFmtId="0" fontId="19" fillId="0" borderId="0" xfId="48" applyFont="1" applyFill="1" applyBorder="1" applyAlignment="1">
      <alignment horizontal="center"/>
      <protection/>
    </xf>
    <xf numFmtId="0" fontId="0" fillId="0" borderId="10" xfId="48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right" vertical="center"/>
      <protection/>
    </xf>
    <xf numFmtId="0" fontId="9" fillId="0" borderId="0" xfId="48" applyFont="1" applyFill="1" applyBorder="1" applyAlignment="1">
      <alignment horizontal="left" vertical="center"/>
      <protection/>
    </xf>
    <xf numFmtId="0" fontId="0" fillId="0" borderId="0" xfId="48" applyFont="1">
      <alignment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9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28" xfId="48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63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28" xfId="48" applyFont="1" applyFill="1" applyBorder="1" applyAlignment="1">
      <alignment vertical="center"/>
      <protection/>
    </xf>
    <xf numFmtId="0" fontId="9" fillId="36" borderId="64" xfId="48" applyFont="1" applyFill="1" applyBorder="1" applyAlignment="1">
      <alignment horizontal="center" vertical="center"/>
      <protection/>
    </xf>
    <xf numFmtId="0" fontId="9" fillId="36" borderId="16" xfId="48" applyFont="1" applyFill="1" applyBorder="1" applyAlignment="1">
      <alignment horizontal="center" vertical="center"/>
      <protection/>
    </xf>
    <xf numFmtId="0" fontId="0" fillId="37" borderId="3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30" xfId="48" applyNumberFormat="1" applyFont="1" applyBorder="1" applyAlignment="1">
      <alignment vertical="center"/>
      <protection/>
    </xf>
    <xf numFmtId="164" fontId="0" fillId="0" borderId="30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37" fillId="0" borderId="65" xfId="48" applyNumberFormat="1" applyFont="1" applyBorder="1" applyAlignment="1">
      <alignment horizontal="center" vertical="center"/>
      <protection/>
    </xf>
    <xf numFmtId="164" fontId="38" fillId="0" borderId="30" xfId="48" applyNumberFormat="1" applyFont="1" applyBorder="1" applyAlignment="1">
      <alignment horizontal="center" vertical="center"/>
      <protection/>
    </xf>
    <xf numFmtId="1" fontId="38" fillId="0" borderId="10" xfId="48" applyNumberFormat="1" applyFont="1" applyBorder="1" applyAlignment="1">
      <alignment horizontal="center" vertical="center"/>
      <protection/>
    </xf>
    <xf numFmtId="49" fontId="0" fillId="0" borderId="66" xfId="48" applyNumberFormat="1" applyFont="1" applyBorder="1" applyAlignment="1">
      <alignment vertical="center"/>
      <protection/>
    </xf>
    <xf numFmtId="164" fontId="0" fillId="0" borderId="67" xfId="48" applyNumberFormat="1" applyFont="1" applyBorder="1" applyAlignment="1">
      <alignment vertical="center"/>
      <protection/>
    </xf>
    <xf numFmtId="164" fontId="0" fillId="0" borderId="67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7" borderId="37" xfId="48" applyFill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4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51" xfId="0" applyFont="1" applyFill="1" applyBorder="1" applyAlignment="1">
      <alignment vertical="center"/>
    </xf>
    <xf numFmtId="0" fontId="0" fillId="37" borderId="68" xfId="0" applyFont="1" applyFill="1" applyBorder="1" applyAlignment="1">
      <alignment vertical="center"/>
    </xf>
    <xf numFmtId="0" fontId="0" fillId="37" borderId="69" xfId="0" applyFont="1" applyFill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0" xfId="48" applyFont="1" applyFill="1" applyBorder="1" applyAlignment="1">
      <alignment horizontal="center" vertical="center"/>
      <protection/>
    </xf>
    <xf numFmtId="0" fontId="21" fillId="0" borderId="11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10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0" xfId="48" applyFont="1" applyBorder="1" applyAlignment="1">
      <alignment horizontal="center" vertical="center"/>
      <protection/>
    </xf>
    <xf numFmtId="0" fontId="12" fillId="36" borderId="62" xfId="48" applyFont="1" applyFill="1" applyBorder="1" applyAlignment="1">
      <alignment horizontal="center" vertical="center"/>
      <protection/>
    </xf>
    <xf numFmtId="0" fontId="12" fillId="36" borderId="62" xfId="48" applyFont="1" applyFill="1" applyBorder="1" applyAlignment="1" quotePrefix="1">
      <alignment horizontal="center" vertical="center"/>
      <protection/>
    </xf>
    <xf numFmtId="0" fontId="9" fillId="36" borderId="70" xfId="48" applyFont="1" applyFill="1" applyBorder="1" applyAlignment="1">
      <alignment horizontal="center" vertical="center"/>
      <protection/>
    </xf>
    <xf numFmtId="0" fontId="9" fillId="36" borderId="71" xfId="48" applyFont="1" applyFill="1" applyBorder="1" applyAlignment="1">
      <alignment horizontal="center" vertical="center"/>
      <protection/>
    </xf>
    <xf numFmtId="0" fontId="9" fillId="36" borderId="72" xfId="48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7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10" fillId="34" borderId="74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164" fontId="35" fillId="0" borderId="28" xfId="0" applyNumberFormat="1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0" xfId="0" applyFont="1" applyAlignment="1">
      <alignment horizontal="right"/>
    </xf>
    <xf numFmtId="0" fontId="9" fillId="0" borderId="0" xfId="49" applyNumberFormat="1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3" fillId="0" borderId="0" xfId="49" applyNumberFormat="1" applyFont="1" applyBorder="1" applyAlignment="1">
      <alignment horizontal="center" vertical="center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44" fontId="8" fillId="34" borderId="18" xfId="40" applyFont="1" applyFill="1" applyBorder="1" applyAlignment="1">
      <alignment horizontal="center" vertical="center"/>
    </xf>
    <xf numFmtId="44" fontId="8" fillId="34" borderId="19" xfId="40" applyFont="1" applyFill="1" applyBorder="1" applyAlignment="1">
      <alignment horizontal="center" vertical="center"/>
    </xf>
    <xf numFmtId="44" fontId="8" fillId="34" borderId="17" xfId="4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vertical="center"/>
    </xf>
    <xf numFmtId="0" fontId="0" fillId="37" borderId="68" xfId="0" applyFont="1" applyFill="1" applyBorder="1" applyAlignment="1">
      <alignment vertical="center"/>
    </xf>
    <xf numFmtId="0" fontId="0" fillId="37" borderId="51" xfId="0" applyFont="1" applyFill="1" applyBorder="1" applyAlignment="1">
      <alignment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Červená nad Vltavou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Červená nad Vltavou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" name="Oval 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585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585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585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585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33</xdr:row>
      <xdr:rowOff>0</xdr:rowOff>
    </xdr:from>
    <xdr:to>
      <xdr:col>52</xdr:col>
      <xdr:colOff>742950</xdr:colOff>
      <xdr:row>35</xdr:row>
      <xdr:rowOff>0</xdr:rowOff>
    </xdr:to>
    <xdr:pic>
      <xdr:nvPicPr>
        <xdr:cNvPr id="22" name="Picture 2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8143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3" name="Line 29"/>
        <xdr:cNvSpPr>
          <a:spLocks/>
        </xdr:cNvSpPr>
      </xdr:nvSpPr>
      <xdr:spPr>
        <a:xfrm flipV="1">
          <a:off x="13411200" y="7343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33337500" y="7343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26" name="Line 32"/>
        <xdr:cNvSpPr>
          <a:spLocks/>
        </xdr:cNvSpPr>
      </xdr:nvSpPr>
      <xdr:spPr>
        <a:xfrm flipH="1">
          <a:off x="523303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29" name="Line 37"/>
        <xdr:cNvSpPr>
          <a:spLocks/>
        </xdr:cNvSpPr>
      </xdr:nvSpPr>
      <xdr:spPr>
        <a:xfrm flipH="1" flipV="1">
          <a:off x="119253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30" name="Line 38"/>
        <xdr:cNvSpPr>
          <a:spLocks/>
        </xdr:cNvSpPr>
      </xdr:nvSpPr>
      <xdr:spPr>
        <a:xfrm flipH="1" flipV="1">
          <a:off x="126682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0</xdr:rowOff>
    </xdr:to>
    <xdr:sp>
      <xdr:nvSpPr>
        <xdr:cNvPr id="31" name="Line 39"/>
        <xdr:cNvSpPr>
          <a:spLocks/>
        </xdr:cNvSpPr>
      </xdr:nvSpPr>
      <xdr:spPr>
        <a:xfrm flipH="1" flipV="1">
          <a:off x="8210550" y="6657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32" name="Line 40"/>
        <xdr:cNvSpPr>
          <a:spLocks/>
        </xdr:cNvSpPr>
      </xdr:nvSpPr>
      <xdr:spPr>
        <a:xfrm flipH="1">
          <a:off x="530733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77</xdr:col>
      <xdr:colOff>266700</xdr:colOff>
      <xdr:row>29</xdr:row>
      <xdr:rowOff>0</xdr:rowOff>
    </xdr:to>
    <xdr:sp>
      <xdr:nvSpPr>
        <xdr:cNvPr id="33" name="Line 41"/>
        <xdr:cNvSpPr>
          <a:spLocks/>
        </xdr:cNvSpPr>
      </xdr:nvSpPr>
      <xdr:spPr>
        <a:xfrm flipH="1">
          <a:off x="53816250" y="6657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83</xdr:col>
      <xdr:colOff>0</xdr:colOff>
      <xdr:row>29</xdr:row>
      <xdr:rowOff>0</xdr:rowOff>
    </xdr:to>
    <xdr:sp>
      <xdr:nvSpPr>
        <xdr:cNvPr id="34" name="Line 42"/>
        <xdr:cNvSpPr>
          <a:spLocks/>
        </xdr:cNvSpPr>
      </xdr:nvSpPr>
      <xdr:spPr>
        <a:xfrm flipH="1">
          <a:off x="6174105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342900</xdr:colOff>
      <xdr:row>21</xdr:row>
      <xdr:rowOff>0</xdr:rowOff>
    </xdr:from>
    <xdr:ext cx="1266825" cy="685800"/>
    <xdr:sp>
      <xdr:nvSpPr>
        <xdr:cNvPr id="35" name="text 774"/>
        <xdr:cNvSpPr txBox="1">
          <a:spLocks noChangeArrowheads="1"/>
        </xdr:cNvSpPr>
      </xdr:nvSpPr>
      <xdr:spPr>
        <a:xfrm>
          <a:off x="61112400" y="5400675"/>
          <a:ext cx="12668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6270 -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40,159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36" name="Line 45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37" name="Line 46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38" name="Line 47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39" name="Line 48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0" name="Line 49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41" name="Line 50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14</xdr:col>
      <xdr:colOff>609600</xdr:colOff>
      <xdr:row>31</xdr:row>
      <xdr:rowOff>0</xdr:rowOff>
    </xdr:to>
    <xdr:sp>
      <xdr:nvSpPr>
        <xdr:cNvPr id="42" name="text 207"/>
        <xdr:cNvSpPr txBox="1">
          <a:spLocks noChangeArrowheads="1"/>
        </xdr:cNvSpPr>
      </xdr:nvSpPr>
      <xdr:spPr>
        <a:xfrm>
          <a:off x="100393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75</xdr:col>
      <xdr:colOff>0</xdr:colOff>
      <xdr:row>30</xdr:row>
      <xdr:rowOff>0</xdr:rowOff>
    </xdr:from>
    <xdr:to>
      <xdr:col>76</xdr:col>
      <xdr:colOff>0</xdr:colOff>
      <xdr:row>31</xdr:row>
      <xdr:rowOff>0</xdr:rowOff>
    </xdr:to>
    <xdr:sp>
      <xdr:nvSpPr>
        <xdr:cNvPr id="43" name="text 207"/>
        <xdr:cNvSpPr txBox="1">
          <a:spLocks noChangeArrowheads="1"/>
        </xdr:cNvSpPr>
      </xdr:nvSpPr>
      <xdr:spPr>
        <a:xfrm>
          <a:off x="557974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46</xdr:col>
      <xdr:colOff>342900</xdr:colOff>
      <xdr:row>30</xdr:row>
      <xdr:rowOff>76200</xdr:rowOff>
    </xdr:from>
    <xdr:to>
      <xdr:col>54</xdr:col>
      <xdr:colOff>428625</xdr:colOff>
      <xdr:row>31</xdr:row>
      <xdr:rowOff>152400</xdr:rowOff>
    </xdr:to>
    <xdr:grpSp>
      <xdr:nvGrpSpPr>
        <xdr:cNvPr id="44" name="Group 64"/>
        <xdr:cNvGrpSpPr>
          <a:grpSpLocks/>
        </xdr:cNvGrpSpPr>
      </xdr:nvGrpSpPr>
      <xdr:grpSpPr>
        <a:xfrm>
          <a:off x="34366200" y="7534275"/>
          <a:ext cx="6029325" cy="304800"/>
          <a:chOff x="116" y="119"/>
          <a:chExt cx="540" cy="40"/>
        </a:xfrm>
        <a:solidFill>
          <a:srgbClr val="FFFFFF"/>
        </a:solidFill>
      </xdr:grpSpPr>
      <xdr:sp>
        <xdr:nvSpPr>
          <xdr:cNvPr id="45" name="Rectangle 6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76200</xdr:rowOff>
    </xdr:from>
    <xdr:to>
      <xdr:col>53</xdr:col>
      <xdr:colOff>352425</xdr:colOff>
      <xdr:row>28</xdr:row>
      <xdr:rowOff>152400</xdr:rowOff>
    </xdr:to>
    <xdr:grpSp>
      <xdr:nvGrpSpPr>
        <xdr:cNvPr id="52" name="Group 72"/>
        <xdr:cNvGrpSpPr>
          <a:grpSpLocks/>
        </xdr:cNvGrpSpPr>
      </xdr:nvGrpSpPr>
      <xdr:grpSpPr>
        <a:xfrm>
          <a:off x="34366200" y="6848475"/>
          <a:ext cx="5438775" cy="304800"/>
          <a:chOff x="116" y="119"/>
          <a:chExt cx="540" cy="40"/>
        </a:xfrm>
        <a:solidFill>
          <a:srgbClr val="FFFFFF"/>
        </a:solidFill>
      </xdr:grpSpPr>
      <xdr:sp>
        <xdr:nvSpPr>
          <xdr:cNvPr id="53" name="Rectangle 7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0" name="Group 206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2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63" name="Group 209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85725</xdr:colOff>
      <xdr:row>30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370808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oneCellAnchor>
  <xdr:oneCellAnchor>
    <xdr:from>
      <xdr:col>50</xdr:col>
      <xdr:colOff>85725</xdr:colOff>
      <xdr:row>27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370808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68" name="Group 221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9" name="Line 2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76" name="Group 229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7" name="Line 2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30</xdr:row>
      <xdr:rowOff>57150</xdr:rowOff>
    </xdr:from>
    <xdr:to>
      <xdr:col>66</xdr:col>
      <xdr:colOff>752475</xdr:colOff>
      <xdr:row>30</xdr:row>
      <xdr:rowOff>171450</xdr:rowOff>
    </xdr:to>
    <xdr:grpSp>
      <xdr:nvGrpSpPr>
        <xdr:cNvPr id="84" name="Group 237"/>
        <xdr:cNvGrpSpPr>
          <a:grpSpLocks noChangeAspect="1"/>
        </xdr:cNvGrpSpPr>
      </xdr:nvGrpSpPr>
      <xdr:grpSpPr>
        <a:xfrm>
          <a:off x="4893945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2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27</xdr:row>
      <xdr:rowOff>57150</xdr:rowOff>
    </xdr:from>
    <xdr:to>
      <xdr:col>70</xdr:col>
      <xdr:colOff>619125</xdr:colOff>
      <xdr:row>27</xdr:row>
      <xdr:rowOff>171450</xdr:rowOff>
    </xdr:to>
    <xdr:grpSp>
      <xdr:nvGrpSpPr>
        <xdr:cNvPr id="91" name="Group 244"/>
        <xdr:cNvGrpSpPr>
          <a:grpSpLocks noChangeAspect="1"/>
        </xdr:cNvGrpSpPr>
      </xdr:nvGrpSpPr>
      <xdr:grpSpPr>
        <a:xfrm>
          <a:off x="5190172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2" name="Line 24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4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4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4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200025</xdr:colOff>
      <xdr:row>25</xdr:row>
      <xdr:rowOff>57150</xdr:rowOff>
    </xdr:from>
    <xdr:to>
      <xdr:col>18</xdr:col>
      <xdr:colOff>247650</xdr:colOff>
      <xdr:row>25</xdr:row>
      <xdr:rowOff>171450</xdr:rowOff>
    </xdr:to>
    <xdr:grpSp>
      <xdr:nvGrpSpPr>
        <xdr:cNvPr id="97" name="Group 250"/>
        <xdr:cNvGrpSpPr>
          <a:grpSpLocks noChangeAspect="1"/>
        </xdr:cNvGrpSpPr>
      </xdr:nvGrpSpPr>
      <xdr:grpSpPr>
        <a:xfrm>
          <a:off x="126015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8" name="Line 25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5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5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5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5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57150</xdr:colOff>
      <xdr:row>28</xdr:row>
      <xdr:rowOff>57150</xdr:rowOff>
    </xdr:from>
    <xdr:to>
      <xdr:col>35</xdr:col>
      <xdr:colOff>485775</xdr:colOff>
      <xdr:row>28</xdr:row>
      <xdr:rowOff>171450</xdr:rowOff>
    </xdr:to>
    <xdr:grpSp>
      <xdr:nvGrpSpPr>
        <xdr:cNvPr id="103" name="Group 256"/>
        <xdr:cNvGrpSpPr>
          <a:grpSpLocks noChangeAspect="1"/>
        </xdr:cNvGrpSpPr>
      </xdr:nvGrpSpPr>
      <xdr:grpSpPr>
        <a:xfrm>
          <a:off x="25831800" y="7058025"/>
          <a:ext cx="428625" cy="114300"/>
          <a:chOff x="690" y="599"/>
          <a:chExt cx="39" cy="12"/>
        </a:xfrm>
        <a:solidFill>
          <a:srgbClr val="FFFFFF"/>
        </a:solidFill>
      </xdr:grpSpPr>
      <xdr:sp>
        <xdr:nvSpPr>
          <xdr:cNvPr id="104" name="Oval 257"/>
          <xdr:cNvSpPr>
            <a:spLocks noChangeAspect="1"/>
          </xdr:cNvSpPr>
        </xdr:nvSpPr>
        <xdr:spPr>
          <a:xfrm>
            <a:off x="70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58"/>
          <xdr:cNvSpPr>
            <a:spLocks noChangeAspect="1"/>
          </xdr:cNvSpPr>
        </xdr:nvSpPr>
        <xdr:spPr>
          <a:xfrm>
            <a:off x="714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59"/>
          <xdr:cNvSpPr>
            <a:spLocks noChangeAspect="1"/>
          </xdr:cNvSpPr>
        </xdr:nvSpPr>
        <xdr:spPr>
          <a:xfrm>
            <a:off x="69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260"/>
          <xdr:cNvSpPr>
            <a:spLocks noChangeAspect="1"/>
          </xdr:cNvSpPr>
        </xdr:nvSpPr>
        <xdr:spPr>
          <a:xfrm flipV="1"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261"/>
          <xdr:cNvSpPr>
            <a:spLocks noChangeAspect="1"/>
          </xdr:cNvSpPr>
        </xdr:nvSpPr>
        <xdr:spPr>
          <a:xfrm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62"/>
          <xdr:cNvSpPr>
            <a:spLocks noChangeAspect="1"/>
          </xdr:cNvSpPr>
        </xdr:nvSpPr>
        <xdr:spPr>
          <a:xfrm>
            <a:off x="726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514350</xdr:colOff>
      <xdr:row>28</xdr:row>
      <xdr:rowOff>0</xdr:rowOff>
    </xdr:from>
    <xdr:to>
      <xdr:col>18</xdr:col>
      <xdr:colOff>942975</xdr:colOff>
      <xdr:row>29</xdr:row>
      <xdr:rowOff>0</xdr:rowOff>
    </xdr:to>
    <xdr:grpSp>
      <xdr:nvGrpSpPr>
        <xdr:cNvPr id="110" name="Group 272"/>
        <xdr:cNvGrpSpPr>
          <a:grpSpLocks noChangeAspect="1"/>
        </xdr:cNvGrpSpPr>
      </xdr:nvGrpSpPr>
      <xdr:grpSpPr>
        <a:xfrm>
          <a:off x="13430250" y="7000875"/>
          <a:ext cx="428625" cy="228600"/>
          <a:chOff x="1229" y="735"/>
          <a:chExt cx="39" cy="24"/>
        </a:xfrm>
        <a:solidFill>
          <a:srgbClr val="FFFFFF"/>
        </a:solidFill>
      </xdr:grpSpPr>
      <xdr:sp>
        <xdr:nvSpPr>
          <xdr:cNvPr id="111" name="Oval 264"/>
          <xdr:cNvSpPr>
            <a:spLocks noChangeAspect="1"/>
          </xdr:cNvSpPr>
        </xdr:nvSpPr>
        <xdr:spPr>
          <a:xfrm>
            <a:off x="1253" y="7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65"/>
          <xdr:cNvSpPr>
            <a:spLocks noChangeAspect="1"/>
          </xdr:cNvSpPr>
        </xdr:nvSpPr>
        <xdr:spPr>
          <a:xfrm>
            <a:off x="1241" y="7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66"/>
          <xdr:cNvSpPr>
            <a:spLocks noChangeAspect="1"/>
          </xdr:cNvSpPr>
        </xdr:nvSpPr>
        <xdr:spPr>
          <a:xfrm>
            <a:off x="1241" y="7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67"/>
          <xdr:cNvSpPr>
            <a:spLocks noChangeAspect="1"/>
          </xdr:cNvSpPr>
        </xdr:nvSpPr>
        <xdr:spPr>
          <a:xfrm>
            <a:off x="1253" y="7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68"/>
          <xdr:cNvSpPr>
            <a:spLocks noChangeAspect="1"/>
          </xdr:cNvSpPr>
        </xdr:nvSpPr>
        <xdr:spPr>
          <a:xfrm>
            <a:off x="1265" y="73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269"/>
          <xdr:cNvSpPr>
            <a:spLocks noChangeAspect="1"/>
          </xdr:cNvSpPr>
        </xdr:nvSpPr>
        <xdr:spPr>
          <a:xfrm flipV="1">
            <a:off x="1243" y="7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270"/>
          <xdr:cNvSpPr>
            <a:spLocks noChangeAspect="1"/>
          </xdr:cNvSpPr>
        </xdr:nvSpPr>
        <xdr:spPr>
          <a:xfrm>
            <a:off x="1243" y="7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71"/>
          <xdr:cNvSpPr>
            <a:spLocks noChangeAspect="1"/>
          </xdr:cNvSpPr>
        </xdr:nvSpPr>
        <xdr:spPr>
          <a:xfrm>
            <a:off x="1229" y="7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514350</xdr:colOff>
      <xdr:row>36</xdr:row>
      <xdr:rowOff>0</xdr:rowOff>
    </xdr:to>
    <xdr:sp>
      <xdr:nvSpPr>
        <xdr:cNvPr id="119" name="text 207"/>
        <xdr:cNvSpPr txBox="1">
          <a:spLocks noChangeArrowheads="1"/>
        </xdr:cNvSpPr>
      </xdr:nvSpPr>
      <xdr:spPr>
        <a:xfrm>
          <a:off x="384810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1</xdr:row>
      <xdr:rowOff>447675</xdr:rowOff>
    </xdr:to>
    <xdr:sp>
      <xdr:nvSpPr>
        <xdr:cNvPr id="4" name="text 54"/>
        <xdr:cNvSpPr>
          <a:spLocks/>
        </xdr:cNvSpPr>
      </xdr:nvSpPr>
      <xdr:spPr>
        <a:xfrm>
          <a:off x="30232350" y="9525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Červená nad Vltavou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" name="Oval 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23</xdr:row>
      <xdr:rowOff>0</xdr:rowOff>
    </xdr:from>
    <xdr:to>
      <xdr:col>69</xdr:col>
      <xdr:colOff>504825</xdr:colOff>
      <xdr:row>23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585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585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68</xdr:col>
      <xdr:colOff>504825</xdr:colOff>
      <xdr:row>23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585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23</xdr:row>
      <xdr:rowOff>0</xdr:rowOff>
    </xdr:from>
    <xdr:to>
      <xdr:col>69</xdr:col>
      <xdr:colOff>9525</xdr:colOff>
      <xdr:row>23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5857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33</xdr:row>
      <xdr:rowOff>0</xdr:rowOff>
    </xdr:from>
    <xdr:to>
      <xdr:col>52</xdr:col>
      <xdr:colOff>752475</xdr:colOff>
      <xdr:row>35</xdr:row>
      <xdr:rowOff>0</xdr:rowOff>
    </xdr:to>
    <xdr:pic>
      <xdr:nvPicPr>
        <xdr:cNvPr id="22" name="Picture 2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76175" y="81438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3" name="Line 29"/>
        <xdr:cNvSpPr>
          <a:spLocks/>
        </xdr:cNvSpPr>
      </xdr:nvSpPr>
      <xdr:spPr>
        <a:xfrm flipV="1">
          <a:off x="13411200" y="7343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33337500" y="73437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81075" cy="228600"/>
    <xdr:sp>
      <xdr:nvSpPr>
        <xdr:cNvPr id="25" name="text 7166"/>
        <xdr:cNvSpPr txBox="1">
          <a:spLocks noChangeArrowheads="1"/>
        </xdr:cNvSpPr>
      </xdr:nvSpPr>
      <xdr:spPr>
        <a:xfrm>
          <a:off x="32385000" y="7229475"/>
          <a:ext cx="9810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70</xdr:col>
      <xdr:colOff>476250</xdr:colOff>
      <xdr:row>29</xdr:row>
      <xdr:rowOff>76200</xdr:rowOff>
    </xdr:from>
    <xdr:to>
      <xdr:col>71</xdr:col>
      <xdr:colOff>247650</xdr:colOff>
      <xdr:row>29</xdr:row>
      <xdr:rowOff>114300</xdr:rowOff>
    </xdr:to>
    <xdr:sp>
      <xdr:nvSpPr>
        <xdr:cNvPr id="26" name="Line 32"/>
        <xdr:cNvSpPr>
          <a:spLocks/>
        </xdr:cNvSpPr>
      </xdr:nvSpPr>
      <xdr:spPr>
        <a:xfrm flipH="1">
          <a:off x="523303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17</xdr:col>
      <xdr:colOff>266700</xdr:colOff>
      <xdr:row>29</xdr:row>
      <xdr:rowOff>76200</xdr:rowOff>
    </xdr:to>
    <xdr:sp>
      <xdr:nvSpPr>
        <xdr:cNvPr id="29" name="Line 37"/>
        <xdr:cNvSpPr>
          <a:spLocks/>
        </xdr:cNvSpPr>
      </xdr:nvSpPr>
      <xdr:spPr>
        <a:xfrm flipH="1" flipV="1">
          <a:off x="119253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76200</xdr:rowOff>
    </xdr:from>
    <xdr:to>
      <xdr:col>18</xdr:col>
      <xdr:colOff>495300</xdr:colOff>
      <xdr:row>29</xdr:row>
      <xdr:rowOff>114300</xdr:rowOff>
    </xdr:to>
    <xdr:sp>
      <xdr:nvSpPr>
        <xdr:cNvPr id="30" name="Line 38"/>
        <xdr:cNvSpPr>
          <a:spLocks/>
        </xdr:cNvSpPr>
      </xdr:nvSpPr>
      <xdr:spPr>
        <a:xfrm flipH="1" flipV="1">
          <a:off x="126682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16</xdr:col>
      <xdr:colOff>495300</xdr:colOff>
      <xdr:row>29</xdr:row>
      <xdr:rowOff>0</xdr:rowOff>
    </xdr:to>
    <xdr:sp>
      <xdr:nvSpPr>
        <xdr:cNvPr id="31" name="Line 39"/>
        <xdr:cNvSpPr>
          <a:spLocks/>
        </xdr:cNvSpPr>
      </xdr:nvSpPr>
      <xdr:spPr>
        <a:xfrm flipH="1" flipV="1">
          <a:off x="8210550" y="6657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0</xdr:rowOff>
    </xdr:from>
    <xdr:to>
      <xdr:col>72</xdr:col>
      <xdr:colOff>476250</xdr:colOff>
      <xdr:row>29</xdr:row>
      <xdr:rowOff>76200</xdr:rowOff>
    </xdr:to>
    <xdr:sp>
      <xdr:nvSpPr>
        <xdr:cNvPr id="32" name="Line 40"/>
        <xdr:cNvSpPr>
          <a:spLocks/>
        </xdr:cNvSpPr>
      </xdr:nvSpPr>
      <xdr:spPr>
        <a:xfrm flipH="1">
          <a:off x="530733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77</xdr:col>
      <xdr:colOff>266700</xdr:colOff>
      <xdr:row>29</xdr:row>
      <xdr:rowOff>0</xdr:rowOff>
    </xdr:to>
    <xdr:sp>
      <xdr:nvSpPr>
        <xdr:cNvPr id="33" name="Line 41"/>
        <xdr:cNvSpPr>
          <a:spLocks/>
        </xdr:cNvSpPr>
      </xdr:nvSpPr>
      <xdr:spPr>
        <a:xfrm flipH="1">
          <a:off x="53816250" y="6657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24</xdr:row>
      <xdr:rowOff>0</xdr:rowOff>
    </xdr:from>
    <xdr:to>
      <xdr:col>83</xdr:col>
      <xdr:colOff>0</xdr:colOff>
      <xdr:row>29</xdr:row>
      <xdr:rowOff>0</xdr:rowOff>
    </xdr:to>
    <xdr:sp>
      <xdr:nvSpPr>
        <xdr:cNvPr id="34" name="Line 42"/>
        <xdr:cNvSpPr>
          <a:spLocks/>
        </xdr:cNvSpPr>
      </xdr:nvSpPr>
      <xdr:spPr>
        <a:xfrm flipH="1">
          <a:off x="61741050" y="6086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466725</xdr:colOff>
      <xdr:row>22</xdr:row>
      <xdr:rowOff>0</xdr:rowOff>
    </xdr:from>
    <xdr:ext cx="1038225" cy="457200"/>
    <xdr:sp>
      <xdr:nvSpPr>
        <xdr:cNvPr id="35" name="text 774"/>
        <xdr:cNvSpPr txBox="1">
          <a:spLocks noChangeArrowheads="1"/>
        </xdr:cNvSpPr>
      </xdr:nvSpPr>
      <xdr:spPr>
        <a:xfrm>
          <a:off x="61236225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6270 - 3ZBI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40,159</a:t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36" name="Line 45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37" name="Line 46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38" name="Line 47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39" name="Line 48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40" name="Line 49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41" name="Line 50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30</xdr:row>
      <xdr:rowOff>76200</xdr:rowOff>
    </xdr:from>
    <xdr:to>
      <xdr:col>54</xdr:col>
      <xdr:colOff>428625</xdr:colOff>
      <xdr:row>31</xdr:row>
      <xdr:rowOff>152400</xdr:rowOff>
    </xdr:to>
    <xdr:grpSp>
      <xdr:nvGrpSpPr>
        <xdr:cNvPr id="42" name="Group 64"/>
        <xdr:cNvGrpSpPr>
          <a:grpSpLocks/>
        </xdr:cNvGrpSpPr>
      </xdr:nvGrpSpPr>
      <xdr:grpSpPr>
        <a:xfrm>
          <a:off x="34366200" y="7534275"/>
          <a:ext cx="6029325" cy="304800"/>
          <a:chOff x="116" y="119"/>
          <a:chExt cx="540" cy="40"/>
        </a:xfrm>
        <a:solidFill>
          <a:srgbClr val="FFFFFF"/>
        </a:solidFill>
      </xdr:grpSpPr>
      <xdr:sp>
        <xdr:nvSpPr>
          <xdr:cNvPr id="43" name="Rectangle 6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76200</xdr:rowOff>
    </xdr:from>
    <xdr:to>
      <xdr:col>53</xdr:col>
      <xdr:colOff>352425</xdr:colOff>
      <xdr:row>28</xdr:row>
      <xdr:rowOff>152400</xdr:rowOff>
    </xdr:to>
    <xdr:grpSp>
      <xdr:nvGrpSpPr>
        <xdr:cNvPr id="50" name="Group 72"/>
        <xdr:cNvGrpSpPr>
          <a:grpSpLocks/>
        </xdr:cNvGrpSpPr>
      </xdr:nvGrpSpPr>
      <xdr:grpSpPr>
        <a:xfrm>
          <a:off x="34366200" y="6848475"/>
          <a:ext cx="5438775" cy="304800"/>
          <a:chOff x="116" y="119"/>
          <a:chExt cx="540" cy="40"/>
        </a:xfrm>
        <a:solidFill>
          <a:srgbClr val="FFFFFF"/>
        </a:solidFill>
      </xdr:grpSpPr>
      <xdr:sp>
        <xdr:nvSpPr>
          <xdr:cNvPr id="51" name="Rectangle 7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58" name="Group 206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2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61" name="Group 209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2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85725</xdr:colOff>
      <xdr:row>30</xdr:row>
      <xdr:rowOff>114300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370808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oneCellAnchor>
  <xdr:oneCellAnchor>
    <xdr:from>
      <xdr:col>50</xdr:col>
      <xdr:colOff>85725</xdr:colOff>
      <xdr:row>27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3708082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oneCellAnchor>
  <xdr:twoCellAnchor editAs="absolute">
    <xdr:from>
      <xdr:col>3</xdr:col>
      <xdr:colOff>85725</xdr:colOff>
      <xdr:row>27</xdr:row>
      <xdr:rowOff>66675</xdr:rowOff>
    </xdr:from>
    <xdr:to>
      <xdr:col>4</xdr:col>
      <xdr:colOff>419100</xdr:colOff>
      <xdr:row>27</xdr:row>
      <xdr:rowOff>180975</xdr:rowOff>
    </xdr:to>
    <xdr:grpSp>
      <xdr:nvGrpSpPr>
        <xdr:cNvPr id="66" name="Group 221"/>
        <xdr:cNvGrpSpPr>
          <a:grpSpLocks noChangeAspect="1"/>
        </xdr:cNvGrpSpPr>
      </xdr:nvGrpSpPr>
      <xdr:grpSpPr>
        <a:xfrm>
          <a:off x="2085975" y="68389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67" name="Line 2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25</xdr:row>
      <xdr:rowOff>66675</xdr:rowOff>
    </xdr:from>
    <xdr:to>
      <xdr:col>86</xdr:col>
      <xdr:colOff>866775</xdr:colOff>
      <xdr:row>25</xdr:row>
      <xdr:rowOff>180975</xdr:rowOff>
    </xdr:to>
    <xdr:grpSp>
      <xdr:nvGrpSpPr>
        <xdr:cNvPr id="74" name="Group 229"/>
        <xdr:cNvGrpSpPr>
          <a:grpSpLocks noChangeAspect="1"/>
        </xdr:cNvGrpSpPr>
      </xdr:nvGrpSpPr>
      <xdr:grpSpPr>
        <a:xfrm>
          <a:off x="63769875" y="63817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75" name="Line 2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2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2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152400</xdr:colOff>
      <xdr:row>30</xdr:row>
      <xdr:rowOff>66675</xdr:rowOff>
    </xdr:from>
    <xdr:to>
      <xdr:col>70</xdr:col>
      <xdr:colOff>352425</xdr:colOff>
      <xdr:row>30</xdr:row>
      <xdr:rowOff>180975</xdr:rowOff>
    </xdr:to>
    <xdr:grpSp>
      <xdr:nvGrpSpPr>
        <xdr:cNvPr id="82" name="Group 237"/>
        <xdr:cNvGrpSpPr>
          <a:grpSpLocks noChangeAspect="1"/>
        </xdr:cNvGrpSpPr>
      </xdr:nvGrpSpPr>
      <xdr:grpSpPr>
        <a:xfrm>
          <a:off x="51492150" y="75247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83" name="Line 2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27</xdr:row>
      <xdr:rowOff>66675</xdr:rowOff>
    </xdr:from>
    <xdr:to>
      <xdr:col>70</xdr:col>
      <xdr:colOff>200025</xdr:colOff>
      <xdr:row>27</xdr:row>
      <xdr:rowOff>180975</xdr:rowOff>
    </xdr:to>
    <xdr:grpSp>
      <xdr:nvGrpSpPr>
        <xdr:cNvPr id="89" name="Group 244"/>
        <xdr:cNvGrpSpPr>
          <a:grpSpLocks noChangeAspect="1"/>
        </xdr:cNvGrpSpPr>
      </xdr:nvGrpSpPr>
      <xdr:grpSpPr>
        <a:xfrm>
          <a:off x="51482625" y="6838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0" name="Line 24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4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4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4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4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428625</xdr:colOff>
      <xdr:row>25</xdr:row>
      <xdr:rowOff>66675</xdr:rowOff>
    </xdr:from>
    <xdr:to>
      <xdr:col>20</xdr:col>
      <xdr:colOff>495300</xdr:colOff>
      <xdr:row>25</xdr:row>
      <xdr:rowOff>180975</xdr:rowOff>
    </xdr:to>
    <xdr:grpSp>
      <xdr:nvGrpSpPr>
        <xdr:cNvPr id="95" name="Group 250"/>
        <xdr:cNvGrpSpPr>
          <a:grpSpLocks noChangeAspect="1"/>
        </xdr:cNvGrpSpPr>
      </xdr:nvGrpSpPr>
      <xdr:grpSpPr>
        <a:xfrm>
          <a:off x="14316075" y="6381750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96" name="Line 25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5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5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5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5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57150</xdr:colOff>
      <xdr:row>28</xdr:row>
      <xdr:rowOff>57150</xdr:rowOff>
    </xdr:from>
    <xdr:to>
      <xdr:col>35</xdr:col>
      <xdr:colOff>485775</xdr:colOff>
      <xdr:row>28</xdr:row>
      <xdr:rowOff>171450</xdr:rowOff>
    </xdr:to>
    <xdr:grpSp>
      <xdr:nvGrpSpPr>
        <xdr:cNvPr id="101" name="Group 256"/>
        <xdr:cNvGrpSpPr>
          <a:grpSpLocks noChangeAspect="1"/>
        </xdr:cNvGrpSpPr>
      </xdr:nvGrpSpPr>
      <xdr:grpSpPr>
        <a:xfrm>
          <a:off x="25831800" y="7058025"/>
          <a:ext cx="428625" cy="114300"/>
          <a:chOff x="690" y="599"/>
          <a:chExt cx="39" cy="12"/>
        </a:xfrm>
        <a:solidFill>
          <a:srgbClr val="FFFFFF"/>
        </a:solidFill>
      </xdr:grpSpPr>
      <xdr:sp>
        <xdr:nvSpPr>
          <xdr:cNvPr id="102" name="Oval 257"/>
          <xdr:cNvSpPr>
            <a:spLocks noChangeAspect="1"/>
          </xdr:cNvSpPr>
        </xdr:nvSpPr>
        <xdr:spPr>
          <a:xfrm>
            <a:off x="702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58"/>
          <xdr:cNvSpPr>
            <a:spLocks noChangeAspect="1"/>
          </xdr:cNvSpPr>
        </xdr:nvSpPr>
        <xdr:spPr>
          <a:xfrm>
            <a:off x="714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59"/>
          <xdr:cNvSpPr>
            <a:spLocks noChangeAspect="1"/>
          </xdr:cNvSpPr>
        </xdr:nvSpPr>
        <xdr:spPr>
          <a:xfrm>
            <a:off x="690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60"/>
          <xdr:cNvSpPr>
            <a:spLocks noChangeAspect="1"/>
          </xdr:cNvSpPr>
        </xdr:nvSpPr>
        <xdr:spPr>
          <a:xfrm flipV="1"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261"/>
          <xdr:cNvSpPr>
            <a:spLocks noChangeAspect="1"/>
          </xdr:cNvSpPr>
        </xdr:nvSpPr>
        <xdr:spPr>
          <a:xfrm>
            <a:off x="704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62"/>
          <xdr:cNvSpPr>
            <a:spLocks noChangeAspect="1"/>
          </xdr:cNvSpPr>
        </xdr:nvSpPr>
        <xdr:spPr>
          <a:xfrm>
            <a:off x="726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161925</xdr:colOff>
      <xdr:row>27</xdr:row>
      <xdr:rowOff>66675</xdr:rowOff>
    </xdr:from>
    <xdr:to>
      <xdr:col>11</xdr:col>
      <xdr:colOff>457200</xdr:colOff>
      <xdr:row>27</xdr:row>
      <xdr:rowOff>180975</xdr:rowOff>
    </xdr:to>
    <xdr:grpSp>
      <xdr:nvGrpSpPr>
        <xdr:cNvPr id="108" name="Group 155"/>
        <xdr:cNvGrpSpPr>
          <a:grpSpLocks noChangeAspect="1"/>
        </xdr:cNvGrpSpPr>
      </xdr:nvGrpSpPr>
      <xdr:grpSpPr>
        <a:xfrm>
          <a:off x="8105775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285750</xdr:colOff>
      <xdr:row>27</xdr:row>
      <xdr:rowOff>66675</xdr:rowOff>
    </xdr:from>
    <xdr:to>
      <xdr:col>84</xdr:col>
      <xdr:colOff>66675</xdr:colOff>
      <xdr:row>27</xdr:row>
      <xdr:rowOff>180975</xdr:rowOff>
    </xdr:to>
    <xdr:grpSp>
      <xdr:nvGrpSpPr>
        <xdr:cNvPr id="112" name="Group 155"/>
        <xdr:cNvGrpSpPr>
          <a:grpSpLocks noChangeAspect="1"/>
        </xdr:cNvGrpSpPr>
      </xdr:nvGrpSpPr>
      <xdr:grpSpPr>
        <a:xfrm>
          <a:off x="62026800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28</xdr:row>
      <xdr:rowOff>9525</xdr:rowOff>
    </xdr:from>
    <xdr:to>
      <xdr:col>20</xdr:col>
      <xdr:colOff>495300</xdr:colOff>
      <xdr:row>29</xdr:row>
      <xdr:rowOff>9525</xdr:rowOff>
    </xdr:to>
    <xdr:grpSp>
      <xdr:nvGrpSpPr>
        <xdr:cNvPr id="116" name="Group 964"/>
        <xdr:cNvGrpSpPr>
          <a:grpSpLocks noChangeAspect="1"/>
        </xdr:cNvGrpSpPr>
      </xdr:nvGrpSpPr>
      <xdr:grpSpPr>
        <a:xfrm>
          <a:off x="14458950" y="7010400"/>
          <a:ext cx="438150" cy="228600"/>
          <a:chOff x="891" y="209"/>
          <a:chExt cx="39" cy="24"/>
        </a:xfrm>
        <a:solidFill>
          <a:srgbClr val="FFFFFF"/>
        </a:solidFill>
      </xdr:grpSpPr>
      <xdr:sp>
        <xdr:nvSpPr>
          <xdr:cNvPr id="117" name="Oval 965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66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67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68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69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970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971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72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514350</xdr:colOff>
      <xdr:row>36</xdr:row>
      <xdr:rowOff>0</xdr:rowOff>
    </xdr:to>
    <xdr:grpSp>
      <xdr:nvGrpSpPr>
        <xdr:cNvPr id="125" name="Group 239"/>
        <xdr:cNvGrpSpPr>
          <a:grpSpLocks/>
        </xdr:cNvGrpSpPr>
      </xdr:nvGrpSpPr>
      <xdr:grpSpPr>
        <a:xfrm>
          <a:off x="38481000" y="8601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6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514350</xdr:colOff>
      <xdr:row>24</xdr:row>
      <xdr:rowOff>66675</xdr:rowOff>
    </xdr:from>
    <xdr:to>
      <xdr:col>78</xdr:col>
      <xdr:colOff>809625</xdr:colOff>
      <xdr:row>24</xdr:row>
      <xdr:rowOff>180975</xdr:rowOff>
    </xdr:to>
    <xdr:grpSp>
      <xdr:nvGrpSpPr>
        <xdr:cNvPr id="133" name="Group 156"/>
        <xdr:cNvGrpSpPr>
          <a:grpSpLocks noChangeAspect="1"/>
        </xdr:cNvGrpSpPr>
      </xdr:nvGrpSpPr>
      <xdr:grpSpPr>
        <a:xfrm>
          <a:off x="58312050" y="6153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285750</xdr:colOff>
      <xdr:row>25</xdr:row>
      <xdr:rowOff>66675</xdr:rowOff>
    </xdr:from>
    <xdr:to>
      <xdr:col>36</xdr:col>
      <xdr:colOff>352425</xdr:colOff>
      <xdr:row>25</xdr:row>
      <xdr:rowOff>180975</xdr:rowOff>
    </xdr:to>
    <xdr:grpSp>
      <xdr:nvGrpSpPr>
        <xdr:cNvPr id="137" name="Group 2019"/>
        <xdr:cNvGrpSpPr>
          <a:grpSpLocks noChangeAspect="1"/>
        </xdr:cNvGrpSpPr>
      </xdr:nvGrpSpPr>
      <xdr:grpSpPr>
        <a:xfrm>
          <a:off x="26060400" y="6381750"/>
          <a:ext cx="581025" cy="114300"/>
          <a:chOff x="174" y="503"/>
          <a:chExt cx="52" cy="12"/>
        </a:xfrm>
        <a:solidFill>
          <a:srgbClr val="FFFFFF"/>
        </a:solidFill>
      </xdr:grpSpPr>
      <xdr:sp>
        <xdr:nvSpPr>
          <xdr:cNvPr id="138" name="Line 2020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21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022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023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024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1.25390625" style="228" customWidth="1"/>
    <col min="3" max="18" width="11.2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2" s="160" customFormat="1" ht="24.75" customHeight="1">
      <c r="A4" s="153"/>
      <c r="B4" s="12" t="s">
        <v>64</v>
      </c>
      <c r="C4" s="154">
        <v>702</v>
      </c>
      <c r="D4" s="155"/>
      <c r="E4" s="153"/>
      <c r="F4" s="153"/>
      <c r="G4" s="153"/>
      <c r="H4" s="153"/>
      <c r="I4" s="155"/>
      <c r="J4" s="136" t="s">
        <v>46</v>
      </c>
      <c r="K4" s="155"/>
      <c r="L4" s="156"/>
      <c r="M4" s="155"/>
      <c r="N4" s="155"/>
      <c r="O4" s="155"/>
      <c r="P4" s="155"/>
      <c r="Q4" s="157" t="s">
        <v>65</v>
      </c>
      <c r="R4" s="158">
        <v>756023</v>
      </c>
      <c r="S4" s="155"/>
      <c r="T4" s="155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5.5" customHeight="1">
      <c r="A8" s="170"/>
      <c r="B8" s="175"/>
      <c r="C8" s="176" t="s">
        <v>13</v>
      </c>
      <c r="D8" s="177"/>
      <c r="E8" s="177"/>
      <c r="F8" s="177"/>
      <c r="G8" s="177"/>
      <c r="H8" s="178"/>
      <c r="I8" s="179"/>
      <c r="J8" s="54" t="s">
        <v>51</v>
      </c>
      <c r="K8" s="179"/>
      <c r="L8" s="178"/>
      <c r="M8" s="177"/>
      <c r="N8" s="177"/>
      <c r="O8" s="177"/>
      <c r="P8" s="177"/>
      <c r="Q8" s="177"/>
      <c r="R8" s="180"/>
      <c r="S8" s="174"/>
      <c r="T8" s="151"/>
      <c r="U8" s="149"/>
    </row>
    <row r="9" spans="1:21" ht="25.5" customHeight="1">
      <c r="A9" s="170"/>
      <c r="B9" s="175"/>
      <c r="C9" s="53" t="s">
        <v>11</v>
      </c>
      <c r="D9" s="177"/>
      <c r="E9" s="177"/>
      <c r="F9" s="177"/>
      <c r="G9" s="177"/>
      <c r="H9" s="177"/>
      <c r="I9" s="177"/>
      <c r="J9" s="181" t="s">
        <v>52</v>
      </c>
      <c r="K9" s="177"/>
      <c r="L9" s="177"/>
      <c r="M9" s="177"/>
      <c r="N9" s="177"/>
      <c r="O9" s="177"/>
      <c r="P9" s="233" t="s">
        <v>66</v>
      </c>
      <c r="Q9" s="233"/>
      <c r="R9" s="182"/>
      <c r="S9" s="174"/>
      <c r="T9" s="151"/>
      <c r="U9" s="149"/>
    </row>
    <row r="10" spans="1:21" ht="25.5" customHeight="1">
      <c r="A10" s="170"/>
      <c r="B10" s="175"/>
      <c r="C10" s="53" t="s">
        <v>15</v>
      </c>
      <c r="D10" s="177"/>
      <c r="E10" s="177"/>
      <c r="F10" s="177"/>
      <c r="G10" s="177"/>
      <c r="H10" s="177"/>
      <c r="I10" s="177"/>
      <c r="J10" s="181" t="s">
        <v>17</v>
      </c>
      <c r="K10" s="177"/>
      <c r="L10" s="177"/>
      <c r="M10" s="177"/>
      <c r="N10" s="177"/>
      <c r="O10" s="177"/>
      <c r="P10" s="177"/>
      <c r="Q10" s="177"/>
      <c r="R10" s="180"/>
      <c r="S10" s="174"/>
      <c r="T10" s="151"/>
      <c r="U10" s="149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80"/>
      <c r="S12" s="174"/>
      <c r="T12" s="151"/>
      <c r="U12" s="149"/>
    </row>
    <row r="13" spans="1:21" ht="21" customHeight="1">
      <c r="A13" s="170"/>
      <c r="B13" s="175"/>
      <c r="C13" s="93" t="s">
        <v>25</v>
      </c>
      <c r="D13" s="177"/>
      <c r="E13" s="177"/>
      <c r="F13" s="177"/>
      <c r="G13" s="177"/>
      <c r="I13" s="177"/>
      <c r="J13" s="186" t="s">
        <v>79</v>
      </c>
      <c r="M13" s="177"/>
      <c r="N13" s="177"/>
      <c r="O13" s="177"/>
      <c r="P13" s="177"/>
      <c r="Q13" s="177"/>
      <c r="R13" s="180"/>
      <c r="S13" s="174"/>
      <c r="T13" s="151"/>
      <c r="U13" s="149"/>
    </row>
    <row r="14" spans="1:21" ht="21" customHeight="1">
      <c r="A14" s="170"/>
      <c r="B14" s="175"/>
      <c r="C14" s="90" t="s">
        <v>26</v>
      </c>
      <c r="D14" s="177"/>
      <c r="E14" s="177"/>
      <c r="F14" s="177"/>
      <c r="G14" s="177"/>
      <c r="I14" s="177"/>
      <c r="J14" s="140">
        <v>39.725</v>
      </c>
      <c r="M14" s="177"/>
      <c r="N14" s="177"/>
      <c r="O14" s="177"/>
      <c r="P14" s="177"/>
      <c r="Q14" s="177"/>
      <c r="R14" s="180"/>
      <c r="S14" s="174"/>
      <c r="T14" s="151"/>
      <c r="U14" s="149"/>
    </row>
    <row r="15" spans="1:21" ht="21" customHeight="1">
      <c r="A15" s="170"/>
      <c r="B15" s="175"/>
      <c r="C15" s="90" t="s">
        <v>27</v>
      </c>
      <c r="D15" s="177"/>
      <c r="E15" s="177"/>
      <c r="F15" s="177"/>
      <c r="G15" s="177"/>
      <c r="I15" s="187" t="s">
        <v>61</v>
      </c>
      <c r="K15" s="188" t="s">
        <v>53</v>
      </c>
      <c r="M15" s="177"/>
      <c r="N15" s="177"/>
      <c r="P15" s="177"/>
      <c r="Q15" s="177"/>
      <c r="R15" s="180"/>
      <c r="S15" s="174"/>
      <c r="T15" s="151"/>
      <c r="U15" s="149"/>
    </row>
    <row r="16" spans="1:21" ht="21" customHeight="1">
      <c r="A16" s="170"/>
      <c r="B16" s="183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5"/>
      <c r="S16" s="174"/>
      <c r="T16" s="151"/>
      <c r="U16" s="149"/>
    </row>
    <row r="17" spans="1:21" ht="21" customHeight="1">
      <c r="A17" s="170"/>
      <c r="B17" s="175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80"/>
      <c r="S17" s="174"/>
      <c r="T17" s="151"/>
      <c r="U17" s="149"/>
    </row>
    <row r="18" spans="1:21" ht="21" customHeight="1">
      <c r="A18" s="170"/>
      <c r="B18" s="175"/>
      <c r="C18" s="90" t="s">
        <v>67</v>
      </c>
      <c r="D18" s="177"/>
      <c r="E18" s="177"/>
      <c r="F18" s="177"/>
      <c r="G18" s="177"/>
      <c r="H18" s="177"/>
      <c r="J18" s="190" t="s">
        <v>68</v>
      </c>
      <c r="L18" s="177"/>
      <c r="M18" s="189"/>
      <c r="N18" s="189"/>
      <c r="O18" s="177"/>
      <c r="P18" s="233" t="s">
        <v>69</v>
      </c>
      <c r="Q18" s="233"/>
      <c r="R18" s="180"/>
      <c r="S18" s="174"/>
      <c r="T18" s="151"/>
      <c r="U18" s="149"/>
    </row>
    <row r="19" spans="1:21" ht="21" customHeight="1">
      <c r="A19" s="170"/>
      <c r="B19" s="175"/>
      <c r="C19" s="90" t="s">
        <v>70</v>
      </c>
      <c r="D19" s="177"/>
      <c r="E19" s="177"/>
      <c r="F19" s="177"/>
      <c r="G19" s="177"/>
      <c r="H19" s="177"/>
      <c r="J19" s="190" t="s">
        <v>21</v>
      </c>
      <c r="L19" s="177"/>
      <c r="M19" s="189"/>
      <c r="N19" s="189"/>
      <c r="O19" s="177"/>
      <c r="P19" s="233" t="s">
        <v>71</v>
      </c>
      <c r="Q19" s="233"/>
      <c r="R19" s="180"/>
      <c r="S19" s="174"/>
      <c r="T19" s="151"/>
      <c r="U19" s="149"/>
    </row>
    <row r="20" spans="1:21" ht="21" customHeight="1">
      <c r="A20" s="170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4"/>
      <c r="T20" s="151"/>
      <c r="U20" s="149"/>
    </row>
    <row r="21" spans="1:21" ht="24.75" customHeight="1">
      <c r="A21" s="170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4"/>
      <c r="T21" s="151"/>
      <c r="U21" s="149"/>
    </row>
    <row r="22" spans="1:19" ht="30" customHeight="1">
      <c r="A22" s="198"/>
      <c r="B22" s="199"/>
      <c r="C22" s="200"/>
      <c r="D22" s="240" t="s">
        <v>72</v>
      </c>
      <c r="E22" s="241"/>
      <c r="F22" s="241"/>
      <c r="G22" s="241"/>
      <c r="H22" s="200"/>
      <c r="I22" s="201"/>
      <c r="J22" s="202"/>
      <c r="K22" s="199"/>
      <c r="L22" s="200"/>
      <c r="M22" s="240" t="s">
        <v>73</v>
      </c>
      <c r="N22" s="240"/>
      <c r="O22" s="240"/>
      <c r="P22" s="240"/>
      <c r="Q22" s="200"/>
      <c r="R22" s="201"/>
      <c r="S22" s="174"/>
    </row>
    <row r="23" spans="1:20" s="207" customFormat="1" ht="21" customHeight="1" thickBot="1">
      <c r="A23" s="203"/>
      <c r="B23" s="204" t="s">
        <v>32</v>
      </c>
      <c r="C23" s="135" t="s">
        <v>38</v>
      </c>
      <c r="D23" s="135" t="s">
        <v>39</v>
      </c>
      <c r="E23" s="205" t="s">
        <v>40</v>
      </c>
      <c r="F23" s="242" t="s">
        <v>41</v>
      </c>
      <c r="G23" s="243"/>
      <c r="H23" s="243"/>
      <c r="I23" s="244"/>
      <c r="J23" s="202"/>
      <c r="K23" s="204" t="s">
        <v>32</v>
      </c>
      <c r="L23" s="135" t="s">
        <v>38</v>
      </c>
      <c r="M23" s="135" t="s">
        <v>39</v>
      </c>
      <c r="N23" s="205" t="s">
        <v>40</v>
      </c>
      <c r="O23" s="242" t="s">
        <v>41</v>
      </c>
      <c r="P23" s="243"/>
      <c r="Q23" s="243"/>
      <c r="R23" s="244"/>
      <c r="S23" s="206"/>
      <c r="T23" s="147"/>
    </row>
    <row r="24" spans="1:20" s="160" customFormat="1" ht="21" customHeight="1" thickTop="1">
      <c r="A24" s="198"/>
      <c r="B24" s="208"/>
      <c r="C24" s="209"/>
      <c r="D24" s="210"/>
      <c r="E24" s="211"/>
      <c r="F24" s="212"/>
      <c r="G24" s="213"/>
      <c r="H24" s="213"/>
      <c r="I24" s="214"/>
      <c r="J24" s="202"/>
      <c r="K24" s="208"/>
      <c r="L24" s="209"/>
      <c r="M24" s="210"/>
      <c r="N24" s="211"/>
      <c r="O24" s="212"/>
      <c r="P24" s="213"/>
      <c r="Q24" s="213"/>
      <c r="R24" s="214"/>
      <c r="S24" s="174"/>
      <c r="T24" s="147"/>
    </row>
    <row r="25" spans="1:20" s="160" customFormat="1" ht="21" customHeight="1">
      <c r="A25" s="198"/>
      <c r="B25" s="208"/>
      <c r="C25" s="209"/>
      <c r="D25" s="210"/>
      <c r="E25" s="211"/>
      <c r="F25" s="212"/>
      <c r="G25" s="213"/>
      <c r="H25" s="213"/>
      <c r="I25" s="214"/>
      <c r="J25" s="202"/>
      <c r="K25" s="208"/>
      <c r="L25" s="209"/>
      <c r="M25" s="210"/>
      <c r="N25" s="211"/>
      <c r="O25" s="212"/>
      <c r="P25" s="213"/>
      <c r="Q25" s="213"/>
      <c r="R25" s="214"/>
      <c r="S25" s="174"/>
      <c r="T25" s="147"/>
    </row>
    <row r="26" spans="1:20" s="160" customFormat="1" ht="21" customHeight="1">
      <c r="A26" s="198"/>
      <c r="B26" s="215">
        <v>1</v>
      </c>
      <c r="C26" s="216">
        <v>39.319</v>
      </c>
      <c r="D26" s="216">
        <v>39.93</v>
      </c>
      <c r="E26" s="217">
        <f>(D26-C26)*1000</f>
        <v>610.999999999997</v>
      </c>
      <c r="F26" s="234" t="s">
        <v>44</v>
      </c>
      <c r="G26" s="235"/>
      <c r="H26" s="235"/>
      <c r="I26" s="236"/>
      <c r="J26" s="202"/>
      <c r="K26" s="215">
        <v>1</v>
      </c>
      <c r="L26" s="216">
        <v>39.654</v>
      </c>
      <c r="M26" s="216">
        <v>39.74</v>
      </c>
      <c r="N26" s="217">
        <f>(M26-L26)*1000</f>
        <v>85.99999999999852</v>
      </c>
      <c r="O26" s="237" t="s">
        <v>74</v>
      </c>
      <c r="P26" s="238"/>
      <c r="Q26" s="238"/>
      <c r="R26" s="239"/>
      <c r="S26" s="174"/>
      <c r="T26" s="147"/>
    </row>
    <row r="27" spans="1:20" s="160" customFormat="1" ht="21" customHeight="1">
      <c r="A27" s="198"/>
      <c r="B27" s="208"/>
      <c r="C27" s="209"/>
      <c r="D27" s="210"/>
      <c r="E27" s="211"/>
      <c r="F27" s="212"/>
      <c r="G27" s="213"/>
      <c r="H27" s="213"/>
      <c r="I27" s="214"/>
      <c r="J27" s="202"/>
      <c r="K27" s="208"/>
      <c r="L27" s="209"/>
      <c r="M27" s="210"/>
      <c r="N27" s="211"/>
      <c r="O27" s="212"/>
      <c r="P27" s="213"/>
      <c r="Q27" s="213"/>
      <c r="R27" s="214"/>
      <c r="S27" s="174"/>
      <c r="T27" s="147"/>
    </row>
    <row r="28" spans="1:20" s="160" customFormat="1" ht="21" customHeight="1">
      <c r="A28" s="198"/>
      <c r="B28" s="215">
        <v>2</v>
      </c>
      <c r="C28" s="216">
        <v>39.326</v>
      </c>
      <c r="D28" s="216">
        <v>39.885</v>
      </c>
      <c r="E28" s="217">
        <f>(D28-C28)*1000</f>
        <v>558.9999999999975</v>
      </c>
      <c r="F28" s="237" t="s">
        <v>45</v>
      </c>
      <c r="G28" s="238"/>
      <c r="H28" s="238"/>
      <c r="I28" s="239"/>
      <c r="J28" s="202"/>
      <c r="K28" s="215">
        <v>2</v>
      </c>
      <c r="L28" s="216">
        <v>39.654</v>
      </c>
      <c r="M28" s="216">
        <v>39.75</v>
      </c>
      <c r="N28" s="217">
        <f>(M28-L28)*1000</f>
        <v>95.99999999999653</v>
      </c>
      <c r="O28" s="237" t="s">
        <v>75</v>
      </c>
      <c r="P28" s="238"/>
      <c r="Q28" s="238"/>
      <c r="R28" s="239"/>
      <c r="S28" s="174"/>
      <c r="T28" s="147"/>
    </row>
    <row r="29" spans="1:20" s="160" customFormat="1" ht="21" customHeight="1">
      <c r="A29" s="198"/>
      <c r="B29" s="208"/>
      <c r="C29" s="209"/>
      <c r="D29" s="210"/>
      <c r="E29" s="211"/>
      <c r="F29" s="212"/>
      <c r="G29" s="213"/>
      <c r="H29" s="213"/>
      <c r="I29" s="214"/>
      <c r="J29" s="202"/>
      <c r="K29" s="208"/>
      <c r="L29" s="209"/>
      <c r="M29" s="210"/>
      <c r="N29" s="211"/>
      <c r="O29" s="212"/>
      <c r="P29" s="213"/>
      <c r="Q29" s="213"/>
      <c r="R29" s="214"/>
      <c r="S29" s="174"/>
      <c r="T29" s="147"/>
    </row>
    <row r="30" spans="1:20" s="153" customFormat="1" ht="21" customHeight="1">
      <c r="A30" s="198"/>
      <c r="B30" s="218"/>
      <c r="C30" s="219"/>
      <c r="D30" s="220"/>
      <c r="E30" s="221"/>
      <c r="F30" s="222"/>
      <c r="G30" s="223"/>
      <c r="H30" s="223"/>
      <c r="I30" s="224"/>
      <c r="J30" s="202"/>
      <c r="K30" s="218"/>
      <c r="L30" s="219"/>
      <c r="M30" s="220"/>
      <c r="N30" s="221"/>
      <c r="O30" s="222"/>
      <c r="P30" s="223"/>
      <c r="Q30" s="223"/>
      <c r="R30" s="224"/>
      <c r="S30" s="174"/>
      <c r="T30" s="147"/>
    </row>
    <row r="31" spans="1:19" ht="24.75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  <row r="32" ht="21" customHeight="1"/>
    <row r="33" ht="18" customHeight="1">
      <c r="J33" s="134" t="s">
        <v>80</v>
      </c>
    </row>
    <row r="34" ht="12.75" customHeight="1"/>
    <row r="35" ht="15" customHeight="1">
      <c r="J35" s="100" t="s">
        <v>54</v>
      </c>
    </row>
    <row r="36" ht="12.75" customHeight="1"/>
  </sheetData>
  <sheetProtection password="E9A7" sheet="1" objects="1" scenarios="1"/>
  <mergeCells count="11">
    <mergeCell ref="P18:Q18"/>
    <mergeCell ref="P19:Q19"/>
    <mergeCell ref="F26:I26"/>
    <mergeCell ref="F28:I28"/>
    <mergeCell ref="O28:R28"/>
    <mergeCell ref="O26:R26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9"/>
      <c r="C2" s="230"/>
      <c r="D2" s="230"/>
      <c r="E2" s="230"/>
      <c r="F2" s="230"/>
      <c r="G2" s="139" t="s">
        <v>50</v>
      </c>
      <c r="H2" s="230"/>
      <c r="I2" s="230"/>
      <c r="J2" s="230"/>
      <c r="K2" s="230"/>
      <c r="L2" s="231"/>
      <c r="R2" s="4"/>
      <c r="S2" s="5"/>
      <c r="T2" s="5"/>
      <c r="U2" s="5"/>
      <c r="V2" s="248" t="s">
        <v>5</v>
      </c>
      <c r="W2" s="248"/>
      <c r="X2" s="248"/>
      <c r="Y2" s="24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48" t="s">
        <v>5</v>
      </c>
      <c r="BO2" s="248"/>
      <c r="BP2" s="248"/>
      <c r="BQ2" s="248"/>
      <c r="BR2" s="5"/>
      <c r="BS2" s="5"/>
      <c r="BT2" s="5"/>
      <c r="BU2" s="6"/>
      <c r="BY2" s="1"/>
      <c r="BZ2" s="229"/>
      <c r="CA2" s="230"/>
      <c r="CB2" s="230"/>
      <c r="CC2" s="230"/>
      <c r="CD2" s="230"/>
      <c r="CE2" s="139" t="s">
        <v>59</v>
      </c>
      <c r="CF2" s="230"/>
      <c r="CG2" s="230"/>
      <c r="CH2" s="230"/>
      <c r="CI2" s="230"/>
      <c r="CJ2" s="231"/>
    </row>
    <row r="3" spans="18:77" ht="21" customHeight="1" thickBot="1" thickTop="1">
      <c r="R3" s="249" t="s">
        <v>6</v>
      </c>
      <c r="S3" s="250"/>
      <c r="T3" s="7"/>
      <c r="U3" s="8"/>
      <c r="V3" s="251" t="s">
        <v>7</v>
      </c>
      <c r="W3" s="252"/>
      <c r="X3" s="252"/>
      <c r="Y3" s="253"/>
      <c r="Z3" s="9"/>
      <c r="AA3" s="10"/>
      <c r="AB3" s="246" t="s">
        <v>47</v>
      </c>
      <c r="AC3" s="24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54" t="s">
        <v>8</v>
      </c>
      <c r="BK3" s="255"/>
      <c r="BL3" s="9"/>
      <c r="BM3" s="10"/>
      <c r="BN3" s="258" t="s">
        <v>7</v>
      </c>
      <c r="BO3" s="259"/>
      <c r="BP3" s="259"/>
      <c r="BQ3" s="250"/>
      <c r="BR3" s="13"/>
      <c r="BS3" s="14"/>
      <c r="BT3" s="258" t="s">
        <v>6</v>
      </c>
      <c r="BU3" s="260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45" t="s">
        <v>9</v>
      </c>
      <c r="W4" s="245"/>
      <c r="X4" s="245"/>
      <c r="Y4" s="245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6" t="s">
        <v>46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45" t="s">
        <v>9</v>
      </c>
      <c r="BO4" s="245"/>
      <c r="BP4" s="245"/>
      <c r="BQ4" s="245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10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47" t="s">
        <v>48</v>
      </c>
      <c r="H6" s="32"/>
      <c r="I6" s="32"/>
      <c r="J6" s="33"/>
      <c r="K6" s="48" t="s">
        <v>49</v>
      </c>
      <c r="L6" s="34"/>
      <c r="R6" s="49" t="s">
        <v>12</v>
      </c>
      <c r="S6" s="50">
        <v>38.341</v>
      </c>
      <c r="T6" s="37"/>
      <c r="U6" s="38"/>
      <c r="V6" s="39"/>
      <c r="W6" s="40"/>
      <c r="X6" s="37"/>
      <c r="Y6" s="38"/>
      <c r="Z6" s="37"/>
      <c r="AA6" s="38"/>
      <c r="AB6" s="51"/>
      <c r="AC6" s="5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41" t="s">
        <v>63</v>
      </c>
      <c r="AS6" s="113" t="s">
        <v>37</v>
      </c>
      <c r="AT6" s="142" t="s">
        <v>42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56" t="s">
        <v>55</v>
      </c>
      <c r="BK6" s="257"/>
      <c r="BL6" s="11"/>
      <c r="BM6" s="55"/>
      <c r="BN6" s="11"/>
      <c r="BO6" s="56"/>
      <c r="BP6" s="37"/>
      <c r="BQ6" s="38"/>
      <c r="BR6" s="37"/>
      <c r="BS6" s="38"/>
      <c r="BT6" s="57" t="s">
        <v>14</v>
      </c>
      <c r="BU6" s="58">
        <v>40.87</v>
      </c>
      <c r="BY6" s="1"/>
      <c r="BZ6" s="29"/>
      <c r="CA6" s="30" t="s">
        <v>11</v>
      </c>
      <c r="CB6" s="31"/>
      <c r="CC6" s="32"/>
      <c r="CD6" s="32"/>
      <c r="CE6" s="47" t="s">
        <v>48</v>
      </c>
      <c r="CF6" s="32"/>
      <c r="CG6" s="32"/>
      <c r="CH6" s="33"/>
      <c r="CI6" s="48" t="s">
        <v>49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62</v>
      </c>
      <c r="H7" s="32"/>
      <c r="I7" s="32"/>
      <c r="J7" s="31"/>
      <c r="K7" s="31"/>
      <c r="L7" s="60"/>
      <c r="R7" s="35"/>
      <c r="S7" s="38"/>
      <c r="T7" s="37"/>
      <c r="U7" s="38"/>
      <c r="V7" s="61" t="s">
        <v>0</v>
      </c>
      <c r="W7" s="62">
        <v>39.319</v>
      </c>
      <c r="X7" s="63" t="s">
        <v>3</v>
      </c>
      <c r="Y7" s="64">
        <v>39.326</v>
      </c>
      <c r="Z7" s="37"/>
      <c r="AA7" s="38"/>
      <c r="AB7" s="51" t="s">
        <v>4</v>
      </c>
      <c r="AC7" s="65">
        <v>39.526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61" t="s">
        <v>56</v>
      </c>
      <c r="BK7" s="262"/>
      <c r="BL7" s="11"/>
      <c r="BM7" s="55"/>
      <c r="BN7" s="61" t="s">
        <v>1</v>
      </c>
      <c r="BO7" s="62">
        <v>39.93</v>
      </c>
      <c r="BP7" s="63" t="s">
        <v>2</v>
      </c>
      <c r="BQ7" s="64">
        <v>39.885</v>
      </c>
      <c r="BR7" s="37"/>
      <c r="BS7" s="38"/>
      <c r="BT7" s="92"/>
      <c r="BU7" s="52"/>
      <c r="BY7" s="1"/>
      <c r="BZ7" s="29"/>
      <c r="CA7" s="30" t="s">
        <v>15</v>
      </c>
      <c r="CB7" s="31"/>
      <c r="CC7" s="32"/>
      <c r="CD7" s="32"/>
      <c r="CE7" s="59" t="s">
        <v>62</v>
      </c>
      <c r="CF7" s="32"/>
      <c r="CG7" s="32"/>
      <c r="CH7" s="31"/>
      <c r="CI7" s="31"/>
      <c r="CJ7" s="60"/>
    </row>
    <row r="8" spans="2:88" ht="21" customHeight="1">
      <c r="B8" s="66"/>
      <c r="C8" s="67"/>
      <c r="D8" s="67"/>
      <c r="E8" s="67"/>
      <c r="F8" s="67"/>
      <c r="G8" s="67"/>
      <c r="H8" s="67"/>
      <c r="I8" s="67"/>
      <c r="J8" s="67"/>
      <c r="K8" s="67"/>
      <c r="L8" s="68"/>
      <c r="R8" s="69" t="s">
        <v>16</v>
      </c>
      <c r="S8" s="70">
        <v>39.048</v>
      </c>
      <c r="T8" s="37"/>
      <c r="U8" s="38"/>
      <c r="V8" s="39"/>
      <c r="W8" s="40"/>
      <c r="X8" s="37"/>
      <c r="Y8" s="38"/>
      <c r="Z8" s="37"/>
      <c r="AA8" s="38"/>
      <c r="AB8" s="51"/>
      <c r="AC8" s="5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6" t="s">
        <v>81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56" t="s">
        <v>57</v>
      </c>
      <c r="BK8" s="257"/>
      <c r="BL8" s="11"/>
      <c r="BM8" s="55"/>
      <c r="BN8" s="39"/>
      <c r="BO8" s="40"/>
      <c r="BP8" s="37"/>
      <c r="BQ8" s="38"/>
      <c r="BR8" s="37"/>
      <c r="BS8" s="38"/>
      <c r="BT8" s="71" t="s">
        <v>18</v>
      </c>
      <c r="BU8" s="72">
        <v>40.22</v>
      </c>
      <c r="BY8" s="1"/>
      <c r="BZ8" s="66"/>
      <c r="CA8" s="67"/>
      <c r="CB8" s="67"/>
      <c r="CC8" s="67"/>
      <c r="CD8" s="67"/>
      <c r="CE8" s="67"/>
      <c r="CF8" s="67"/>
      <c r="CG8" s="67"/>
      <c r="CH8" s="67"/>
      <c r="CI8" s="67"/>
      <c r="CJ8" s="68"/>
    </row>
    <row r="9" spans="2:88" ht="21" customHeight="1" thickBot="1">
      <c r="B9" s="73"/>
      <c r="C9" s="31"/>
      <c r="D9" s="31"/>
      <c r="E9" s="31"/>
      <c r="F9" s="31"/>
      <c r="G9" s="31"/>
      <c r="H9" s="31"/>
      <c r="I9" s="31"/>
      <c r="J9" s="31"/>
      <c r="K9" s="31"/>
      <c r="L9" s="60"/>
      <c r="R9" s="74"/>
      <c r="S9" s="75"/>
      <c r="T9" s="76"/>
      <c r="U9" s="75"/>
      <c r="V9" s="76"/>
      <c r="W9" s="77"/>
      <c r="X9" s="76"/>
      <c r="Y9" s="75"/>
      <c r="Z9" s="76"/>
      <c r="AA9" s="75"/>
      <c r="AB9" s="78"/>
      <c r="AC9" s="7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80"/>
      <c r="BK9" s="81"/>
      <c r="BL9" s="78"/>
      <c r="BM9" s="82"/>
      <c r="BN9" s="78"/>
      <c r="BO9" s="83"/>
      <c r="BP9" s="78"/>
      <c r="BQ9" s="82"/>
      <c r="BR9" s="84"/>
      <c r="BS9" s="85"/>
      <c r="BT9" s="86"/>
      <c r="BU9" s="87"/>
      <c r="BY9" s="1"/>
      <c r="BZ9" s="73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8" t="s">
        <v>19</v>
      </c>
      <c r="D10" s="31"/>
      <c r="E10" s="31"/>
      <c r="F10" s="33"/>
      <c r="G10" s="89" t="s">
        <v>68</v>
      </c>
      <c r="H10" s="31"/>
      <c r="I10" s="31"/>
      <c r="J10" s="90" t="s">
        <v>20</v>
      </c>
      <c r="K10" s="91" t="s">
        <v>77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9" t="s">
        <v>28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8" t="s">
        <v>19</v>
      </c>
      <c r="CB10" s="31"/>
      <c r="CC10" s="31"/>
      <c r="CD10" s="33"/>
      <c r="CE10" s="89" t="s">
        <v>68</v>
      </c>
      <c r="CF10" s="31"/>
      <c r="CG10" s="31"/>
      <c r="CH10" s="90" t="s">
        <v>20</v>
      </c>
      <c r="CI10" s="91" t="s">
        <v>77</v>
      </c>
      <c r="CJ10" s="34"/>
    </row>
    <row r="11" spans="2:88" ht="21" customHeight="1">
      <c r="B11" s="29"/>
      <c r="C11" s="88" t="s">
        <v>23</v>
      </c>
      <c r="D11" s="31"/>
      <c r="E11" s="31"/>
      <c r="F11" s="33"/>
      <c r="G11" s="89" t="s">
        <v>21</v>
      </c>
      <c r="H11" s="31"/>
      <c r="I11" s="92"/>
      <c r="J11" s="90" t="s">
        <v>24</v>
      </c>
      <c r="K11" s="91" t="s">
        <v>22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100" t="s">
        <v>29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8" t="s">
        <v>23</v>
      </c>
      <c r="CB11" s="31"/>
      <c r="CC11" s="31"/>
      <c r="CD11" s="33"/>
      <c r="CE11" s="89" t="s">
        <v>21</v>
      </c>
      <c r="CF11" s="31"/>
      <c r="CG11" s="92"/>
      <c r="CH11" s="90" t="s">
        <v>24</v>
      </c>
      <c r="CI11" s="91" t="s">
        <v>22</v>
      </c>
      <c r="CJ11" s="34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97"/>
      <c r="Q12" s="9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00" t="s">
        <v>30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7"/>
      <c r="Q14" s="9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97"/>
      <c r="BW14" s="97"/>
      <c r="BX14" s="97"/>
      <c r="BY14" s="98"/>
    </row>
    <row r="15" spans="15:76" ht="18" customHeight="1">
      <c r="O15" s="9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97"/>
      <c r="BW15" s="97"/>
      <c r="BX15" s="97"/>
    </row>
    <row r="16" spans="31:59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31:70" ht="18" customHeight="1"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R17" s="1"/>
    </row>
    <row r="18" spans="31:70" ht="18" customHeight="1"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N18" s="1"/>
      <c r="BR18" s="1"/>
    </row>
    <row r="19" spans="12:59" ht="18" customHeight="1">
      <c r="L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1:70" ht="18" customHeight="1">
      <c r="K20" s="1"/>
      <c r="V20" s="1"/>
      <c r="X20" s="1"/>
      <c r="Y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O20" s="1"/>
      <c r="BR20" s="1"/>
    </row>
    <row r="21" spans="27:87" ht="18" customHeight="1">
      <c r="AA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Q21" s="1"/>
      <c r="BT21" s="1"/>
      <c r="BV21" s="1"/>
      <c r="BW21" s="1"/>
      <c r="BX21" s="1"/>
      <c r="BZ21" s="1"/>
      <c r="CA21" s="1"/>
      <c r="CC21" s="1"/>
      <c r="CD21" s="1"/>
      <c r="CF21" s="1"/>
      <c r="CI21" s="1"/>
    </row>
    <row r="22" spans="31:74" ht="18" customHeight="1"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P22" s="1"/>
      <c r="BV22" s="1"/>
    </row>
    <row r="23" spans="31:85" ht="18" customHeight="1"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V23" s="1"/>
      <c r="CF23" s="1"/>
      <c r="CG23" s="1"/>
    </row>
    <row r="24" spans="1:89" ht="18" customHeight="1">
      <c r="A24" s="102"/>
      <c r="C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N24" s="1"/>
      <c r="BO24" s="1"/>
      <c r="BQ24" s="1"/>
      <c r="BR24" s="1"/>
      <c r="BS24" s="1"/>
      <c r="BU24" s="1"/>
      <c r="BV24" s="1"/>
      <c r="BW24" s="1"/>
      <c r="BX24" s="1"/>
      <c r="CK24" s="102"/>
    </row>
    <row r="25" spans="1:86" ht="18" customHeight="1">
      <c r="A25" s="102"/>
      <c r="L25" s="1"/>
      <c r="M25" s="1"/>
      <c r="S25" s="103" t="s">
        <v>0</v>
      </c>
      <c r="T25" s="1"/>
      <c r="AA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O25" s="1"/>
      <c r="BP25" s="1"/>
      <c r="BV25" s="1"/>
      <c r="BW25" s="1"/>
      <c r="BZ25" s="1"/>
      <c r="CA25" s="1"/>
      <c r="CH25" s="104" t="s">
        <v>18</v>
      </c>
    </row>
    <row r="26" spans="1:89" ht="18" customHeight="1">
      <c r="A26" s="102"/>
      <c r="L26" s="138">
        <v>1</v>
      </c>
      <c r="AD26" s="1"/>
      <c r="AE26" s="1"/>
      <c r="AF26" s="1"/>
      <c r="AG26" s="1"/>
      <c r="AH26" s="1"/>
      <c r="AI26" s="1"/>
      <c r="AJ26" s="1"/>
      <c r="AK26" s="1"/>
      <c r="AY26" s="1"/>
      <c r="AZ26" s="1"/>
      <c r="BA26" s="1"/>
      <c r="BB26" s="1"/>
      <c r="BC26" s="1"/>
      <c r="BD26" s="1"/>
      <c r="BE26" s="1"/>
      <c r="BF26" s="1"/>
      <c r="BX26" s="1"/>
      <c r="BZ26" s="138">
        <v>5</v>
      </c>
      <c r="CK26" s="102"/>
    </row>
    <row r="27" spans="2:88" ht="18" customHeight="1">
      <c r="B27" s="102"/>
      <c r="J27" s="1"/>
      <c r="K27" s="1"/>
      <c r="L27" s="1"/>
      <c r="M27" s="1"/>
      <c r="N27" s="1"/>
      <c r="O27" s="1"/>
      <c r="Q27" s="1"/>
      <c r="R27" s="1"/>
      <c r="U27" s="1"/>
      <c r="W27" s="1"/>
      <c r="Y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S27" s="101"/>
      <c r="AZ27" s="1"/>
      <c r="BA27" s="1"/>
      <c r="BB27" s="1"/>
      <c r="BC27" s="1"/>
      <c r="BD27" s="1"/>
      <c r="BE27" s="1"/>
      <c r="BF27" s="1"/>
      <c r="BN27" s="1"/>
      <c r="BO27" s="1"/>
      <c r="BP27" s="1"/>
      <c r="BR27" s="1"/>
      <c r="BS27" s="1"/>
      <c r="BU27" s="1"/>
      <c r="BV27" s="1"/>
      <c r="BW27" s="1"/>
      <c r="BX27" s="1"/>
      <c r="BY27" s="1"/>
      <c r="BZ27" s="1"/>
      <c r="CA27" s="1"/>
      <c r="CB27" s="1"/>
      <c r="CD27" s="1"/>
      <c r="CJ27" s="102"/>
    </row>
    <row r="28" spans="17:72" ht="18" customHeight="1">
      <c r="Q28" s="1"/>
      <c r="S28" s="106" t="s">
        <v>3</v>
      </c>
      <c r="AD28" s="1"/>
      <c r="AE28" s="1"/>
      <c r="AF28" s="1"/>
      <c r="AG28" s="1"/>
      <c r="AH28" s="1"/>
      <c r="AJ28" s="132" t="s">
        <v>4</v>
      </c>
      <c r="AL28" s="1"/>
      <c r="AS28" s="1"/>
      <c r="AU28" s="1"/>
      <c r="AZ28" s="1"/>
      <c r="BB28" s="1"/>
      <c r="BC28" s="1"/>
      <c r="BD28" s="1"/>
      <c r="BE28" s="1"/>
      <c r="BF28" s="1"/>
      <c r="BR28" s="1"/>
      <c r="BS28" s="1"/>
      <c r="BT28" s="1"/>
    </row>
    <row r="29" spans="4:76" ht="18" customHeight="1">
      <c r="D29" s="107" t="s">
        <v>16</v>
      </c>
      <c r="N29" s="1"/>
      <c r="O29" s="1"/>
      <c r="P29" s="1"/>
      <c r="Q29" s="1"/>
      <c r="R29" s="1"/>
      <c r="S29" s="1"/>
      <c r="T29" s="1"/>
      <c r="W29" s="1"/>
      <c r="AD29" s="1"/>
      <c r="AE29" s="1"/>
      <c r="AF29" s="1"/>
      <c r="AG29" s="1"/>
      <c r="AH29" s="1"/>
      <c r="AI29" s="1"/>
      <c r="AJ29" s="1"/>
      <c r="AK29" s="1"/>
      <c r="AL29" s="1"/>
      <c r="AW29" s="1"/>
      <c r="AX29" s="1"/>
      <c r="AZ29" s="1"/>
      <c r="BA29" s="1"/>
      <c r="BB29" s="1"/>
      <c r="BC29" s="1"/>
      <c r="BD29" s="1"/>
      <c r="BE29" s="1"/>
      <c r="BF29" s="1"/>
      <c r="BM29" s="1"/>
      <c r="BS29" s="133" t="s">
        <v>1</v>
      </c>
      <c r="BT29" s="1"/>
      <c r="BU29" s="1"/>
      <c r="BV29" s="1"/>
      <c r="BW29" s="1"/>
      <c r="BX29" s="1"/>
    </row>
    <row r="30" spans="3:87" ht="18" customHeight="1">
      <c r="C30" s="107"/>
      <c r="J30" s="97"/>
      <c r="L30" s="1"/>
      <c r="M30" s="97"/>
      <c r="N30" s="1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Y30" s="1"/>
      <c r="CI30" s="108"/>
    </row>
    <row r="31" spans="3:87" ht="18" customHeight="1">
      <c r="C31" s="107"/>
      <c r="I31" s="1"/>
      <c r="P31" s="1"/>
      <c r="R31" s="1"/>
      <c r="AU31" s="1"/>
      <c r="BE31" s="1"/>
      <c r="BF31" s="1"/>
      <c r="BG31" s="1"/>
      <c r="BL31" s="1"/>
      <c r="BN31" s="1"/>
      <c r="BR31" s="1"/>
      <c r="BU31" s="105"/>
      <c r="BV31" s="1"/>
      <c r="BW31" s="102"/>
      <c r="CF31" s="1"/>
      <c r="CI31" s="108"/>
    </row>
    <row r="32" spans="3:87" ht="18" customHeight="1">
      <c r="C32" s="107"/>
      <c r="I32" s="109"/>
      <c r="O32" s="131" t="s">
        <v>43</v>
      </c>
      <c r="V32" s="1"/>
      <c r="X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R32" s="1"/>
      <c r="AZ32" s="1"/>
      <c r="BB32" s="1"/>
      <c r="BC32" s="1"/>
      <c r="BD32" s="1"/>
      <c r="BF32" s="1"/>
      <c r="BG32" s="1"/>
      <c r="BO32" s="133" t="s">
        <v>2</v>
      </c>
      <c r="BP32" s="1"/>
      <c r="BR32" s="1"/>
      <c r="BU32" s="1"/>
      <c r="BX32" s="130" t="s">
        <v>58</v>
      </c>
      <c r="CB32" s="1"/>
      <c r="CI32" s="108"/>
    </row>
    <row r="33" spans="42:71" ht="18" customHeight="1"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S33" s="1"/>
    </row>
    <row r="34" ht="18" customHeight="1">
      <c r="BX34" s="1"/>
    </row>
    <row r="35" ht="18" customHeight="1"/>
    <row r="36" spans="77:88" ht="18" customHeight="1">
      <c r="BY36" s="1"/>
      <c r="BZ36" s="1"/>
      <c r="CJ36" s="102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97"/>
      <c r="AB44" s="97"/>
      <c r="AC44" s="97"/>
    </row>
    <row r="45" spans="2:88" ht="21" customHeight="1" thickBot="1">
      <c r="B45" s="111" t="s">
        <v>32</v>
      </c>
      <c r="C45" s="112" t="s">
        <v>33</v>
      </c>
      <c r="D45" s="112" t="s">
        <v>34</v>
      </c>
      <c r="E45" s="112" t="s">
        <v>35</v>
      </c>
      <c r="F45" s="114" t="s">
        <v>36</v>
      </c>
      <c r="CF45" s="111" t="s">
        <v>32</v>
      </c>
      <c r="CG45" s="112" t="s">
        <v>33</v>
      </c>
      <c r="CH45" s="112" t="s">
        <v>34</v>
      </c>
      <c r="CI45" s="112" t="s">
        <v>35</v>
      </c>
      <c r="CJ45" s="114" t="s">
        <v>36</v>
      </c>
    </row>
    <row r="46" spans="2:88" ht="21" customHeight="1" thickTop="1">
      <c r="B46" s="115"/>
      <c r="C46" s="24"/>
      <c r="D46" s="23" t="s">
        <v>78</v>
      </c>
      <c r="E46" s="24"/>
      <c r="F46" s="25"/>
      <c r="CF46" s="26"/>
      <c r="CG46" s="24"/>
      <c r="CH46" s="23" t="s">
        <v>78</v>
      </c>
      <c r="CI46" s="24"/>
      <c r="CJ46" s="116"/>
    </row>
    <row r="47" spans="2:88" ht="21" customHeight="1">
      <c r="B47" s="117"/>
      <c r="C47" s="118"/>
      <c r="D47" s="118"/>
      <c r="E47" s="118"/>
      <c r="F47" s="119"/>
      <c r="CF47" s="117"/>
      <c r="CG47" s="118"/>
      <c r="CH47" s="118"/>
      <c r="CI47" s="118"/>
      <c r="CJ47" s="119"/>
    </row>
    <row r="48" spans="2:88" ht="21" customHeight="1">
      <c r="B48" s="120"/>
      <c r="C48" s="121"/>
      <c r="D48" s="118"/>
      <c r="E48" s="122"/>
      <c r="F48" s="41"/>
      <c r="CF48" s="117"/>
      <c r="CG48" s="118"/>
      <c r="CH48" s="118"/>
      <c r="CI48" s="118"/>
      <c r="CJ48" s="119"/>
    </row>
    <row r="49" spans="2:88" ht="21" customHeight="1">
      <c r="B49" s="137">
        <v>1</v>
      </c>
      <c r="C49" s="125">
        <v>39.244</v>
      </c>
      <c r="D49" s="124">
        <v>65</v>
      </c>
      <c r="E49" s="123">
        <f>C49+D49*0.001</f>
        <v>39.309</v>
      </c>
      <c r="F49" s="41" t="s">
        <v>60</v>
      </c>
      <c r="AS49" s="110" t="s">
        <v>31</v>
      </c>
      <c r="CF49" s="137">
        <v>5</v>
      </c>
      <c r="CG49" s="125">
        <v>40.016</v>
      </c>
      <c r="CH49" s="124">
        <v>-51</v>
      </c>
      <c r="CI49" s="123">
        <f>CG49+CH49*0.001</f>
        <v>39.964999999999996</v>
      </c>
      <c r="CJ49" s="41" t="s">
        <v>60</v>
      </c>
    </row>
    <row r="50" spans="2:88" ht="21" customHeight="1">
      <c r="B50" s="120"/>
      <c r="C50" s="121"/>
      <c r="D50" s="118"/>
      <c r="E50" s="122"/>
      <c r="F50" s="41"/>
      <c r="AS50" s="100" t="s">
        <v>76</v>
      </c>
      <c r="CF50" s="117"/>
      <c r="CG50" s="118"/>
      <c r="CH50" s="118"/>
      <c r="CI50" s="118"/>
      <c r="CJ50" s="119"/>
    </row>
    <row r="51" spans="2:88" ht="21" customHeight="1" thickBot="1">
      <c r="B51" s="127"/>
      <c r="C51" s="128"/>
      <c r="D51" s="129"/>
      <c r="E51" s="129"/>
      <c r="F51" s="79"/>
      <c r="AD51" s="2"/>
      <c r="AE51" s="3"/>
      <c r="BG51" s="2"/>
      <c r="BH51" s="3"/>
      <c r="CF51" s="127"/>
      <c r="CG51" s="128"/>
      <c r="CH51" s="129"/>
      <c r="CI51" s="129"/>
      <c r="CJ51" s="79"/>
    </row>
    <row r="52" ht="12.75" customHeight="1">
      <c r="AA52" s="97"/>
    </row>
    <row r="53" ht="12.75" customHeight="1"/>
    <row r="54" ht="12.75">
      <c r="AA54" s="97"/>
    </row>
    <row r="55" spans="27:70" ht="12.75">
      <c r="AA55" s="97"/>
      <c r="BO55" s="97"/>
      <c r="BP55" s="97"/>
      <c r="BQ55" s="97"/>
      <c r="BR55" s="97"/>
    </row>
  </sheetData>
  <sheetProtection password="E9A7" sheet="1" objects="1" scenarios="1"/>
  <mergeCells count="13">
    <mergeCell ref="BJ8:BK8"/>
    <mergeCell ref="BN2:BQ2"/>
    <mergeCell ref="BN3:BQ3"/>
    <mergeCell ref="BT3:BU3"/>
    <mergeCell ref="BN4:BQ4"/>
    <mergeCell ref="BJ6:BK6"/>
    <mergeCell ref="BJ7:BK7"/>
    <mergeCell ref="V4:Y4"/>
    <mergeCell ref="AB3:AC3"/>
    <mergeCell ref="V2:Y2"/>
    <mergeCell ref="R3:S3"/>
    <mergeCell ref="V3:Y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 CI1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98"/>
      <c r="C2" s="297"/>
      <c r="D2" s="297"/>
      <c r="E2" s="297"/>
      <c r="F2" s="297"/>
      <c r="G2" s="139" t="s">
        <v>50</v>
      </c>
      <c r="H2" s="297"/>
      <c r="I2" s="297"/>
      <c r="J2" s="297"/>
      <c r="K2" s="297"/>
      <c r="L2" s="296"/>
      <c r="P2" s="4"/>
      <c r="Q2" s="5"/>
      <c r="R2" s="5"/>
      <c r="S2" s="5"/>
      <c r="T2" s="248" t="s">
        <v>5</v>
      </c>
      <c r="U2" s="248"/>
      <c r="V2" s="248"/>
      <c r="W2" s="248"/>
      <c r="X2" s="248"/>
      <c r="Y2" s="24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48" t="s">
        <v>5</v>
      </c>
      <c r="BO2" s="248"/>
      <c r="BP2" s="248"/>
      <c r="BQ2" s="248"/>
      <c r="BR2" s="5"/>
      <c r="BS2" s="5"/>
      <c r="BT2" s="5"/>
      <c r="BU2" s="6"/>
      <c r="BY2" s="1"/>
      <c r="BZ2" s="298"/>
      <c r="CA2" s="297"/>
      <c r="CB2" s="297"/>
      <c r="CC2" s="297"/>
      <c r="CD2" s="297"/>
      <c r="CE2" s="139" t="s">
        <v>59</v>
      </c>
      <c r="CF2" s="297"/>
      <c r="CG2" s="297"/>
      <c r="CH2" s="297"/>
      <c r="CI2" s="297"/>
      <c r="CJ2" s="296"/>
    </row>
    <row r="3" spans="16:77" ht="21" customHeight="1" thickBot="1" thickTop="1">
      <c r="P3" s="249" t="s">
        <v>6</v>
      </c>
      <c r="Q3" s="250"/>
      <c r="R3" s="7"/>
      <c r="S3" s="8"/>
      <c r="T3" s="295" t="s">
        <v>7</v>
      </c>
      <c r="U3" s="294"/>
      <c r="V3" s="294"/>
      <c r="W3" s="293"/>
      <c r="X3" s="9"/>
      <c r="Y3" s="10"/>
      <c r="Z3" s="292" t="s">
        <v>8</v>
      </c>
      <c r="AA3" s="255"/>
      <c r="AB3" s="246" t="s">
        <v>47</v>
      </c>
      <c r="AC3" s="24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54" t="s">
        <v>8</v>
      </c>
      <c r="BK3" s="255"/>
      <c r="BL3" s="9"/>
      <c r="BM3" s="10"/>
      <c r="BN3" s="258" t="s">
        <v>7</v>
      </c>
      <c r="BO3" s="259"/>
      <c r="BP3" s="259"/>
      <c r="BQ3" s="250"/>
      <c r="BR3" s="13"/>
      <c r="BS3" s="14"/>
      <c r="BT3" s="258" t="s">
        <v>6</v>
      </c>
      <c r="BU3" s="260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P4" s="291"/>
      <c r="Q4" s="290"/>
      <c r="R4" s="21"/>
      <c r="S4" s="22"/>
      <c r="T4" s="245" t="s">
        <v>9</v>
      </c>
      <c r="U4" s="245"/>
      <c r="V4" s="245"/>
      <c r="W4" s="245"/>
      <c r="X4" s="245"/>
      <c r="Y4" s="245"/>
      <c r="Z4" s="21"/>
      <c r="AA4" s="21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89" t="s">
        <v>46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45" t="s">
        <v>9</v>
      </c>
      <c r="BO4" s="245"/>
      <c r="BP4" s="245"/>
      <c r="BQ4" s="245"/>
      <c r="BR4" s="23"/>
      <c r="BS4" s="23"/>
      <c r="BT4" s="288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10</v>
      </c>
      <c r="D5" s="31"/>
      <c r="E5" s="32"/>
      <c r="F5" s="32"/>
      <c r="G5" s="47" t="s">
        <v>94</v>
      </c>
      <c r="H5" s="32"/>
      <c r="I5" s="32"/>
      <c r="J5" s="33"/>
      <c r="L5" s="34"/>
      <c r="P5" s="280"/>
      <c r="Q5" s="283"/>
      <c r="R5" s="273"/>
      <c r="S5" s="272"/>
      <c r="T5" s="39"/>
      <c r="U5" s="40"/>
      <c r="V5" s="273"/>
      <c r="W5" s="272"/>
      <c r="X5" s="273"/>
      <c r="Y5" s="283"/>
      <c r="Z5" s="287"/>
      <c r="AA5" s="43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286"/>
      <c r="BK5" s="92"/>
      <c r="BL5" s="285"/>
      <c r="BM5" s="283"/>
      <c r="BN5" s="273"/>
      <c r="BO5" s="284"/>
      <c r="BP5" s="273"/>
      <c r="BQ5" s="283"/>
      <c r="BR5" s="273"/>
      <c r="BS5" s="283"/>
      <c r="BT5" s="282"/>
      <c r="BU5" s="281"/>
      <c r="BY5" s="1"/>
      <c r="BZ5" s="29"/>
      <c r="CA5" s="30" t="s">
        <v>10</v>
      </c>
      <c r="CB5" s="31"/>
      <c r="CC5" s="32"/>
      <c r="CD5" s="32"/>
      <c r="CE5" s="47" t="s">
        <v>94</v>
      </c>
      <c r="CF5" s="32"/>
      <c r="CG5" s="32"/>
      <c r="CH5" s="33"/>
      <c r="CJ5" s="34"/>
    </row>
    <row r="6" spans="2:88" ht="22.5" customHeight="1">
      <c r="B6" s="29"/>
      <c r="C6" s="30" t="s">
        <v>11</v>
      </c>
      <c r="D6" s="31"/>
      <c r="E6" s="32"/>
      <c r="F6" s="32"/>
      <c r="G6" s="59" t="s">
        <v>93</v>
      </c>
      <c r="H6" s="32"/>
      <c r="I6" s="32"/>
      <c r="J6" s="33"/>
      <c r="K6" s="48" t="s">
        <v>92</v>
      </c>
      <c r="L6" s="34"/>
      <c r="P6" s="49" t="s">
        <v>12</v>
      </c>
      <c r="Q6" s="50">
        <v>38.338</v>
      </c>
      <c r="R6" s="273"/>
      <c r="S6" s="272"/>
      <c r="T6" s="39"/>
      <c r="U6" s="40"/>
      <c r="V6" s="273"/>
      <c r="W6" s="272"/>
      <c r="X6" s="273"/>
      <c r="Y6" s="272"/>
      <c r="Z6" s="31"/>
      <c r="AA6" s="278"/>
      <c r="AB6" s="277" t="s">
        <v>86</v>
      </c>
      <c r="AC6" s="65">
        <v>39.524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41" t="s">
        <v>63</v>
      </c>
      <c r="AS6" s="113" t="s">
        <v>37</v>
      </c>
      <c r="AT6" s="142" t="s">
        <v>42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76" t="s">
        <v>87</v>
      </c>
      <c r="BK6" s="275">
        <v>40.019</v>
      </c>
      <c r="BL6" s="274"/>
      <c r="BM6" s="55"/>
      <c r="BN6" s="11"/>
      <c r="BO6" s="56"/>
      <c r="BP6" s="273"/>
      <c r="BQ6" s="272"/>
      <c r="BR6" s="273"/>
      <c r="BS6" s="272"/>
      <c r="BT6" s="57" t="s">
        <v>14</v>
      </c>
      <c r="BU6" s="58">
        <v>40.92</v>
      </c>
      <c r="BY6" s="1"/>
      <c r="BZ6" s="29"/>
      <c r="CA6" s="30" t="s">
        <v>11</v>
      </c>
      <c r="CB6" s="31"/>
      <c r="CC6" s="32"/>
      <c r="CD6" s="32"/>
      <c r="CE6" s="59" t="s">
        <v>93</v>
      </c>
      <c r="CF6" s="32"/>
      <c r="CG6" s="32"/>
      <c r="CH6" s="33"/>
      <c r="CI6" s="48" t="s">
        <v>92</v>
      </c>
      <c r="CJ6" s="34"/>
    </row>
    <row r="7" spans="2:88" ht="21" customHeight="1">
      <c r="B7" s="29"/>
      <c r="C7" s="30" t="s">
        <v>15</v>
      </c>
      <c r="D7" s="31"/>
      <c r="E7" s="32"/>
      <c r="F7" s="32"/>
      <c r="G7" s="59" t="s">
        <v>91</v>
      </c>
      <c r="H7" s="32"/>
      <c r="I7" s="32"/>
      <c r="J7" s="31"/>
      <c r="K7" s="31"/>
      <c r="L7" s="60"/>
      <c r="P7" s="280"/>
      <c r="Q7" s="272"/>
      <c r="R7" s="273"/>
      <c r="S7" s="272"/>
      <c r="T7" s="61" t="s">
        <v>0</v>
      </c>
      <c r="U7" s="62">
        <v>39.345</v>
      </c>
      <c r="V7" s="63" t="s">
        <v>3</v>
      </c>
      <c r="W7" s="64">
        <v>39.345</v>
      </c>
      <c r="X7" s="273"/>
      <c r="Y7" s="272"/>
      <c r="Z7" s="279" t="s">
        <v>85</v>
      </c>
      <c r="AA7" s="232">
        <v>40.19</v>
      </c>
      <c r="AB7" s="92"/>
      <c r="AC7" s="5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42"/>
      <c r="BK7" s="92"/>
      <c r="BL7" s="274"/>
      <c r="BM7" s="55"/>
      <c r="BN7" s="61" t="s">
        <v>1</v>
      </c>
      <c r="BO7" s="62">
        <v>39.913</v>
      </c>
      <c r="BP7" s="63" t="s">
        <v>2</v>
      </c>
      <c r="BQ7" s="64">
        <v>39.913</v>
      </c>
      <c r="BR7" s="273"/>
      <c r="BS7" s="272"/>
      <c r="BT7" s="92"/>
      <c r="BU7" s="52"/>
      <c r="BY7" s="1"/>
      <c r="BZ7" s="29"/>
      <c r="CA7" s="30" t="s">
        <v>15</v>
      </c>
      <c r="CB7" s="31"/>
      <c r="CC7" s="32"/>
      <c r="CD7" s="32"/>
      <c r="CE7" s="59" t="s">
        <v>91</v>
      </c>
      <c r="CF7" s="32"/>
      <c r="CG7" s="32"/>
      <c r="CH7" s="31"/>
      <c r="CI7" s="31"/>
      <c r="CJ7" s="60"/>
    </row>
    <row r="8" spans="2:88" ht="21" customHeight="1">
      <c r="B8" s="66"/>
      <c r="C8" s="67"/>
      <c r="D8" s="67"/>
      <c r="E8" s="67"/>
      <c r="F8" s="67"/>
      <c r="G8" s="67"/>
      <c r="H8" s="67"/>
      <c r="I8" s="67"/>
      <c r="J8" s="67"/>
      <c r="K8" s="67"/>
      <c r="L8" s="68"/>
      <c r="P8" s="69" t="s">
        <v>16</v>
      </c>
      <c r="Q8" s="70">
        <v>39.051</v>
      </c>
      <c r="R8" s="273"/>
      <c r="S8" s="272"/>
      <c r="T8" s="39"/>
      <c r="U8" s="40"/>
      <c r="V8" s="273"/>
      <c r="W8" s="272"/>
      <c r="X8" s="273"/>
      <c r="Y8" s="272"/>
      <c r="Z8" s="31"/>
      <c r="AA8" s="278"/>
      <c r="AB8" s="277" t="s">
        <v>4</v>
      </c>
      <c r="AC8" s="65">
        <v>39.524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6" t="s">
        <v>90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76" t="s">
        <v>84</v>
      </c>
      <c r="BK8" s="275">
        <v>40.15</v>
      </c>
      <c r="BL8" s="274"/>
      <c r="BM8" s="55"/>
      <c r="BN8" s="39"/>
      <c r="BO8" s="40"/>
      <c r="BP8" s="273"/>
      <c r="BQ8" s="272"/>
      <c r="BR8" s="273"/>
      <c r="BS8" s="272"/>
      <c r="BT8" s="71" t="s">
        <v>18</v>
      </c>
      <c r="BU8" s="72">
        <v>40.218</v>
      </c>
      <c r="BY8" s="1"/>
      <c r="BZ8" s="66"/>
      <c r="CA8" s="67"/>
      <c r="CB8" s="67"/>
      <c r="CC8" s="67"/>
      <c r="CD8" s="67"/>
      <c r="CE8" s="67"/>
      <c r="CF8" s="67"/>
      <c r="CG8" s="67"/>
      <c r="CH8" s="67"/>
      <c r="CI8" s="67"/>
      <c r="CJ8" s="68"/>
    </row>
    <row r="9" spans="2:88" ht="21" customHeight="1" thickBot="1">
      <c r="B9" s="73"/>
      <c r="C9" s="31"/>
      <c r="D9" s="31"/>
      <c r="E9" s="31"/>
      <c r="F9" s="31"/>
      <c r="G9" s="31"/>
      <c r="H9" s="31"/>
      <c r="I9" s="31"/>
      <c r="J9" s="31"/>
      <c r="K9" s="31"/>
      <c r="L9" s="60"/>
      <c r="P9" s="74"/>
      <c r="Q9" s="75"/>
      <c r="R9" s="76"/>
      <c r="S9" s="75"/>
      <c r="T9" s="76"/>
      <c r="U9" s="77"/>
      <c r="V9" s="76"/>
      <c r="W9" s="75"/>
      <c r="X9" s="76"/>
      <c r="Y9" s="75"/>
      <c r="Z9" s="78"/>
      <c r="AA9" s="81"/>
      <c r="AB9" s="78"/>
      <c r="AC9" s="7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80"/>
      <c r="BK9" s="271"/>
      <c r="BL9" s="270"/>
      <c r="BM9" s="82"/>
      <c r="BN9" s="78"/>
      <c r="BO9" s="83"/>
      <c r="BP9" s="78"/>
      <c r="BQ9" s="82"/>
      <c r="BR9" s="84"/>
      <c r="BS9" s="85"/>
      <c r="BT9" s="86"/>
      <c r="BU9" s="87"/>
      <c r="BY9" s="1"/>
      <c r="BZ9" s="73"/>
      <c r="CA9" s="31"/>
      <c r="CB9" s="31"/>
      <c r="CC9" s="31"/>
      <c r="CD9" s="31"/>
      <c r="CE9" s="31"/>
      <c r="CF9" s="31"/>
      <c r="CG9" s="31"/>
      <c r="CH9" s="31"/>
      <c r="CI9" s="31"/>
      <c r="CJ9" s="60"/>
    </row>
    <row r="10" spans="2:88" ht="21" customHeight="1">
      <c r="B10" s="29"/>
      <c r="C10" s="88" t="s">
        <v>19</v>
      </c>
      <c r="D10" s="31"/>
      <c r="E10" s="31"/>
      <c r="F10" s="33"/>
      <c r="G10" s="269" t="s">
        <v>89</v>
      </c>
      <c r="H10" s="31"/>
      <c r="I10" s="31"/>
      <c r="J10" s="268" t="s">
        <v>20</v>
      </c>
      <c r="K10" s="267">
        <v>90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9" t="s">
        <v>28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8" t="s">
        <v>19</v>
      </c>
      <c r="CB10" s="31"/>
      <c r="CC10" s="31"/>
      <c r="CD10" s="33"/>
      <c r="CE10" s="269" t="s">
        <v>89</v>
      </c>
      <c r="CF10" s="31"/>
      <c r="CG10" s="31"/>
      <c r="CH10" s="268" t="s">
        <v>20</v>
      </c>
      <c r="CI10" s="267">
        <v>90</v>
      </c>
      <c r="CJ10" s="34"/>
    </row>
    <row r="11" spans="2:88" ht="21" customHeight="1">
      <c r="B11" s="29"/>
      <c r="C11" s="88" t="s">
        <v>23</v>
      </c>
      <c r="D11" s="31"/>
      <c r="E11" s="31"/>
      <c r="F11" s="33"/>
      <c r="G11" s="269" t="s">
        <v>88</v>
      </c>
      <c r="H11" s="31"/>
      <c r="I11" s="92"/>
      <c r="J11" s="268" t="s">
        <v>24</v>
      </c>
      <c r="K11" s="267">
        <v>30</v>
      </c>
      <c r="L11" s="3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100" t="s">
        <v>29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8" t="s">
        <v>23</v>
      </c>
      <c r="CB11" s="31"/>
      <c r="CC11" s="31"/>
      <c r="CD11" s="33"/>
      <c r="CE11" s="269" t="s">
        <v>88</v>
      </c>
      <c r="CF11" s="31"/>
      <c r="CG11" s="92"/>
      <c r="CH11" s="268" t="s">
        <v>24</v>
      </c>
      <c r="CI11" s="267">
        <v>30</v>
      </c>
      <c r="CJ11" s="34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97"/>
      <c r="Q12" s="9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00" t="s">
        <v>30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7"/>
      <c r="Q14" s="9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97"/>
      <c r="BW14" s="97"/>
      <c r="BX14" s="97"/>
      <c r="BY14" s="98"/>
    </row>
    <row r="15" spans="15:76" ht="18" customHeight="1">
      <c r="O15" s="9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97"/>
      <c r="BW15" s="97"/>
      <c r="BX15" s="97"/>
    </row>
    <row r="16" spans="31:59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31:70" ht="18" customHeight="1"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R17" s="1"/>
    </row>
    <row r="18" spans="31:70" ht="18" customHeight="1"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N18" s="1"/>
      <c r="BR18" s="1"/>
    </row>
    <row r="19" spans="12:59" ht="18" customHeight="1">
      <c r="L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1:70" ht="18" customHeight="1">
      <c r="K20" s="1"/>
      <c r="V20" s="1"/>
      <c r="X20" s="1"/>
      <c r="Y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O20" s="1"/>
      <c r="BR20" s="1"/>
    </row>
    <row r="21" spans="27:87" ht="18" customHeight="1">
      <c r="AA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Q21" s="1"/>
      <c r="BT21" s="1"/>
      <c r="BV21" s="1"/>
      <c r="BW21" s="1"/>
      <c r="BX21" s="1"/>
      <c r="BZ21" s="1"/>
      <c r="CA21" s="1"/>
      <c r="CC21" s="1"/>
      <c r="CD21" s="1"/>
      <c r="CF21" s="1"/>
      <c r="CI21" s="1"/>
    </row>
    <row r="22" spans="31:74" ht="18" customHeight="1"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P22" s="1"/>
      <c r="BV22" s="1"/>
    </row>
    <row r="23" spans="31:85" ht="18" customHeight="1"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V23" s="1"/>
      <c r="CF23" s="1"/>
      <c r="CG23" s="1"/>
    </row>
    <row r="24" spans="1:89" ht="18" customHeight="1">
      <c r="A24" s="102"/>
      <c r="C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N24" s="1"/>
      <c r="BO24" s="1"/>
      <c r="BQ24" s="1"/>
      <c r="BR24" s="1"/>
      <c r="BS24" s="1"/>
      <c r="BU24" s="1"/>
      <c r="BV24" s="1"/>
      <c r="BW24" s="1"/>
      <c r="BX24" s="1"/>
      <c r="BZ24" s="266" t="s">
        <v>87</v>
      </c>
      <c r="CK24" s="102"/>
    </row>
    <row r="25" spans="1:86" ht="18" customHeight="1">
      <c r="A25" s="102"/>
      <c r="L25" s="1"/>
      <c r="M25" s="1"/>
      <c r="T25" s="1"/>
      <c r="U25" s="103" t="s">
        <v>0</v>
      </c>
      <c r="AA25" s="1"/>
      <c r="AD25" s="1"/>
      <c r="AE25" s="1"/>
      <c r="AF25" s="1"/>
      <c r="AG25" s="1"/>
      <c r="AH25" s="1"/>
      <c r="AI25" s="1"/>
      <c r="AJ25" s="132" t="s">
        <v>86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O25" s="1"/>
      <c r="BP25" s="1"/>
      <c r="BV25" s="1"/>
      <c r="BW25" s="1"/>
      <c r="BZ25" s="1"/>
      <c r="CH25" s="104" t="s">
        <v>18</v>
      </c>
    </row>
    <row r="26" spans="1:89" ht="18" customHeight="1">
      <c r="A26" s="102"/>
      <c r="L26" s="138">
        <v>1</v>
      </c>
      <c r="AD26" s="1"/>
      <c r="AE26" s="1"/>
      <c r="AF26" s="1"/>
      <c r="AG26" s="1"/>
      <c r="AH26" s="1"/>
      <c r="AI26" s="1"/>
      <c r="AJ26" s="1"/>
      <c r="AK26" s="1"/>
      <c r="AY26" s="1"/>
      <c r="AZ26" s="1"/>
      <c r="BA26" s="1"/>
      <c r="BB26" s="1"/>
      <c r="BC26" s="1"/>
      <c r="BD26" s="1"/>
      <c r="BE26" s="1"/>
      <c r="BF26" s="1"/>
      <c r="BX26" s="1"/>
      <c r="BZ26" s="138">
        <v>2</v>
      </c>
      <c r="CK26" s="102"/>
    </row>
    <row r="27" spans="2:88" ht="18" customHeight="1">
      <c r="B27" s="102"/>
      <c r="J27" s="1"/>
      <c r="K27" s="1"/>
      <c r="L27" s="1"/>
      <c r="M27" s="1"/>
      <c r="N27" s="1"/>
      <c r="O27" s="1"/>
      <c r="Q27" s="1"/>
      <c r="R27" s="1"/>
      <c r="U27" s="1"/>
      <c r="W27" s="1"/>
      <c r="Y27" s="1"/>
      <c r="AA27" s="1"/>
      <c r="AD27" s="1"/>
      <c r="AE27" s="1"/>
      <c r="AF27" s="1"/>
      <c r="AG27" s="1"/>
      <c r="AH27" s="1"/>
      <c r="AI27" s="1"/>
      <c r="AJ27" s="1"/>
      <c r="AK27" s="1"/>
      <c r="AL27" s="1"/>
      <c r="AS27" s="101"/>
      <c r="AZ27" s="1"/>
      <c r="BA27" s="1"/>
      <c r="BB27" s="1"/>
      <c r="BC27" s="1"/>
      <c r="BD27" s="1"/>
      <c r="BE27" s="1"/>
      <c r="BF27" s="1"/>
      <c r="BN27" s="1"/>
      <c r="BO27" s="1"/>
      <c r="BP27" s="1"/>
      <c r="BR27" s="1"/>
      <c r="BS27" s="1"/>
      <c r="BU27" s="1"/>
      <c r="BV27" s="1"/>
      <c r="BW27" s="1"/>
      <c r="BX27" s="1"/>
      <c r="BY27" s="1"/>
      <c r="BZ27" s="1"/>
      <c r="CA27" s="1"/>
      <c r="CB27" s="1"/>
      <c r="CD27" s="1"/>
      <c r="CJ27" s="102"/>
    </row>
    <row r="28" spans="17:72" ht="18" customHeight="1">
      <c r="Q28" s="1"/>
      <c r="U28" s="103" t="s">
        <v>3</v>
      </c>
      <c r="AD28" s="1"/>
      <c r="AE28" s="1"/>
      <c r="AF28" s="1"/>
      <c r="AG28" s="1"/>
      <c r="AH28" s="1"/>
      <c r="AJ28" s="132" t="s">
        <v>4</v>
      </c>
      <c r="AL28" s="1"/>
      <c r="AS28" s="1"/>
      <c r="AU28" s="1"/>
      <c r="AZ28" s="1"/>
      <c r="BB28" s="1"/>
      <c r="BC28" s="1"/>
      <c r="BD28" s="1"/>
      <c r="BE28" s="1"/>
      <c r="BF28" s="1"/>
      <c r="BR28" s="1"/>
      <c r="BS28" s="1"/>
      <c r="BT28" s="1"/>
    </row>
    <row r="29" spans="4:83" ht="18" customHeight="1">
      <c r="D29" s="107" t="s">
        <v>16</v>
      </c>
      <c r="L29" s="265" t="s">
        <v>85</v>
      </c>
      <c r="N29" s="1"/>
      <c r="O29" s="1"/>
      <c r="P29" s="1"/>
      <c r="Q29" s="1"/>
      <c r="R29" s="1"/>
      <c r="S29" s="1"/>
      <c r="T29" s="1"/>
      <c r="W29" s="1"/>
      <c r="AD29" s="1"/>
      <c r="AE29" s="1"/>
      <c r="AF29" s="1"/>
      <c r="AG29" s="1"/>
      <c r="AH29" s="1"/>
      <c r="AI29" s="1"/>
      <c r="AJ29" s="1"/>
      <c r="AK29" s="1"/>
      <c r="AL29" s="1"/>
      <c r="AW29" s="1"/>
      <c r="AX29" s="1"/>
      <c r="AZ29" s="1"/>
      <c r="BA29" s="1"/>
      <c r="BB29" s="1"/>
      <c r="BC29" s="1"/>
      <c r="BD29" s="1"/>
      <c r="BE29" s="1"/>
      <c r="BF29" s="1"/>
      <c r="BM29" s="1"/>
      <c r="BQ29" s="263" t="s">
        <v>1</v>
      </c>
      <c r="BT29" s="1"/>
      <c r="BU29" s="1"/>
      <c r="BV29" s="1"/>
      <c r="BW29" s="1"/>
      <c r="BX29" s="1"/>
      <c r="CE29" s="264" t="s">
        <v>84</v>
      </c>
    </row>
    <row r="30" spans="3:87" ht="18" customHeight="1">
      <c r="C30" s="107"/>
      <c r="J30" s="97"/>
      <c r="L30" s="1"/>
      <c r="M30" s="97"/>
      <c r="O30" s="1"/>
      <c r="P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Y30" s="1"/>
      <c r="CI30" s="108"/>
    </row>
    <row r="31" spans="3:87" ht="18" customHeight="1">
      <c r="C31" s="107"/>
      <c r="I31" s="1"/>
      <c r="P31" s="1"/>
      <c r="R31" s="1"/>
      <c r="AU31" s="1"/>
      <c r="BE31" s="1"/>
      <c r="BF31" s="1"/>
      <c r="BG31" s="1"/>
      <c r="BL31" s="1"/>
      <c r="BN31" s="1"/>
      <c r="BR31" s="1"/>
      <c r="BU31" s="105"/>
      <c r="BV31" s="1"/>
      <c r="BW31" s="102"/>
      <c r="CF31" s="1"/>
      <c r="CI31" s="108"/>
    </row>
    <row r="32" spans="3:87" ht="18" customHeight="1">
      <c r="C32" s="107"/>
      <c r="I32" s="109"/>
      <c r="V32" s="1"/>
      <c r="X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R32" s="1"/>
      <c r="AZ32" s="1"/>
      <c r="BB32" s="1"/>
      <c r="BC32" s="1"/>
      <c r="BD32" s="1"/>
      <c r="BF32" s="1"/>
      <c r="BG32" s="1"/>
      <c r="BP32" s="1"/>
      <c r="BQ32" s="263" t="s">
        <v>2</v>
      </c>
      <c r="BR32" s="1"/>
      <c r="BU32" s="1"/>
      <c r="BX32" s="1"/>
      <c r="CB32" s="1"/>
      <c r="CI32" s="108"/>
    </row>
    <row r="33" spans="42:71" ht="18" customHeight="1"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S33" s="1"/>
    </row>
    <row r="34" ht="18" customHeight="1">
      <c r="BX34" s="1"/>
    </row>
    <row r="35" ht="18" customHeight="1"/>
    <row r="36" spans="77:88" ht="18" customHeight="1">
      <c r="BY36" s="1"/>
      <c r="BZ36" s="1"/>
      <c r="CJ36" s="102"/>
    </row>
    <row r="37" ht="18" customHeight="1"/>
    <row r="38" ht="18" customHeight="1">
      <c r="AS38" s="1"/>
    </row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97"/>
      <c r="AB44" s="97"/>
      <c r="AC44" s="97"/>
    </row>
    <row r="45" spans="2:88" ht="21" customHeight="1" thickBot="1">
      <c r="B45" s="111" t="s">
        <v>32</v>
      </c>
      <c r="C45" s="112" t="s">
        <v>33</v>
      </c>
      <c r="D45" s="112" t="s">
        <v>34</v>
      </c>
      <c r="E45" s="112" t="s">
        <v>35</v>
      </c>
      <c r="F45" s="114" t="s">
        <v>36</v>
      </c>
      <c r="CF45" s="111" t="s">
        <v>32</v>
      </c>
      <c r="CG45" s="112" t="s">
        <v>33</v>
      </c>
      <c r="CH45" s="112" t="s">
        <v>34</v>
      </c>
      <c r="CI45" s="112" t="s">
        <v>35</v>
      </c>
      <c r="CJ45" s="114" t="s">
        <v>36</v>
      </c>
    </row>
    <row r="46" spans="2:88" ht="21" customHeight="1" thickTop="1">
      <c r="B46" s="115"/>
      <c r="C46" s="24"/>
      <c r="D46" s="23" t="s">
        <v>9</v>
      </c>
      <c r="E46" s="24"/>
      <c r="F46" s="25"/>
      <c r="CF46" s="26"/>
      <c r="CG46" s="24"/>
      <c r="CH46" s="23" t="s">
        <v>9</v>
      </c>
      <c r="CI46" s="24"/>
      <c r="CJ46" s="116"/>
    </row>
    <row r="47" spans="2:88" ht="21" customHeight="1">
      <c r="B47" s="117"/>
      <c r="C47" s="118"/>
      <c r="D47" s="118"/>
      <c r="E47" s="118"/>
      <c r="F47" s="119"/>
      <c r="CF47" s="117"/>
      <c r="CG47" s="118"/>
      <c r="CH47" s="118"/>
      <c r="CI47" s="118"/>
      <c r="CJ47" s="119"/>
    </row>
    <row r="48" spans="2:88" ht="21" customHeight="1">
      <c r="B48" s="120"/>
      <c r="C48" s="121"/>
      <c r="D48" s="118"/>
      <c r="E48" s="122"/>
      <c r="F48" s="41"/>
      <c r="CF48" s="117"/>
      <c r="CG48" s="118"/>
      <c r="CH48" s="118"/>
      <c r="CI48" s="118"/>
      <c r="CJ48" s="119"/>
    </row>
    <row r="49" spans="2:88" ht="21" customHeight="1">
      <c r="B49" s="137">
        <v>1</v>
      </c>
      <c r="C49" s="125">
        <v>39.244</v>
      </c>
      <c r="D49" s="124">
        <v>65</v>
      </c>
      <c r="E49" s="123">
        <f>C49+D49*0.001</f>
        <v>39.309</v>
      </c>
      <c r="F49" s="41" t="s">
        <v>83</v>
      </c>
      <c r="AS49" s="110" t="s">
        <v>31</v>
      </c>
      <c r="CF49" s="137">
        <v>2</v>
      </c>
      <c r="CG49" s="125">
        <v>40.016</v>
      </c>
      <c r="CH49" s="124">
        <v>-51</v>
      </c>
      <c r="CI49" s="123">
        <f>CG49+CH49*0.001</f>
        <v>39.964999999999996</v>
      </c>
      <c r="CJ49" s="41" t="s">
        <v>82</v>
      </c>
    </row>
    <row r="50" spans="2:88" ht="21" customHeight="1">
      <c r="B50" s="120"/>
      <c r="C50" s="121"/>
      <c r="D50" s="118"/>
      <c r="E50" s="122"/>
      <c r="F50" s="41"/>
      <c r="AS50" s="100" t="s">
        <v>76</v>
      </c>
      <c r="CF50" s="117"/>
      <c r="CG50" s="118"/>
      <c r="CH50" s="118"/>
      <c r="CI50" s="118"/>
      <c r="CJ50" s="119"/>
    </row>
    <row r="51" spans="2:88" ht="21" customHeight="1" thickBot="1">
      <c r="B51" s="127"/>
      <c r="C51" s="128"/>
      <c r="D51" s="129"/>
      <c r="E51" s="129"/>
      <c r="F51" s="79"/>
      <c r="AD51" s="2"/>
      <c r="AE51" s="3"/>
      <c r="BG51" s="2"/>
      <c r="BH51" s="3"/>
      <c r="CF51" s="127"/>
      <c r="CG51" s="128"/>
      <c r="CH51" s="129"/>
      <c r="CI51" s="129"/>
      <c r="CJ51" s="79"/>
    </row>
    <row r="52" ht="12.75" customHeight="1">
      <c r="AA52" s="97"/>
    </row>
    <row r="53" ht="12.75" customHeight="1"/>
    <row r="54" ht="12.75">
      <c r="AA54" s="97"/>
    </row>
    <row r="55" spans="27:70" ht="12.75">
      <c r="AA55" s="97"/>
      <c r="BO55" s="97"/>
      <c r="BP55" s="97"/>
      <c r="BQ55" s="97"/>
      <c r="BR55" s="97"/>
    </row>
  </sheetData>
  <sheetProtection password="E9A7" sheet="1"/>
  <mergeCells count="11">
    <mergeCell ref="BT3:BU3"/>
    <mergeCell ref="BN4:BQ4"/>
    <mergeCell ref="T2:Y2"/>
    <mergeCell ref="T4:Y4"/>
    <mergeCell ref="AB3:AC3"/>
    <mergeCell ref="P3:Q3"/>
    <mergeCell ref="T3:W3"/>
    <mergeCell ref="BJ3:BK3"/>
    <mergeCell ref="Z3:AA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2014-04-23T10:18:44Z</cp:lastPrinted>
  <dcterms:created xsi:type="dcterms:W3CDTF">2003-01-10T15:39:03Z</dcterms:created>
  <dcterms:modified xsi:type="dcterms:W3CDTF">2019-04-09T08:01:01Z</dcterms:modified>
  <cp:category/>
  <cp:version/>
  <cp:contentType/>
  <cp:contentStatus/>
</cp:coreProperties>
</file>