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activeTab="0"/>
  </bookViews>
  <sheets>
    <sheet name="Haarrachov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<sst xmlns="http://schemas.openxmlformats.org/spreadsheetml/2006/main" count="73" uniqueCount="50">
  <si>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</si>
  <si>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</si>
  <si>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</si>
  <si>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</si>
  <si>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</si>
  <si>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</si>
  <si>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</si>
  <si>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</si>
  <si>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</si>
  <si>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</si>
  <si>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</si>
  <si>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</si>
  <si>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</si>
  <si>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</si>
  <si>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</si>
  <si>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</si>
  <si>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</si>
  <si>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 xml:space="preserve">Traťové  zabezpečovací  zařízení :  </t>
  </si>
  <si>
    <t>Hranice dopravny</t>
  </si>
  <si>
    <t>Kód : 1</t>
  </si>
  <si>
    <t>při jízdě do odbočky - rychlost 40 km/h</t>
  </si>
  <si>
    <t>Mechanické</t>
  </si>
  <si>
    <t>přest</t>
  </si>
  <si>
    <t>JTom</t>
  </si>
  <si>
    <t>KANGO</t>
  </si>
  <si>
    <t>Výhybky a výkolejky</t>
  </si>
  <si>
    <t>Místo zastavení</t>
  </si>
  <si>
    <t>LT 1</t>
  </si>
  <si>
    <t>Rádiové spojení  ( síť TRS )</t>
  </si>
  <si>
    <t>Kód : 16</t>
  </si>
  <si>
    <t>Tanvald</t>
  </si>
  <si>
    <t>LT 3</t>
  </si>
  <si>
    <t>Rádiové spojení  ( síť ASCOM )</t>
  </si>
  <si>
    <t>provoz podle SŽDC D3</t>
  </si>
  <si>
    <t>Směr  :  Kořenov</t>
  </si>
  <si>
    <t>Trať : 548 C</t>
  </si>
  <si>
    <t>Km  38,940</t>
  </si>
  <si>
    <t>Ev. č. : 549220</t>
  </si>
  <si>
    <t>výhybky jsou samovratné</t>
  </si>
  <si>
    <t>náhradní klíče od výhybek jsou v soupravě hlavních klíčů (SHK)</t>
  </si>
  <si>
    <t>Poznámka: zobrazeno v měřítku od v.č.1 po v.č.2</t>
  </si>
  <si>
    <t>Přednostní poloha na kolej č. 1</t>
  </si>
  <si>
    <t>Přednostní poloha na kolej č. 3</t>
  </si>
  <si>
    <t>přechod v km 38,916</t>
  </si>
  <si>
    <t>Směr  :  Harrachov státní hranice</t>
  </si>
  <si>
    <t>Indikátor Sv</t>
  </si>
  <si>
    <t>Sv 2</t>
  </si>
  <si>
    <t>Sv 1</t>
  </si>
  <si>
    <t>SV</t>
  </si>
  <si>
    <t>X.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</si>
</sst>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2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2"/>
      <name val="Arial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0" xfId="0" applyFont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7" fillId="0" borderId="42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6" fillId="0" borderId="55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164" fontId="0" fillId="0" borderId="4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164" fontId="36" fillId="0" borderId="5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14" fillId="35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3" fillId="0" borderId="0" xfId="47" applyFont="1" applyFill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horizontal="center" vertical="center"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4" fillId="0" borderId="42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1"/>
    </xf>
    <xf numFmtId="164" fontId="14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64" fontId="3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6" fillId="0" borderId="3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164" fontId="39" fillId="0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8" fillId="0" borderId="0" xfId="0" applyFont="1" applyAlignment="1">
      <alignment horizontal="left" vertical="top"/>
    </xf>
    <xf numFmtId="164" fontId="3" fillId="0" borderId="63" xfId="0" applyNumberFormat="1" applyFont="1" applyFill="1" applyBorder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63" xfId="0" applyBorder="1" applyAlignment="1">
      <alignment vertical="center"/>
    </xf>
    <xf numFmtId="0" fontId="33" fillId="0" borderId="63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left" vertical="top"/>
    </xf>
    <xf numFmtId="0" fontId="12" fillId="0" borderId="6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0" fontId="24" fillId="36" borderId="64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/>
    </xf>
    <xf numFmtId="0" fontId="24" fillId="36" borderId="66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3" fillId="33" borderId="70" xfId="39" applyFont="1" applyFill="1" applyBorder="1" applyAlignment="1">
      <alignment horizontal="center" vertical="center"/>
    </xf>
    <xf numFmtId="44" fontId="33" fillId="33" borderId="69" xfId="39" applyFont="1" applyFill="1" applyBorder="1" applyAlignment="1">
      <alignment horizontal="center" vertical="center"/>
    </xf>
    <xf numFmtId="44" fontId="33" fillId="33" borderId="15" xfId="39" applyFont="1" applyFill="1" applyBorder="1" applyAlignment="1">
      <alignment horizontal="center" vertical="center"/>
    </xf>
    <xf numFmtId="164" fontId="40" fillId="0" borderId="71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40" fillId="0" borderId="45" xfId="0" applyNumberFormat="1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" vertical="center"/>
    </xf>
    <xf numFmtId="0" fontId="29" fillId="34" borderId="73" xfId="0" applyFont="1" applyFill="1" applyBorder="1" applyAlignment="1">
      <alignment horizontal="center" vertical="center"/>
    </xf>
    <xf numFmtId="0" fontId="29" fillId="34" borderId="74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619125</xdr:colOff>
      <xdr:row>31</xdr:row>
      <xdr:rowOff>76200</xdr:rowOff>
    </xdr:from>
    <xdr:to>
      <xdr:col>14</xdr:col>
      <xdr:colOff>733425</xdr:colOff>
      <xdr:row>39</xdr:row>
      <xdr:rowOff>0</xdr:rowOff>
    </xdr:to>
    <xdr:sp>
      <xdr:nvSpPr>
        <xdr:cNvPr id="1" name="Rectangle 825" descr="Vodorovné cihly"/>
        <xdr:cNvSpPr>
          <a:spLocks/>
        </xdr:cNvSpPr>
      </xdr:nvSpPr>
      <xdr:spPr>
        <a:xfrm>
          <a:off x="10182225" y="8124825"/>
          <a:ext cx="104775" cy="1752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22288500" y="9305925"/>
          <a:ext cx="544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Harrachov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85725</xdr:colOff>
      <xdr:row>40</xdr:row>
      <xdr:rowOff>0</xdr:rowOff>
    </xdr:from>
    <xdr:to>
      <xdr:col>16</xdr:col>
      <xdr:colOff>352425</xdr:colOff>
      <xdr:row>41</xdr:row>
      <xdr:rowOff>219075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01060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114300</xdr:rowOff>
    </xdr:from>
    <xdr:to>
      <xdr:col>19</xdr:col>
      <xdr:colOff>0</xdr:colOff>
      <xdr:row>36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93059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8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352425</xdr:colOff>
      <xdr:row>34</xdr:row>
      <xdr:rowOff>114300</xdr:rowOff>
    </xdr:from>
    <xdr:to>
      <xdr:col>28</xdr:col>
      <xdr:colOff>495300</xdr:colOff>
      <xdr:row>36</xdr:row>
      <xdr:rowOff>114300</xdr:rowOff>
    </xdr:to>
    <xdr:sp>
      <xdr:nvSpPr>
        <xdr:cNvPr id="9" name="Line 772"/>
        <xdr:cNvSpPr>
          <a:spLocks/>
        </xdr:cNvSpPr>
      </xdr:nvSpPr>
      <xdr:spPr>
        <a:xfrm>
          <a:off x="20145375" y="8848725"/>
          <a:ext cx="21431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33</xdr:row>
      <xdr:rowOff>161925</xdr:rowOff>
    </xdr:from>
    <xdr:to>
      <xdr:col>24</xdr:col>
      <xdr:colOff>733425</xdr:colOff>
      <xdr:row>34</xdr:row>
      <xdr:rowOff>9525</xdr:rowOff>
    </xdr:to>
    <xdr:sp>
      <xdr:nvSpPr>
        <xdr:cNvPr id="10" name="Line 773"/>
        <xdr:cNvSpPr>
          <a:spLocks/>
        </xdr:cNvSpPr>
      </xdr:nvSpPr>
      <xdr:spPr>
        <a:xfrm flipH="1" flipV="1">
          <a:off x="18849975" y="8667750"/>
          <a:ext cx="6953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33</xdr:row>
      <xdr:rowOff>114300</xdr:rowOff>
    </xdr:from>
    <xdr:to>
      <xdr:col>24</xdr:col>
      <xdr:colOff>28575</xdr:colOff>
      <xdr:row>33</xdr:row>
      <xdr:rowOff>161925</xdr:rowOff>
    </xdr:to>
    <xdr:sp>
      <xdr:nvSpPr>
        <xdr:cNvPr id="11" name="Line 774"/>
        <xdr:cNvSpPr>
          <a:spLocks/>
        </xdr:cNvSpPr>
      </xdr:nvSpPr>
      <xdr:spPr>
        <a:xfrm flipH="1" flipV="1">
          <a:off x="18107025" y="86201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34</xdr:row>
      <xdr:rowOff>9525</xdr:rowOff>
    </xdr:from>
    <xdr:to>
      <xdr:col>25</xdr:col>
      <xdr:colOff>352425</xdr:colOff>
      <xdr:row>34</xdr:row>
      <xdr:rowOff>114300</xdr:rowOff>
    </xdr:to>
    <xdr:sp>
      <xdr:nvSpPr>
        <xdr:cNvPr id="12" name="Line 775"/>
        <xdr:cNvSpPr>
          <a:spLocks/>
        </xdr:cNvSpPr>
      </xdr:nvSpPr>
      <xdr:spPr>
        <a:xfrm flipH="1" flipV="1">
          <a:off x="19554825" y="8743950"/>
          <a:ext cx="5905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34</xdr:row>
      <xdr:rowOff>123825</xdr:rowOff>
    </xdr:from>
    <xdr:to>
      <xdr:col>22</xdr:col>
      <xdr:colOff>800100</xdr:colOff>
      <xdr:row>35</xdr:row>
      <xdr:rowOff>123825</xdr:rowOff>
    </xdr:to>
    <xdr:grpSp>
      <xdr:nvGrpSpPr>
        <xdr:cNvPr id="13" name="Group 787"/>
        <xdr:cNvGrpSpPr>
          <a:grpSpLocks/>
        </xdr:cNvGrpSpPr>
      </xdr:nvGrpSpPr>
      <xdr:grpSpPr>
        <a:xfrm>
          <a:off x="18097500" y="8858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" name="Rectangle 78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78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9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17" name="Line 826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18" name="Line 827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19" name="Line 828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0" name="Line 829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1" name="Line 830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2" name="Line 831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3" name="Line 832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24" name="Line 833"/>
        <xdr:cNvSpPr>
          <a:spLocks/>
        </xdr:cNvSpPr>
      </xdr:nvSpPr>
      <xdr:spPr>
        <a:xfrm flipH="1">
          <a:off x="10525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834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26" name="Line 835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836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28" name="Line 837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838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0" name="Line 839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840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2" name="Line 841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842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4" name="Line 843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844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6" name="Line 845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846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38" name="Line 847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848"/>
        <xdr:cNvSpPr>
          <a:spLocks/>
        </xdr:cNvSpPr>
      </xdr:nvSpPr>
      <xdr:spPr>
        <a:xfrm flipH="1">
          <a:off x="9563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9525</xdr:rowOff>
    </xdr:from>
    <xdr:to>
      <xdr:col>15</xdr:col>
      <xdr:colOff>9525</xdr:colOff>
      <xdr:row>39</xdr:row>
      <xdr:rowOff>9525</xdr:rowOff>
    </xdr:to>
    <xdr:sp>
      <xdr:nvSpPr>
        <xdr:cNvPr id="40" name="Line 849"/>
        <xdr:cNvSpPr>
          <a:spLocks/>
        </xdr:cNvSpPr>
      </xdr:nvSpPr>
      <xdr:spPr>
        <a:xfrm flipH="1">
          <a:off x="9563100" y="9886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36</xdr:row>
      <xdr:rowOff>114300</xdr:rowOff>
    </xdr:from>
    <xdr:to>
      <xdr:col>28</xdr:col>
      <xdr:colOff>504825</xdr:colOff>
      <xdr:row>36</xdr:row>
      <xdr:rowOff>114300</xdr:rowOff>
    </xdr:to>
    <xdr:sp>
      <xdr:nvSpPr>
        <xdr:cNvPr id="41" name="Line 850"/>
        <xdr:cNvSpPr>
          <a:spLocks/>
        </xdr:cNvSpPr>
      </xdr:nvSpPr>
      <xdr:spPr>
        <a:xfrm flipV="1">
          <a:off x="18097500" y="930592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12</xdr:col>
      <xdr:colOff>238125</xdr:colOff>
      <xdr:row>34</xdr:row>
      <xdr:rowOff>114300</xdr:rowOff>
    </xdr:to>
    <xdr:sp>
      <xdr:nvSpPr>
        <xdr:cNvPr id="42" name="Line 861"/>
        <xdr:cNvSpPr>
          <a:spLocks/>
        </xdr:cNvSpPr>
      </xdr:nvSpPr>
      <xdr:spPr>
        <a:xfrm flipH="1">
          <a:off x="7572375" y="8734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152400</xdr:rowOff>
    </xdr:from>
    <xdr:to>
      <xdr:col>13</xdr:col>
      <xdr:colOff>9525</xdr:colOff>
      <xdr:row>34</xdr:row>
      <xdr:rowOff>0</xdr:rowOff>
    </xdr:to>
    <xdr:sp>
      <xdr:nvSpPr>
        <xdr:cNvPr id="43" name="Line 862"/>
        <xdr:cNvSpPr>
          <a:spLocks/>
        </xdr:cNvSpPr>
      </xdr:nvSpPr>
      <xdr:spPr>
        <a:xfrm flipV="1">
          <a:off x="8315325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114300</xdr:rowOff>
    </xdr:from>
    <xdr:to>
      <xdr:col>14</xdr:col>
      <xdr:colOff>238125</xdr:colOff>
      <xdr:row>33</xdr:row>
      <xdr:rowOff>152400</xdr:rowOff>
    </xdr:to>
    <xdr:sp>
      <xdr:nvSpPr>
        <xdr:cNvPr id="44" name="Line 863"/>
        <xdr:cNvSpPr>
          <a:spLocks/>
        </xdr:cNvSpPr>
      </xdr:nvSpPr>
      <xdr:spPr>
        <a:xfrm flipV="1">
          <a:off x="905827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9525</xdr:colOff>
      <xdr:row>36</xdr:row>
      <xdr:rowOff>114300</xdr:rowOff>
    </xdr:to>
    <xdr:sp>
      <xdr:nvSpPr>
        <xdr:cNvPr id="45" name="Line 864"/>
        <xdr:cNvSpPr>
          <a:spLocks/>
        </xdr:cNvSpPr>
      </xdr:nvSpPr>
      <xdr:spPr>
        <a:xfrm flipV="1">
          <a:off x="5600700" y="8848725"/>
          <a:ext cx="1971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34</xdr:row>
      <xdr:rowOff>114300</xdr:rowOff>
    </xdr:from>
    <xdr:to>
      <xdr:col>14</xdr:col>
      <xdr:colOff>238125</xdr:colOff>
      <xdr:row>35</xdr:row>
      <xdr:rowOff>114300</xdr:rowOff>
    </xdr:to>
    <xdr:grpSp>
      <xdr:nvGrpSpPr>
        <xdr:cNvPr id="46" name="Group 866"/>
        <xdr:cNvGrpSpPr>
          <a:grpSpLocks/>
        </xdr:cNvGrpSpPr>
      </xdr:nvGrpSpPr>
      <xdr:grpSpPr>
        <a:xfrm>
          <a:off x="9772650" y="8848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" name="Rectangle 86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6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6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50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 &lt;</a:t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51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</a:t>
          </a:r>
        </a:p>
      </xdr:txBody>
    </xdr: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52" name="Group 890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542925</xdr:colOff>
      <xdr:row>35</xdr:row>
      <xdr:rowOff>19050</xdr:rowOff>
    </xdr:from>
    <xdr:to>
      <xdr:col>34</xdr:col>
      <xdr:colOff>895350</xdr:colOff>
      <xdr:row>35</xdr:row>
      <xdr:rowOff>209550</xdr:rowOff>
    </xdr:to>
    <xdr:grpSp>
      <xdr:nvGrpSpPr>
        <xdr:cNvPr id="55" name="Group 894"/>
        <xdr:cNvGrpSpPr>
          <a:grpSpLocks noChangeAspect="1"/>
        </xdr:cNvGrpSpPr>
      </xdr:nvGrpSpPr>
      <xdr:grpSpPr>
        <a:xfrm>
          <a:off x="2679382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6" name="Line 89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89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9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89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Box 89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61" name="Line 90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0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114300</xdr:rowOff>
    </xdr:from>
    <xdr:to>
      <xdr:col>22</xdr:col>
      <xdr:colOff>781050</xdr:colOff>
      <xdr:row>33</xdr:row>
      <xdr:rowOff>114300</xdr:rowOff>
    </xdr:to>
    <xdr:sp>
      <xdr:nvSpPr>
        <xdr:cNvPr id="63" name="Line 902"/>
        <xdr:cNvSpPr>
          <a:spLocks/>
        </xdr:cNvSpPr>
      </xdr:nvSpPr>
      <xdr:spPr>
        <a:xfrm>
          <a:off x="14420850" y="8620125"/>
          <a:ext cx="3695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114300</xdr:rowOff>
    </xdr:from>
    <xdr:to>
      <xdr:col>22</xdr:col>
      <xdr:colOff>771525</xdr:colOff>
      <xdr:row>36</xdr:row>
      <xdr:rowOff>114300</xdr:rowOff>
    </xdr:to>
    <xdr:sp>
      <xdr:nvSpPr>
        <xdr:cNvPr id="64" name="Line 903"/>
        <xdr:cNvSpPr>
          <a:spLocks/>
        </xdr:cNvSpPr>
      </xdr:nvSpPr>
      <xdr:spPr>
        <a:xfrm>
          <a:off x="14420850" y="9305925"/>
          <a:ext cx="368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65" name="Line 904"/>
        <xdr:cNvSpPr>
          <a:spLocks/>
        </xdr:cNvSpPr>
      </xdr:nvSpPr>
      <xdr:spPr>
        <a:xfrm>
          <a:off x="9782175" y="8620125"/>
          <a:ext cx="3667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37</xdr:row>
      <xdr:rowOff>19050</xdr:rowOff>
    </xdr:from>
    <xdr:to>
      <xdr:col>2</xdr:col>
      <xdr:colOff>409575</xdr:colOff>
      <xdr:row>37</xdr:row>
      <xdr:rowOff>209550</xdr:rowOff>
    </xdr:to>
    <xdr:grpSp>
      <xdr:nvGrpSpPr>
        <xdr:cNvPr id="66" name="Group 905"/>
        <xdr:cNvGrpSpPr>
          <a:grpSpLocks noChangeAspect="1"/>
        </xdr:cNvGrpSpPr>
      </xdr:nvGrpSpPr>
      <xdr:grpSpPr>
        <a:xfrm>
          <a:off x="704850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7" name="Text Box 90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90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0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90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1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1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1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37</xdr:row>
      <xdr:rowOff>76200</xdr:rowOff>
    </xdr:from>
    <xdr:to>
      <xdr:col>22</xdr:col>
      <xdr:colOff>247650</xdr:colOff>
      <xdr:row>38</xdr:row>
      <xdr:rowOff>152400</xdr:rowOff>
    </xdr:to>
    <xdr:grpSp>
      <xdr:nvGrpSpPr>
        <xdr:cNvPr id="74" name="Group 946"/>
        <xdr:cNvGrpSpPr>
          <a:grpSpLocks/>
        </xdr:cNvGrpSpPr>
      </xdr:nvGrpSpPr>
      <xdr:grpSpPr>
        <a:xfrm>
          <a:off x="10534650" y="9496425"/>
          <a:ext cx="7048500" cy="304800"/>
          <a:chOff x="89" y="239"/>
          <a:chExt cx="863" cy="32"/>
        </a:xfrm>
        <a:solidFill>
          <a:srgbClr val="FFFFFF"/>
        </a:solidFill>
      </xdr:grpSpPr>
      <xdr:sp>
        <xdr:nvSpPr>
          <xdr:cNvPr id="75" name="Rectangle 94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37</xdr:row>
      <xdr:rowOff>114300</xdr:rowOff>
    </xdr:from>
    <xdr:to>
      <xdr:col>17</xdr:col>
      <xdr:colOff>523875</xdr:colOff>
      <xdr:row>38</xdr:row>
      <xdr:rowOff>114300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12487275" y="953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109</a:t>
          </a:r>
        </a:p>
      </xdr:txBody>
    </xdr:sp>
    <xdr:clientData/>
  </xdr:twoCellAnchor>
  <xdr:twoCellAnchor>
    <xdr:from>
      <xdr:col>14</xdr:col>
      <xdr:colOff>514350</xdr:colOff>
      <xdr:row>32</xdr:row>
      <xdr:rowOff>171450</xdr:rowOff>
    </xdr:from>
    <xdr:to>
      <xdr:col>14</xdr:col>
      <xdr:colOff>781050</xdr:colOff>
      <xdr:row>33</xdr:row>
      <xdr:rowOff>76200</xdr:rowOff>
    </xdr:to>
    <xdr:grpSp>
      <xdr:nvGrpSpPr>
        <xdr:cNvPr id="85" name="Group 964"/>
        <xdr:cNvGrpSpPr>
          <a:grpSpLocks/>
        </xdr:cNvGrpSpPr>
      </xdr:nvGrpSpPr>
      <xdr:grpSpPr>
        <a:xfrm>
          <a:off x="10077450" y="8448675"/>
          <a:ext cx="276225" cy="133350"/>
          <a:chOff x="1039" y="875"/>
          <a:chExt cx="25" cy="14"/>
        </a:xfrm>
        <a:solidFill>
          <a:srgbClr val="FFFFFF"/>
        </a:solidFill>
      </xdr:grpSpPr>
      <xdr:sp>
        <xdr:nvSpPr>
          <xdr:cNvPr id="86" name="Line 691"/>
          <xdr:cNvSpPr>
            <a:spLocks/>
          </xdr:cNvSpPr>
        </xdr:nvSpPr>
        <xdr:spPr>
          <a:xfrm>
            <a:off x="1048" y="88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text 1492"/>
          <xdr:cNvSpPr txBox="1">
            <a:spLocks noChangeArrowheads="1"/>
          </xdr:cNvSpPr>
        </xdr:nvSpPr>
        <xdr:spPr>
          <a:xfrm>
            <a:off x="1039" y="87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57"/>
          <xdr:cNvSpPr>
            <a:spLocks/>
          </xdr:cNvSpPr>
        </xdr:nvSpPr>
        <xdr:spPr>
          <a:xfrm>
            <a:off x="1060" y="877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733425</xdr:colOff>
      <xdr:row>31</xdr:row>
      <xdr:rowOff>76200</xdr:rowOff>
    </xdr:from>
    <xdr:to>
      <xdr:col>22</xdr:col>
      <xdr:colOff>247650</xdr:colOff>
      <xdr:row>32</xdr:row>
      <xdr:rowOff>152400</xdr:rowOff>
    </xdr:to>
    <xdr:grpSp>
      <xdr:nvGrpSpPr>
        <xdr:cNvPr id="89" name="Group 966"/>
        <xdr:cNvGrpSpPr>
          <a:grpSpLocks/>
        </xdr:cNvGrpSpPr>
      </xdr:nvGrpSpPr>
      <xdr:grpSpPr>
        <a:xfrm>
          <a:off x="10296525" y="8124825"/>
          <a:ext cx="7286625" cy="304800"/>
          <a:chOff x="89" y="287"/>
          <a:chExt cx="863" cy="32"/>
        </a:xfrm>
        <a:solidFill>
          <a:srgbClr val="FFFFFF"/>
        </a:solidFill>
      </xdr:grpSpPr>
      <xdr:sp>
        <xdr:nvSpPr>
          <xdr:cNvPr id="90" name="Rectangle 967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68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6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7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7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7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7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7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31</xdr:row>
      <xdr:rowOff>114300</xdr:rowOff>
    </xdr:from>
    <xdr:to>
      <xdr:col>17</xdr:col>
      <xdr:colOff>514350</xdr:colOff>
      <xdr:row>32</xdr:row>
      <xdr:rowOff>114300</xdr:rowOff>
    </xdr:to>
    <xdr:sp>
      <xdr:nvSpPr>
        <xdr:cNvPr id="99" name="text 7125"/>
        <xdr:cNvSpPr txBox="1">
          <a:spLocks noChangeArrowheads="1"/>
        </xdr:cNvSpPr>
      </xdr:nvSpPr>
      <xdr:spPr>
        <a:xfrm>
          <a:off x="1247775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22</xdr:col>
      <xdr:colOff>209550</xdr:colOff>
      <xdr:row>36</xdr:row>
      <xdr:rowOff>171450</xdr:rowOff>
    </xdr:from>
    <xdr:to>
      <xdr:col>22</xdr:col>
      <xdr:colOff>476250</xdr:colOff>
      <xdr:row>37</xdr:row>
      <xdr:rowOff>76200</xdr:rowOff>
    </xdr:to>
    <xdr:grpSp>
      <xdr:nvGrpSpPr>
        <xdr:cNvPr id="100" name="Group 982"/>
        <xdr:cNvGrpSpPr>
          <a:grpSpLocks/>
        </xdr:cNvGrpSpPr>
      </xdr:nvGrpSpPr>
      <xdr:grpSpPr>
        <a:xfrm>
          <a:off x="17545050" y="9363075"/>
          <a:ext cx="276225" cy="133350"/>
          <a:chOff x="1163" y="875"/>
          <a:chExt cx="25" cy="14"/>
        </a:xfrm>
        <a:solidFill>
          <a:srgbClr val="FFFFFF"/>
        </a:solidFill>
      </xdr:grpSpPr>
      <xdr:sp>
        <xdr:nvSpPr>
          <xdr:cNvPr id="101" name="Line 983"/>
          <xdr:cNvSpPr>
            <a:spLocks/>
          </xdr:cNvSpPr>
        </xdr:nvSpPr>
        <xdr:spPr>
          <a:xfrm>
            <a:off x="1167" y="88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84"/>
          <xdr:cNvSpPr>
            <a:spLocks/>
          </xdr:cNvSpPr>
        </xdr:nvSpPr>
        <xdr:spPr>
          <a:xfrm>
            <a:off x="1163" y="877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 1492"/>
          <xdr:cNvSpPr txBox="1">
            <a:spLocks noChangeArrowheads="1"/>
          </xdr:cNvSpPr>
        </xdr:nvSpPr>
        <xdr:spPr>
          <a:xfrm>
            <a:off x="1179" y="87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37</xdr:row>
      <xdr:rowOff>47625</xdr:rowOff>
    </xdr:from>
    <xdr:to>
      <xdr:col>4</xdr:col>
      <xdr:colOff>342900</xdr:colOff>
      <xdr:row>37</xdr:row>
      <xdr:rowOff>171450</xdr:rowOff>
    </xdr:to>
    <xdr:grpSp>
      <xdr:nvGrpSpPr>
        <xdr:cNvPr id="104" name="Group 993"/>
        <xdr:cNvGrpSpPr>
          <a:grpSpLocks/>
        </xdr:cNvGrpSpPr>
      </xdr:nvGrpSpPr>
      <xdr:grpSpPr>
        <a:xfrm>
          <a:off x="2181225" y="9467850"/>
          <a:ext cx="295275" cy="123825"/>
          <a:chOff x="438" y="766"/>
          <a:chExt cx="27" cy="13"/>
        </a:xfrm>
        <a:solidFill>
          <a:srgbClr val="FFFFFF"/>
        </a:solidFill>
      </xdr:grpSpPr>
      <xdr:grpSp>
        <xdr:nvGrpSpPr>
          <xdr:cNvPr id="105" name="Group 994"/>
          <xdr:cNvGrpSpPr>
            <a:grpSpLocks/>
          </xdr:cNvGrpSpPr>
        </xdr:nvGrpSpPr>
        <xdr:grpSpPr>
          <a:xfrm>
            <a:off x="438" y="766"/>
            <a:ext cx="27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106" name="Rectangle 995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Line 996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Line 997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Oval 998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" name="Line 999"/>
          <xdr:cNvSpPr>
            <a:spLocks/>
          </xdr:cNvSpPr>
        </xdr:nvSpPr>
        <xdr:spPr>
          <a:xfrm>
            <a:off x="440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111" name="Group 1000"/>
        <xdr:cNvGrpSpPr>
          <a:grpSpLocks noChangeAspect="1"/>
        </xdr:cNvGrpSpPr>
      </xdr:nvGrpSpPr>
      <xdr:grpSpPr>
        <a:xfrm>
          <a:off x="221361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0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0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35</xdr:row>
      <xdr:rowOff>47625</xdr:rowOff>
    </xdr:from>
    <xdr:to>
      <xdr:col>33</xdr:col>
      <xdr:colOff>390525</xdr:colOff>
      <xdr:row>35</xdr:row>
      <xdr:rowOff>171450</xdr:rowOff>
    </xdr:to>
    <xdr:grpSp>
      <xdr:nvGrpSpPr>
        <xdr:cNvPr id="114" name="Group 1003"/>
        <xdr:cNvGrpSpPr>
          <a:grpSpLocks/>
        </xdr:cNvGrpSpPr>
      </xdr:nvGrpSpPr>
      <xdr:grpSpPr>
        <a:xfrm>
          <a:off x="25822275" y="9010650"/>
          <a:ext cx="304800" cy="123825"/>
          <a:chOff x="505" y="766"/>
          <a:chExt cx="28" cy="13"/>
        </a:xfrm>
        <a:solidFill>
          <a:srgbClr val="FFFFFF"/>
        </a:solidFill>
      </xdr:grpSpPr>
      <xdr:grpSp>
        <xdr:nvGrpSpPr>
          <xdr:cNvPr id="115" name="Group 1004"/>
          <xdr:cNvGrpSpPr>
            <a:grpSpLocks/>
          </xdr:cNvGrpSpPr>
        </xdr:nvGrpSpPr>
        <xdr:grpSpPr>
          <a:xfrm>
            <a:off x="505" y="766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116" name="Rectangle 1005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1006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1007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1008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" name="Line 1009"/>
          <xdr:cNvSpPr>
            <a:spLocks/>
          </xdr:cNvSpPr>
        </xdr:nvSpPr>
        <xdr:spPr>
          <a:xfrm>
            <a:off x="51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781050</xdr:colOff>
      <xdr:row>29</xdr:row>
      <xdr:rowOff>0</xdr:rowOff>
    </xdr:from>
    <xdr:to>
      <xdr:col>15</xdr:col>
      <xdr:colOff>781050</xdr:colOff>
      <xdr:row>31</xdr:row>
      <xdr:rowOff>0</xdr:rowOff>
    </xdr:to>
    <xdr:sp>
      <xdr:nvSpPr>
        <xdr:cNvPr id="121" name="text 207"/>
        <xdr:cNvSpPr txBox="1">
          <a:spLocks noChangeArrowheads="1"/>
        </xdr:cNvSpPr>
      </xdr:nvSpPr>
      <xdr:spPr>
        <a:xfrm>
          <a:off x="10344150" y="7591425"/>
          <a:ext cx="9715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přístřešek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km 38,930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58" t="s">
        <v>34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58" t="s">
        <v>44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163" t="s">
        <v>35</v>
      </c>
      <c r="Q3"/>
      <c r="S3" s="165" t="s">
        <v>36</v>
      </c>
      <c r="T3" s="34"/>
      <c r="U3"/>
      <c r="W3" s="204" t="s">
        <v>37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5"/>
      <c r="J4" s="229" t="s">
        <v>0</v>
      </c>
      <c r="K4" s="230"/>
      <c r="L4" s="230"/>
      <c r="M4" s="230"/>
      <c r="N4" s="230"/>
      <c r="O4" s="230"/>
      <c r="P4" s="38"/>
      <c r="Q4" s="39"/>
      <c r="R4" s="39"/>
      <c r="S4" s="39"/>
      <c r="T4" s="39"/>
      <c r="U4" s="39"/>
      <c r="V4" s="40"/>
      <c r="W4" s="229" t="s">
        <v>0</v>
      </c>
      <c r="X4" s="230"/>
      <c r="Y4" s="230"/>
      <c r="Z4" s="230"/>
      <c r="AA4" s="230"/>
      <c r="AB4" s="231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17</v>
      </c>
      <c r="F5" s="10"/>
      <c r="G5" s="10"/>
      <c r="H5" s="43"/>
      <c r="I5" s="5"/>
      <c r="J5" s="234" t="s">
        <v>18</v>
      </c>
      <c r="K5" s="235"/>
      <c r="L5" s="242" t="s">
        <v>45</v>
      </c>
      <c r="M5" s="242"/>
      <c r="N5" s="236" t="s">
        <v>26</v>
      </c>
      <c r="O5" s="237"/>
      <c r="P5" s="44"/>
      <c r="Q5" s="52"/>
      <c r="R5" s="46"/>
      <c r="S5" s="47" t="s">
        <v>1</v>
      </c>
      <c r="T5" s="45"/>
      <c r="U5" s="52"/>
      <c r="V5" s="48"/>
      <c r="W5" s="238" t="s">
        <v>26</v>
      </c>
      <c r="X5" s="239"/>
      <c r="Y5" s="240" t="s">
        <v>45</v>
      </c>
      <c r="Z5" s="241"/>
      <c r="AA5" s="232" t="s">
        <v>18</v>
      </c>
      <c r="AB5" s="233"/>
      <c r="AC5" s="32"/>
      <c r="AD5" s="41"/>
      <c r="AE5" s="10"/>
      <c r="AF5" s="10"/>
      <c r="AG5" s="42" t="s">
        <v>17</v>
      </c>
      <c r="AH5" s="10"/>
      <c r="AI5" s="10"/>
      <c r="AJ5" s="43"/>
    </row>
    <row r="6" spans="2:36" s="2" customFormat="1" ht="25.5" customHeight="1" thickTop="1">
      <c r="B6" s="49"/>
      <c r="C6" s="159"/>
      <c r="D6" s="159"/>
      <c r="E6" s="15"/>
      <c r="F6" s="159"/>
      <c r="G6" s="159"/>
      <c r="H6" s="50"/>
      <c r="I6" s="5"/>
      <c r="J6" s="51"/>
      <c r="K6" s="153"/>
      <c r="L6" s="155"/>
      <c r="M6" s="127"/>
      <c r="N6" s="119"/>
      <c r="O6" s="127"/>
      <c r="P6" s="44"/>
      <c r="Q6" s="52"/>
      <c r="R6" s="52"/>
      <c r="S6" s="52"/>
      <c r="T6" s="52"/>
      <c r="U6" s="52"/>
      <c r="V6" s="48"/>
      <c r="W6" s="119"/>
      <c r="X6" s="127"/>
      <c r="Y6" s="207"/>
      <c r="Z6" s="127"/>
      <c r="AA6" s="120"/>
      <c r="AB6" s="128"/>
      <c r="AC6" s="32"/>
      <c r="AD6" s="49"/>
      <c r="AE6" s="159"/>
      <c r="AF6" s="159"/>
      <c r="AG6" s="15"/>
      <c r="AH6" s="159"/>
      <c r="AI6" s="159"/>
      <c r="AJ6" s="50"/>
    </row>
    <row r="7" spans="2:36" s="2" customFormat="1" ht="22.5" customHeight="1">
      <c r="B7" s="49"/>
      <c r="C7" s="7"/>
      <c r="D7" s="7"/>
      <c r="E7" s="8" t="s">
        <v>32</v>
      </c>
      <c r="F7" s="7"/>
      <c r="G7" s="7"/>
      <c r="H7" s="43"/>
      <c r="I7" s="5"/>
      <c r="J7" s="53"/>
      <c r="K7" s="154"/>
      <c r="L7" s="213"/>
      <c r="M7" s="129"/>
      <c r="N7" s="181"/>
      <c r="O7" s="182"/>
      <c r="P7" s="164"/>
      <c r="Q7" s="54"/>
      <c r="R7" s="4"/>
      <c r="S7" s="125" t="s">
        <v>21</v>
      </c>
      <c r="T7" s="54"/>
      <c r="U7" s="4"/>
      <c r="V7" s="48"/>
      <c r="W7" s="167"/>
      <c r="X7" s="183"/>
      <c r="Y7" s="208"/>
      <c r="Z7" s="129"/>
      <c r="AA7" s="5"/>
      <c r="AB7" s="58"/>
      <c r="AC7" s="32"/>
      <c r="AD7" s="49"/>
      <c r="AE7" s="7"/>
      <c r="AF7" s="7"/>
      <c r="AG7" s="8" t="s">
        <v>28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33</v>
      </c>
      <c r="F8" s="7"/>
      <c r="G8" s="7"/>
      <c r="H8" s="43"/>
      <c r="I8" s="5"/>
      <c r="J8" s="225" t="s">
        <v>27</v>
      </c>
      <c r="K8" s="226"/>
      <c r="L8" s="214"/>
      <c r="M8" s="215"/>
      <c r="N8" s="203"/>
      <c r="O8" s="182"/>
      <c r="P8" s="4"/>
      <c r="Q8" s="54"/>
      <c r="R8" s="54"/>
      <c r="S8" s="25" t="s">
        <v>38</v>
      </c>
      <c r="T8" s="54"/>
      <c r="U8" s="54"/>
      <c r="V8" s="48"/>
      <c r="W8" s="167"/>
      <c r="X8" s="189"/>
      <c r="Y8" s="209"/>
      <c r="Z8" s="210"/>
      <c r="AA8" s="221" t="s">
        <v>31</v>
      </c>
      <c r="AB8" s="222"/>
      <c r="AC8" s="32"/>
      <c r="AD8" s="49"/>
      <c r="AE8" s="7"/>
      <c r="AF8" s="7"/>
      <c r="AG8" s="56" t="s">
        <v>33</v>
      </c>
      <c r="AH8" s="7"/>
      <c r="AI8" s="7"/>
      <c r="AJ8" s="43"/>
    </row>
    <row r="9" spans="2:36" s="2" customFormat="1" ht="22.5" customHeight="1">
      <c r="B9" s="49"/>
      <c r="C9" s="9"/>
      <c r="D9" s="9"/>
      <c r="E9" s="5"/>
      <c r="F9" s="9"/>
      <c r="G9" s="9"/>
      <c r="H9" s="57"/>
      <c r="I9" s="5"/>
      <c r="J9" s="227">
        <v>38.715</v>
      </c>
      <c r="K9" s="228"/>
      <c r="L9" s="212" t="s">
        <v>47</v>
      </c>
      <c r="M9" s="216">
        <v>38.762</v>
      </c>
      <c r="N9" s="248">
        <v>38.921</v>
      </c>
      <c r="O9" s="249"/>
      <c r="P9" s="44"/>
      <c r="Q9" s="5"/>
      <c r="R9" s="5"/>
      <c r="S9" s="126" t="s">
        <v>39</v>
      </c>
      <c r="T9" s="5"/>
      <c r="U9" s="5"/>
      <c r="V9" s="48"/>
      <c r="W9" s="246">
        <v>39.034</v>
      </c>
      <c r="X9" s="247"/>
      <c r="Y9" s="211">
        <v>39.2</v>
      </c>
      <c r="Z9" s="212" t="s">
        <v>46</v>
      </c>
      <c r="AA9" s="223">
        <v>39.218</v>
      </c>
      <c r="AB9" s="224"/>
      <c r="AC9" s="32"/>
      <c r="AD9" s="49"/>
      <c r="AE9" s="9"/>
      <c r="AF9" s="9"/>
      <c r="AG9" s="5"/>
      <c r="AH9" s="9"/>
      <c r="AI9" s="9"/>
      <c r="AJ9" s="57"/>
    </row>
    <row r="10" spans="2:36" s="2" customFormat="1" ht="22.5" customHeight="1">
      <c r="B10" s="49"/>
      <c r="C10" s="9"/>
      <c r="D10" s="9"/>
      <c r="E10" s="15" t="s">
        <v>29</v>
      </c>
      <c r="F10" s="9"/>
      <c r="G10" s="9"/>
      <c r="H10" s="57"/>
      <c r="I10" s="5"/>
      <c r="J10" s="55"/>
      <c r="K10" s="129"/>
      <c r="L10" s="213"/>
      <c r="M10" s="129"/>
      <c r="N10" s="164"/>
      <c r="O10" s="189"/>
      <c r="P10" s="44"/>
      <c r="Q10" s="5"/>
      <c r="R10" s="5"/>
      <c r="S10" s="15" t="s">
        <v>19</v>
      </c>
      <c r="T10" s="5"/>
      <c r="U10" s="5"/>
      <c r="V10" s="48"/>
      <c r="W10" s="167"/>
      <c r="X10" s="189"/>
      <c r="Y10" s="208"/>
      <c r="Z10" s="129"/>
      <c r="AA10" s="5"/>
      <c r="AB10" s="58"/>
      <c r="AC10" s="32"/>
      <c r="AD10" s="49"/>
      <c r="AE10" s="9"/>
      <c r="AF10" s="9"/>
      <c r="AG10" s="15" t="s">
        <v>29</v>
      </c>
      <c r="AH10" s="9"/>
      <c r="AI10" s="9"/>
      <c r="AJ10" s="57"/>
    </row>
    <row r="11" spans="2:36" s="2" customFormat="1" ht="22.5" customHeight="1" thickBot="1">
      <c r="B11" s="160"/>
      <c r="C11" s="161"/>
      <c r="D11" s="161"/>
      <c r="E11" s="161"/>
      <c r="F11" s="161"/>
      <c r="G11" s="161"/>
      <c r="H11" s="162"/>
      <c r="I11" s="5"/>
      <c r="J11" s="59"/>
      <c r="K11" s="130"/>
      <c r="L11" s="131"/>
      <c r="M11" s="130"/>
      <c r="N11" s="60"/>
      <c r="O11" s="130"/>
      <c r="P11" s="62"/>
      <c r="Q11" s="63"/>
      <c r="R11" s="63"/>
      <c r="S11" s="63"/>
      <c r="T11" s="63"/>
      <c r="U11" s="63"/>
      <c r="V11" s="64"/>
      <c r="W11" s="60"/>
      <c r="X11" s="130"/>
      <c r="Y11" s="131"/>
      <c r="Z11" s="130"/>
      <c r="AA11" s="60"/>
      <c r="AB11" s="61"/>
      <c r="AC11" s="32"/>
      <c r="AD11" s="160"/>
      <c r="AE11" s="161"/>
      <c r="AF11" s="161"/>
      <c r="AG11" s="161"/>
      <c r="AH11" s="161"/>
      <c r="AI11" s="161"/>
      <c r="AJ11" s="162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32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2" customFormat="1" ht="18" customHeight="1">
      <c r="A14" s="2"/>
      <c r="B14" s="192"/>
      <c r="C14" s="190"/>
      <c r="D14" s="190"/>
      <c r="E14" s="190"/>
      <c r="F14" s="190"/>
      <c r="G14" s="192"/>
      <c r="H14" s="192"/>
      <c r="I14" s="2"/>
      <c r="J14" s="65"/>
      <c r="K14" s="65"/>
      <c r="L14" s="65"/>
      <c r="M14" s="65"/>
      <c r="N14" s="65"/>
      <c r="O14" s="65"/>
      <c r="P14" s="66"/>
      <c r="Q14" s="67"/>
      <c r="R14" s="68"/>
      <c r="S14" s="69"/>
      <c r="T14" s="70"/>
      <c r="U14" s="71"/>
      <c r="V14"/>
      <c r="W14"/>
      <c r="X14"/>
      <c r="AA14"/>
      <c r="AB14"/>
      <c r="AC14"/>
      <c r="AD14" s="192"/>
      <c r="AE14" s="190"/>
      <c r="AF14" s="190"/>
      <c r="AG14" s="190"/>
      <c r="AH14" s="190"/>
      <c r="AI14" s="192"/>
      <c r="AJ14" s="192"/>
      <c r="AK14"/>
    </row>
    <row r="15" spans="1:37" s="72" customFormat="1" ht="18" customHeight="1">
      <c r="A15" s="2"/>
      <c r="B15" s="192"/>
      <c r="C15" s="190"/>
      <c r="D15" s="190"/>
      <c r="E15" s="191"/>
      <c r="F15" s="192"/>
      <c r="G15" s="192"/>
      <c r="H15" s="192"/>
      <c r="I15" s="2"/>
      <c r="J15" s="65"/>
      <c r="K15" s="65"/>
      <c r="L15" s="65"/>
      <c r="M15" s="65"/>
      <c r="N15" s="65"/>
      <c r="O15" s="65"/>
      <c r="P15" s="66"/>
      <c r="Q15" s="73"/>
      <c r="R15" s="74"/>
      <c r="S15" s="11" t="s">
        <v>2</v>
      </c>
      <c r="T15" s="65"/>
      <c r="U15" s="75"/>
      <c r="V15"/>
      <c r="W15"/>
      <c r="X15"/>
      <c r="AA15"/>
      <c r="AB15"/>
      <c r="AC15"/>
      <c r="AD15" s="192"/>
      <c r="AE15" s="190"/>
      <c r="AF15" s="190"/>
      <c r="AG15" s="191"/>
      <c r="AH15" s="192"/>
      <c r="AI15" s="192"/>
      <c r="AJ15" s="192"/>
      <c r="AK15"/>
    </row>
    <row r="16" spans="1:37" s="72" customFormat="1" ht="18" customHeight="1">
      <c r="A16" s="2"/>
      <c r="B16" s="192"/>
      <c r="C16" s="190"/>
      <c r="D16" s="190"/>
      <c r="E16" s="191"/>
      <c r="F16" s="192"/>
      <c r="G16" s="192"/>
      <c r="H16" s="192"/>
      <c r="I16" s="2"/>
      <c r="J16" s="65"/>
      <c r="K16" s="65"/>
      <c r="L16" s="65"/>
      <c r="M16" s="65"/>
      <c r="N16" s="65"/>
      <c r="O16" s="65"/>
      <c r="P16" s="66"/>
      <c r="Q16" s="73"/>
      <c r="R16" s="74"/>
      <c r="S16" s="74"/>
      <c r="T16" s="65"/>
      <c r="U16" s="75"/>
      <c r="V16"/>
      <c r="W16"/>
      <c r="X16"/>
      <c r="AA16"/>
      <c r="AB16"/>
      <c r="AC16"/>
      <c r="AD16" s="192"/>
      <c r="AE16" s="190"/>
      <c r="AF16" s="190"/>
      <c r="AG16" s="191"/>
      <c r="AH16" s="192"/>
      <c r="AI16" s="192"/>
      <c r="AJ16" s="192"/>
      <c r="AK16"/>
    </row>
    <row r="17" spans="1:37" s="72" customFormat="1" ht="18" customHeight="1">
      <c r="A17" s="2"/>
      <c r="B17" s="192"/>
      <c r="C17" s="190"/>
      <c r="D17" s="190"/>
      <c r="E17" s="191"/>
      <c r="F17" s="192"/>
      <c r="G17" s="192"/>
      <c r="H17" s="192"/>
      <c r="I17" s="2"/>
      <c r="J17" s="65"/>
      <c r="K17" s="65"/>
      <c r="L17" s="65"/>
      <c r="M17" s="65"/>
      <c r="N17" s="65"/>
      <c r="O17" s="65"/>
      <c r="P17" s="66"/>
      <c r="Q17" s="73"/>
      <c r="R17" s="65"/>
      <c r="S17" s="166" t="s">
        <v>30</v>
      </c>
      <c r="T17" s="65"/>
      <c r="U17" s="75"/>
      <c r="V17"/>
      <c r="W17"/>
      <c r="X17"/>
      <c r="Y17"/>
      <c r="Z17"/>
      <c r="AA17"/>
      <c r="AB17"/>
      <c r="AC17"/>
      <c r="AD17" s="192"/>
      <c r="AE17" s="190"/>
      <c r="AF17" s="190"/>
      <c r="AG17" s="191"/>
      <c r="AH17" s="192"/>
      <c r="AI17" s="192"/>
      <c r="AJ17" s="192"/>
      <c r="AK17"/>
    </row>
    <row r="18" spans="1:37" s="72" customFormat="1" ht="18" customHeight="1" thickBot="1">
      <c r="A18" s="2"/>
      <c r="B18" s="192"/>
      <c r="C18" s="190"/>
      <c r="D18" s="190"/>
      <c r="E18" s="191"/>
      <c r="F18" s="192"/>
      <c r="G18" s="192"/>
      <c r="H18" s="192"/>
      <c r="I18" s="2"/>
      <c r="Q18" s="76"/>
      <c r="R18" s="77"/>
      <c r="S18" s="78"/>
      <c r="T18" s="78"/>
      <c r="U18" s="79"/>
      <c r="AC18"/>
      <c r="AD18" s="192"/>
      <c r="AE18" s="190"/>
      <c r="AF18" s="190"/>
      <c r="AG18" s="191"/>
      <c r="AH18" s="192"/>
      <c r="AI18" s="192"/>
      <c r="AJ18" s="192"/>
      <c r="AK18"/>
    </row>
    <row r="19" spans="1:37" s="72" customFormat="1" ht="18" customHeight="1">
      <c r="A19" s="2"/>
      <c r="B19" s="192"/>
      <c r="C19" s="190"/>
      <c r="D19" s="190"/>
      <c r="E19" s="190"/>
      <c r="F19" s="192"/>
      <c r="G19" s="192"/>
      <c r="H19" s="192"/>
      <c r="I19" s="2"/>
      <c r="AC19"/>
      <c r="AD19" s="192"/>
      <c r="AE19" s="190"/>
      <c r="AF19" s="190"/>
      <c r="AG19" s="190"/>
      <c r="AH19" s="192"/>
      <c r="AI19" s="192"/>
      <c r="AJ19" s="192"/>
      <c r="AK19"/>
    </row>
    <row r="20" s="72" customFormat="1" ht="18" customHeight="1"/>
    <row r="21" spans="19:36" s="72" customFormat="1" ht="18" customHeight="1">
      <c r="S21" s="81" t="s">
        <v>3</v>
      </c>
      <c r="AD21" s="65"/>
      <c r="AJ21" s="65"/>
    </row>
    <row r="22" s="72" customFormat="1" ht="18" customHeight="1">
      <c r="S22" s="14" t="s">
        <v>4</v>
      </c>
    </row>
    <row r="23" spans="6:37" s="72" customFormat="1" ht="18" customHeight="1">
      <c r="F23" s="12"/>
      <c r="I23" s="12"/>
      <c r="R23" s="80"/>
      <c r="S23" s="14" t="s">
        <v>20</v>
      </c>
      <c r="AC23" s="65"/>
      <c r="AD23" s="65"/>
      <c r="AJ23" s="65"/>
      <c r="AK23" s="65"/>
    </row>
    <row r="24" spans="32:33" s="72" customFormat="1" ht="18" customHeight="1">
      <c r="AF24" s="65"/>
      <c r="AG24" s="65"/>
    </row>
    <row r="25" spans="17:33" s="72" customFormat="1" ht="18" customHeight="1">
      <c r="Q25" s="192"/>
      <c r="R25" s="190"/>
      <c r="S25" s="218"/>
      <c r="T25" s="190"/>
      <c r="U25" s="190"/>
      <c r="AF25" s="65"/>
      <c r="AG25" s="65"/>
    </row>
    <row r="26" spans="17:21" s="72" customFormat="1" ht="18" customHeight="1">
      <c r="Q26" s="190"/>
      <c r="R26" s="190"/>
      <c r="S26" s="219"/>
      <c r="T26" s="190"/>
      <c r="U26" s="190"/>
    </row>
    <row r="27" spans="17:33" s="72" customFormat="1" ht="18" customHeight="1">
      <c r="Q27" s="190"/>
      <c r="R27" s="190"/>
      <c r="S27" s="219"/>
      <c r="T27" s="190"/>
      <c r="U27" s="190"/>
      <c r="AE27" s="13"/>
      <c r="AF27" s="13"/>
      <c r="AG27" s="12"/>
    </row>
    <row r="28" spans="19:33" s="72" customFormat="1" ht="18" customHeight="1">
      <c r="S28" s="168"/>
      <c r="AF28" s="12"/>
      <c r="AG28" s="123"/>
    </row>
    <row r="29" spans="17:33" s="72" customFormat="1" ht="18" customHeight="1">
      <c r="Q29"/>
      <c r="S29" s="168"/>
      <c r="AE29" s="12"/>
      <c r="AF29" s="12"/>
      <c r="AG29" s="12"/>
    </row>
    <row r="30" spans="17:36" s="72" customFormat="1" ht="18" customHeight="1">
      <c r="Q30"/>
      <c r="S30" s="169"/>
      <c r="AE30" s="12"/>
      <c r="AF30" s="12"/>
      <c r="AJ30" s="12"/>
    </row>
    <row r="31" spans="2:37" s="72" customFormat="1" ht="18" customHeight="1">
      <c r="B31" s="65"/>
      <c r="H31" s="12"/>
      <c r="J31" s="12"/>
      <c r="K31" s="12"/>
      <c r="L31" s="12"/>
      <c r="M31" s="201"/>
      <c r="Q31" s="12"/>
      <c r="AD31" s="80"/>
      <c r="AF31" s="12"/>
      <c r="AG31" s="80"/>
      <c r="AI31" s="12"/>
      <c r="AJ31" s="12"/>
      <c r="AK31" s="65"/>
    </row>
    <row r="32" spans="2:37" s="72" customFormat="1" ht="18" customHeight="1">
      <c r="B32" s="12"/>
      <c r="D32" s="12"/>
      <c r="E32" s="12"/>
      <c r="F32" s="12"/>
      <c r="G32" s="12"/>
      <c r="I32" s="122"/>
      <c r="K32" s="122"/>
      <c r="L32" s="12"/>
      <c r="M32" s="202"/>
      <c r="AD32" s="12"/>
      <c r="AF32" s="80"/>
      <c r="AI32" s="13"/>
      <c r="AJ32" s="65"/>
      <c r="AK32" s="65"/>
    </row>
    <row r="33" spans="2:37" s="72" customFormat="1" ht="18" customHeight="1">
      <c r="B33" s="65"/>
      <c r="E33" s="65"/>
      <c r="F33" s="12"/>
      <c r="I33" s="12"/>
      <c r="K33" s="12"/>
      <c r="M33" s="12"/>
      <c r="N33" s="12"/>
      <c r="P33" s="198"/>
      <c r="Q33" s="12"/>
      <c r="T33" s="82"/>
      <c r="U33" s="80"/>
      <c r="W33" s="197"/>
      <c r="X33" s="12"/>
      <c r="Y33" s="80"/>
      <c r="AA33" s="12"/>
      <c r="AC33" s="187"/>
      <c r="AD33" s="186"/>
      <c r="AE33" s="13"/>
      <c r="AG33" s="185"/>
      <c r="AH33" s="185"/>
      <c r="AK33" s="65"/>
    </row>
    <row r="34" spans="2:37" s="72" customFormat="1" ht="18" customHeight="1">
      <c r="B34" s="65"/>
      <c r="D34" s="13"/>
      <c r="E34" s="123"/>
      <c r="M34" s="12"/>
      <c r="N34" s="12"/>
      <c r="O34" s="12"/>
      <c r="P34" s="12"/>
      <c r="Q34" s="12"/>
      <c r="R34" s="12"/>
      <c r="S34" s="13"/>
      <c r="T34" s="12"/>
      <c r="U34" s="12"/>
      <c r="V34" s="12"/>
      <c r="Z34" s="12"/>
      <c r="AA34" s="12"/>
      <c r="AB34" s="12"/>
      <c r="AC34" s="12"/>
      <c r="AE34" s="12"/>
      <c r="AH34" s="12"/>
      <c r="AJ34" s="66"/>
      <c r="AK34" s="65"/>
    </row>
    <row r="35" spans="2:37" s="72" customFormat="1" ht="18" customHeight="1">
      <c r="B35"/>
      <c r="C35" s="12"/>
      <c r="E35" s="12"/>
      <c r="F35" s="12"/>
      <c r="I35" s="196"/>
      <c r="J35" s="12"/>
      <c r="L35" s="12"/>
      <c r="N35" s="12"/>
      <c r="O35" s="80"/>
      <c r="R35" s="80"/>
      <c r="S35" s="80"/>
      <c r="T35" s="170"/>
      <c r="U35" s="12"/>
      <c r="V35" s="12"/>
      <c r="X35" s="12"/>
      <c r="Y35" s="12"/>
      <c r="AB35" s="12"/>
      <c r="AD35" s="12"/>
      <c r="AE35" s="12"/>
      <c r="AF35" s="12"/>
      <c r="AH35" s="186" t="s">
        <v>46</v>
      </c>
      <c r="AI35" s="194" t="s">
        <v>5</v>
      </c>
      <c r="AJ35" s="12"/>
      <c r="AK35" s="65"/>
    </row>
    <row r="36" spans="2:37" s="72" customFormat="1" ht="18" customHeight="1">
      <c r="B36" s="66"/>
      <c r="D36"/>
      <c r="E36" s="80"/>
      <c r="G36" s="82"/>
      <c r="I36" s="206">
        <v>1</v>
      </c>
      <c r="L36" s="206"/>
      <c r="N36" s="82"/>
      <c r="O36" s="80"/>
      <c r="R36" s="80"/>
      <c r="T36" s="82"/>
      <c r="U36" s="80"/>
      <c r="V36" s="12"/>
      <c r="W36" s="12"/>
      <c r="X36" s="84"/>
      <c r="AB36" s="82"/>
      <c r="AC36" s="206"/>
      <c r="AD36" s="123"/>
      <c r="AE36" s="12"/>
      <c r="AF36" s="80"/>
      <c r="AG36" s="12"/>
      <c r="AH36" s="13"/>
      <c r="AJ36" s="82"/>
      <c r="AK36" s="65"/>
    </row>
    <row r="37" spans="4:37" s="72" customFormat="1" ht="18" customHeight="1">
      <c r="D37" s="188"/>
      <c r="E37" s="184"/>
      <c r="H37" s="12"/>
      <c r="I37" s="12"/>
      <c r="J37" s="12"/>
      <c r="L37" s="12"/>
      <c r="M37" s="12"/>
      <c r="N37" s="12"/>
      <c r="O37" s="12"/>
      <c r="P37" s="12"/>
      <c r="Q37" s="12"/>
      <c r="R37" s="12"/>
      <c r="S37" s="13"/>
      <c r="U37" s="12"/>
      <c r="V37" s="12"/>
      <c r="W37" s="12"/>
      <c r="X37" s="12"/>
      <c r="Y37" s="12"/>
      <c r="AB37" s="12"/>
      <c r="AC37" s="12"/>
      <c r="AD37" s="12"/>
      <c r="AG37" s="12"/>
      <c r="AH37" s="12"/>
      <c r="AI37" s="188"/>
      <c r="AJ37" s="65"/>
      <c r="AK37" s="65"/>
    </row>
    <row r="38" spans="2:37" s="72" customFormat="1" ht="18" customHeight="1">
      <c r="B38" s="65"/>
      <c r="D38"/>
      <c r="F38"/>
      <c r="G38" s="65"/>
      <c r="H38" s="12"/>
      <c r="J38" s="123"/>
      <c r="K38" s="80"/>
      <c r="L38" s="80"/>
      <c r="M38" s="80"/>
      <c r="T38" s="82"/>
      <c r="U38" s="12"/>
      <c r="X38" s="12"/>
      <c r="Y38" s="83"/>
      <c r="Z38" s="12"/>
      <c r="AA38" s="12"/>
      <c r="AC38" s="206">
        <v>2</v>
      </c>
      <c r="AD38" s="184"/>
      <c r="AE38" s="13"/>
      <c r="AF38"/>
      <c r="AG38" s="65"/>
      <c r="AH38" s="12"/>
      <c r="AI38" s="12"/>
      <c r="AJ38" s="12"/>
      <c r="AK38" s="65"/>
    </row>
    <row r="39" spans="3:37" s="72" customFormat="1" ht="18" customHeight="1">
      <c r="C39" s="193" t="s">
        <v>5</v>
      </c>
      <c r="E39" s="220" t="s">
        <v>47</v>
      </c>
      <c r="F39"/>
      <c r="G39" s="12"/>
      <c r="J39" s="12"/>
      <c r="K39" s="80"/>
      <c r="L39" s="12"/>
      <c r="M39" s="12"/>
      <c r="N39" s="12"/>
      <c r="P39" s="80"/>
      <c r="T39" s="170"/>
      <c r="U39" s="12"/>
      <c r="W39" s="12"/>
      <c r="X39" s="12"/>
      <c r="Y39" s="12"/>
      <c r="Z39" s="12"/>
      <c r="AA39" s="12"/>
      <c r="AB39" s="12"/>
      <c r="AC39" s="82"/>
      <c r="AD39" s="170"/>
      <c r="AE39" s="13"/>
      <c r="AF39" s="84"/>
      <c r="AH39" s="12"/>
      <c r="AI39" s="12"/>
      <c r="AK39" s="65"/>
    </row>
    <row r="40" spans="9:37" s="72" customFormat="1" ht="18" customHeight="1">
      <c r="I40" s="12"/>
      <c r="J40" s="12"/>
      <c r="K40" s="12"/>
      <c r="L40" s="80"/>
      <c r="M40" s="80"/>
      <c r="N40" s="12"/>
      <c r="O40" s="199" t="s">
        <v>43</v>
      </c>
      <c r="P40" s="12"/>
      <c r="S40" s="13"/>
      <c r="V40" s="12"/>
      <c r="W40" s="12"/>
      <c r="X40" s="65"/>
      <c r="Y40" s="12"/>
      <c r="Z40" s="80"/>
      <c r="AA40" s="12"/>
      <c r="AB40" s="12"/>
      <c r="AC40" s="13"/>
      <c r="AE40" s="80"/>
      <c r="AF40" s="80"/>
      <c r="AH40" s="80"/>
      <c r="AI40" s="12"/>
      <c r="AJ40" s="80"/>
      <c r="AK40" s="65"/>
    </row>
    <row r="41" spans="2:37" s="72" customFormat="1" ht="18" customHeight="1">
      <c r="B41" s="65"/>
      <c r="C41" s="74"/>
      <c r="L41" s="12"/>
      <c r="N41" s="124"/>
      <c r="R41" s="12"/>
      <c r="T41" s="82"/>
      <c r="AB41" s="80"/>
      <c r="AC41" s="82"/>
      <c r="AD41" s="80"/>
      <c r="AE41" s="85"/>
      <c r="AF41" s="80"/>
      <c r="AH41" s="80"/>
      <c r="AI41" s="12"/>
      <c r="AJ41" s="80"/>
      <c r="AK41" s="65"/>
    </row>
    <row r="42" spans="2:37" s="72" customFormat="1" ht="18" customHeight="1">
      <c r="B42" s="65"/>
      <c r="C42" s="74"/>
      <c r="F42" s="80"/>
      <c r="H42" s="80"/>
      <c r="J42" s="12"/>
      <c r="K42" s="12"/>
      <c r="L42" s="12"/>
      <c r="M42" s="12"/>
      <c r="N42" s="12"/>
      <c r="O42" s="12"/>
      <c r="P42" s="80"/>
      <c r="Q42" s="152"/>
      <c r="T42" s="82"/>
      <c r="V42" s="12"/>
      <c r="W42" s="12"/>
      <c r="AC42" s="12"/>
      <c r="AD42" s="80"/>
      <c r="AE42" s="80"/>
      <c r="AF42" s="80"/>
      <c r="AH42" s="80"/>
      <c r="AI42" s="12"/>
      <c r="AJ42" s="86"/>
      <c r="AK42" s="65"/>
    </row>
    <row r="43" s="72" customFormat="1" ht="18" customHeight="1"/>
    <row r="44" s="72" customFormat="1" ht="18" customHeight="1"/>
    <row r="45" s="72" customFormat="1" ht="18" customHeight="1">
      <c r="W45" s="12"/>
    </row>
    <row r="46" s="72" customFormat="1" ht="18" customHeight="1"/>
    <row r="47" s="72" customFormat="1" ht="18" customHeight="1"/>
    <row r="48" spans="2:37" s="72" customFormat="1" ht="18" customHeight="1">
      <c r="B48" s="65"/>
      <c r="C48" s="87"/>
      <c r="D48" s="87"/>
      <c r="H48" s="80"/>
      <c r="J48" s="80"/>
      <c r="L48" s="82"/>
      <c r="M48" s="82"/>
      <c r="N48" s="80"/>
      <c r="O48" s="80"/>
      <c r="P48" s="80"/>
      <c r="Q48" s="80"/>
      <c r="R48" s="80"/>
      <c r="S48" s="24"/>
      <c r="T48" s="65"/>
      <c r="U48" s="80"/>
      <c r="V48" s="80"/>
      <c r="W48" s="80"/>
      <c r="X48" s="80"/>
      <c r="Y48" s="80"/>
      <c r="Z48" s="80"/>
      <c r="AA48" s="80"/>
      <c r="AB48" s="82"/>
      <c r="AD48" s="82"/>
      <c r="AH48" s="65"/>
      <c r="AI48" s="80"/>
      <c r="AJ48" s="74"/>
      <c r="AK48" s="65"/>
    </row>
    <row r="49" spans="2:37" s="72" customFormat="1" ht="18" customHeight="1">
      <c r="B49" s="65"/>
      <c r="C49" s="65"/>
      <c r="D49" s="65"/>
      <c r="E49" s="65"/>
      <c r="Q49" s="80"/>
      <c r="R49" s="80"/>
      <c r="U49" s="80"/>
      <c r="V49" s="80"/>
      <c r="W49" s="82"/>
      <c r="X49" s="82"/>
      <c r="Y49" s="80"/>
      <c r="Z49" s="82"/>
      <c r="AA49" s="82"/>
      <c r="AB49" s="80"/>
      <c r="AD49" s="80"/>
      <c r="AE49" s="80"/>
      <c r="AF49" s="80"/>
      <c r="AG49" s="66"/>
      <c r="AH49" s="65"/>
      <c r="AI49" s="65"/>
      <c r="AJ49" s="65"/>
      <c r="AK49" s="65"/>
    </row>
    <row r="50" spans="13:25" s="90" customFormat="1" ht="18" customHeight="1">
      <c r="M50" s="88"/>
      <c r="N50" s="88"/>
      <c r="O50" s="89"/>
      <c r="P50" s="89"/>
      <c r="Q50" s="89"/>
      <c r="R50" s="89"/>
      <c r="S50" s="200" t="s">
        <v>40</v>
      </c>
      <c r="T50" s="89"/>
      <c r="U50" s="89"/>
      <c r="V50" s="89"/>
      <c r="W50" s="89"/>
      <c r="X50" s="88"/>
      <c r="Y50" s="88"/>
    </row>
    <row r="51" ht="13.5" thickBot="1"/>
    <row r="52" spans="2:36" s="90" customFormat="1" ht="36" customHeight="1">
      <c r="B52" s="250" t="s">
        <v>25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2"/>
      <c r="O52" s="253" t="s">
        <v>6</v>
      </c>
      <c r="P52" s="254"/>
      <c r="Q52" s="254"/>
      <c r="R52" s="255"/>
      <c r="S52" s="132"/>
      <c r="T52" s="253" t="s">
        <v>7</v>
      </c>
      <c r="U52" s="254"/>
      <c r="V52" s="254"/>
      <c r="W52" s="255"/>
      <c r="X52" s="256" t="s">
        <v>25</v>
      </c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7"/>
    </row>
    <row r="53" spans="2:36" s="89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22</v>
      </c>
      <c r="G53" s="91"/>
      <c r="H53" s="133"/>
      <c r="I53" s="133"/>
      <c r="J53" s="26" t="s">
        <v>12</v>
      </c>
      <c r="K53" s="133"/>
      <c r="L53" s="133"/>
      <c r="M53" s="133"/>
      <c r="N53" s="133"/>
      <c r="O53" s="96" t="s">
        <v>8</v>
      </c>
      <c r="P53" s="18" t="s">
        <v>13</v>
      </c>
      <c r="Q53" s="18" t="s">
        <v>14</v>
      </c>
      <c r="R53" s="97" t="s">
        <v>15</v>
      </c>
      <c r="S53" s="98" t="s">
        <v>16</v>
      </c>
      <c r="T53" s="96" t="s">
        <v>8</v>
      </c>
      <c r="U53" s="18" t="s">
        <v>13</v>
      </c>
      <c r="V53" s="18" t="s">
        <v>14</v>
      </c>
      <c r="W53" s="99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22</v>
      </c>
      <c r="AC53" s="91"/>
      <c r="AD53" s="133"/>
      <c r="AE53" s="133"/>
      <c r="AF53" s="26" t="s">
        <v>12</v>
      </c>
      <c r="AG53" s="133"/>
      <c r="AH53" s="133"/>
      <c r="AI53" s="133"/>
      <c r="AJ53" s="134"/>
    </row>
    <row r="54" spans="2:36" s="94" customFormat="1" ht="24.75" customHeight="1" thickTop="1">
      <c r="B54" s="21"/>
      <c r="C54" s="101"/>
      <c r="D54" s="100"/>
      <c r="E54" s="101"/>
      <c r="F54" s="100"/>
      <c r="G54" s="176"/>
      <c r="H54" s="92"/>
      <c r="I54" s="135"/>
      <c r="J54" s="92"/>
      <c r="K54" s="92"/>
      <c r="L54" s="92"/>
      <c r="M54" s="92"/>
      <c r="N54" s="93"/>
      <c r="O54" s="102"/>
      <c r="P54" s="103"/>
      <c r="Q54" s="103"/>
      <c r="R54" s="104"/>
      <c r="S54" s="105"/>
      <c r="T54" s="102"/>
      <c r="U54" s="106"/>
      <c r="V54" s="106"/>
      <c r="W54" s="107"/>
      <c r="X54" s="21"/>
      <c r="Y54" s="136"/>
      <c r="Z54" s="137"/>
      <c r="AA54" s="136"/>
      <c r="AB54" s="19"/>
      <c r="AC54" s="138"/>
      <c r="AD54" s="92"/>
      <c r="AE54" s="92"/>
      <c r="AF54" s="10"/>
      <c r="AG54" s="10"/>
      <c r="AH54" s="92"/>
      <c r="AI54" s="92"/>
      <c r="AJ54" s="93"/>
    </row>
    <row r="55" spans="2:36" s="94" customFormat="1" ht="24.75" customHeight="1">
      <c r="B55" s="121"/>
      <c r="C55" s="177"/>
      <c r="D55" s="118"/>
      <c r="E55" s="95"/>
      <c r="F55" s="19"/>
      <c r="G55" s="157"/>
      <c r="H55" s="92"/>
      <c r="I55" s="135"/>
      <c r="J55" s="92"/>
      <c r="K55" s="92"/>
      <c r="L55" s="92"/>
      <c r="M55" s="92"/>
      <c r="N55" s="139"/>
      <c r="O55" s="102"/>
      <c r="P55" s="103"/>
      <c r="Q55" s="103"/>
      <c r="R55" s="104"/>
      <c r="S55" s="108" t="s">
        <v>24</v>
      </c>
      <c r="T55" s="110"/>
      <c r="U55" s="178"/>
      <c r="V55" s="178"/>
      <c r="W55" s="111">
        <f>(V55-U55)*1000</f>
        <v>0</v>
      </c>
      <c r="X55" s="20"/>
      <c r="Y55" s="175"/>
      <c r="Z55" s="118"/>
      <c r="AA55" s="95"/>
      <c r="AB55" s="19"/>
      <c r="AC55" s="157"/>
      <c r="AD55" s="92"/>
      <c r="AE55" s="135"/>
      <c r="AF55" s="92"/>
      <c r="AG55" s="92"/>
      <c r="AH55" s="92"/>
      <c r="AI55" s="92"/>
      <c r="AJ55" s="195"/>
    </row>
    <row r="56" spans="2:36" s="94" customFormat="1" ht="24.75" customHeight="1">
      <c r="B56" s="121"/>
      <c r="C56" s="177"/>
      <c r="D56" s="118"/>
      <c r="E56" s="95">
        <f>C56+(D56/1000)</f>
        <v>0</v>
      </c>
      <c r="F56" s="19"/>
      <c r="G56" s="157"/>
      <c r="H56" s="92"/>
      <c r="I56" s="135"/>
      <c r="J56" s="92"/>
      <c r="K56" s="92"/>
      <c r="L56" s="92"/>
      <c r="M56" s="92"/>
      <c r="N56" s="139"/>
      <c r="O56" s="109">
        <v>1</v>
      </c>
      <c r="P56" s="173">
        <v>38.911</v>
      </c>
      <c r="Q56" s="173">
        <v>39.034</v>
      </c>
      <c r="R56" s="111">
        <f>(Q56-P56)*1000</f>
        <v>122.99999999999756</v>
      </c>
      <c r="S56" s="108" t="s">
        <v>23</v>
      </c>
      <c r="T56" s="110">
        <v>1</v>
      </c>
      <c r="U56" s="178">
        <v>38.925</v>
      </c>
      <c r="V56" s="178">
        <v>39.034</v>
      </c>
      <c r="W56" s="111">
        <f>(V56-U56)*1000</f>
        <v>109.00000000000176</v>
      </c>
      <c r="X56" s="20"/>
      <c r="Y56" s="175"/>
      <c r="Z56" s="118"/>
      <c r="AA56" s="95"/>
      <c r="AB56" s="19"/>
      <c r="AC56" s="157"/>
      <c r="AD56" s="92"/>
      <c r="AE56" s="92"/>
      <c r="AF56" s="92"/>
      <c r="AG56" s="10"/>
      <c r="AH56" s="10"/>
      <c r="AI56" s="92"/>
      <c r="AJ56" s="93"/>
    </row>
    <row r="57" spans="2:36" s="94" customFormat="1" ht="24.75" customHeight="1">
      <c r="B57" s="205">
        <v>1</v>
      </c>
      <c r="C57" s="177">
        <v>38.847</v>
      </c>
      <c r="D57" s="118">
        <v>64</v>
      </c>
      <c r="E57" s="95">
        <f>C57+(D57/1000)</f>
        <v>38.911</v>
      </c>
      <c r="F57" s="217" t="s">
        <v>48</v>
      </c>
      <c r="G57" s="243" t="s">
        <v>41</v>
      </c>
      <c r="H57" s="244"/>
      <c r="I57" s="244"/>
      <c r="J57" s="244"/>
      <c r="K57" s="244"/>
      <c r="L57" s="244"/>
      <c r="M57" s="244"/>
      <c r="N57" s="245"/>
      <c r="O57" s="102"/>
      <c r="P57" s="174"/>
      <c r="Q57" s="174"/>
      <c r="R57" s="112"/>
      <c r="S57" s="140"/>
      <c r="T57" s="149"/>
      <c r="U57" s="179"/>
      <c r="V57" s="179"/>
      <c r="W57" s="150"/>
      <c r="X57" s="205">
        <v>2</v>
      </c>
      <c r="Y57" s="177">
        <v>39.098</v>
      </c>
      <c r="Z57" s="118">
        <v>-64</v>
      </c>
      <c r="AA57" s="95">
        <f>Y57+(Z57/1000)</f>
        <v>39.034</v>
      </c>
      <c r="AB57" s="217" t="s">
        <v>48</v>
      </c>
      <c r="AC57" s="243" t="s">
        <v>42</v>
      </c>
      <c r="AD57" s="244"/>
      <c r="AE57" s="244"/>
      <c r="AF57" s="244"/>
      <c r="AG57" s="244"/>
      <c r="AH57" s="244"/>
      <c r="AI57" s="244"/>
      <c r="AJ57" s="245"/>
    </row>
    <row r="58" spans="2:36" s="94" customFormat="1" ht="24.75" customHeight="1">
      <c r="B58" s="20"/>
      <c r="C58" s="175"/>
      <c r="D58" s="118"/>
      <c r="E58" s="95"/>
      <c r="F58" s="19"/>
      <c r="G58" s="157"/>
      <c r="H58" s="92"/>
      <c r="I58" s="135"/>
      <c r="J58" s="92"/>
      <c r="K58" s="92"/>
      <c r="L58" s="92"/>
      <c r="M58" s="92"/>
      <c r="N58" s="139"/>
      <c r="O58" s="172">
        <v>3</v>
      </c>
      <c r="P58" s="173">
        <v>38.911</v>
      </c>
      <c r="Q58" s="173">
        <v>39.034</v>
      </c>
      <c r="R58" s="111">
        <f>(Q58-P58)*1000</f>
        <v>122.99999999999756</v>
      </c>
      <c r="S58" s="171" t="s">
        <v>49</v>
      </c>
      <c r="T58" s="180">
        <v>3</v>
      </c>
      <c r="U58" s="178">
        <v>38.921</v>
      </c>
      <c r="V58" s="178">
        <v>39.035</v>
      </c>
      <c r="W58" s="111">
        <f>(V58-U58)*1000</f>
        <v>113.99999999999721</v>
      </c>
      <c r="X58" s="151"/>
      <c r="Y58" s="156"/>
      <c r="Z58" s="118"/>
      <c r="AA58" s="95"/>
      <c r="AB58" s="19"/>
      <c r="AC58" s="157"/>
      <c r="AD58" s="92"/>
      <c r="AE58" s="92"/>
      <c r="AF58" s="92"/>
      <c r="AG58" s="10"/>
      <c r="AH58" s="10"/>
      <c r="AI58" s="92"/>
      <c r="AJ58" s="93"/>
    </row>
    <row r="59" spans="2:36" s="94" customFormat="1" ht="24.75" customHeight="1">
      <c r="B59" s="151"/>
      <c r="C59" s="156"/>
      <c r="D59" s="118"/>
      <c r="E59" s="95"/>
      <c r="F59" s="19"/>
      <c r="G59" s="157"/>
      <c r="H59" s="92"/>
      <c r="I59" s="92"/>
      <c r="J59" s="92"/>
      <c r="K59" s="92"/>
      <c r="L59" s="92"/>
      <c r="M59" s="92"/>
      <c r="N59" s="139"/>
      <c r="O59" s="102"/>
      <c r="P59" s="103"/>
      <c r="Q59" s="103"/>
      <c r="R59" s="112"/>
      <c r="S59" s="171">
        <v>2016</v>
      </c>
      <c r="T59" s="180"/>
      <c r="U59" s="178"/>
      <c r="V59" s="178"/>
      <c r="W59" s="111">
        <f>(V59-U59)*1000</f>
        <v>0</v>
      </c>
      <c r="X59" s="121"/>
      <c r="Y59" s="177"/>
      <c r="Z59" s="118"/>
      <c r="AA59" s="95"/>
      <c r="AB59" s="19"/>
      <c r="AC59" s="157"/>
      <c r="AD59" s="92"/>
      <c r="AE59" s="92"/>
      <c r="AF59" s="92"/>
      <c r="AG59" s="10"/>
      <c r="AH59" s="10"/>
      <c r="AI59" s="92"/>
      <c r="AJ59" s="93"/>
    </row>
    <row r="60" spans="2:36" s="94" customFormat="1" ht="24.75" customHeight="1" thickBot="1">
      <c r="B60" s="113"/>
      <c r="C60" s="114"/>
      <c r="D60" s="23"/>
      <c r="E60" s="114"/>
      <c r="F60" s="23"/>
      <c r="G60" s="115"/>
      <c r="H60" s="116"/>
      <c r="I60" s="116"/>
      <c r="J60" s="116"/>
      <c r="K60" s="116"/>
      <c r="L60" s="116"/>
      <c r="M60" s="116"/>
      <c r="N60" s="141"/>
      <c r="O60" s="142"/>
      <c r="P60" s="143"/>
      <c r="Q60" s="143"/>
      <c r="R60" s="144"/>
      <c r="S60" s="145"/>
      <c r="T60" s="142"/>
      <c r="U60" s="146"/>
      <c r="V60" s="143"/>
      <c r="W60" s="147"/>
      <c r="X60" s="113"/>
      <c r="Y60" s="114"/>
      <c r="Z60" s="23"/>
      <c r="AA60" s="114"/>
      <c r="AB60" s="23"/>
      <c r="AC60" s="116"/>
      <c r="AD60" s="116"/>
      <c r="AE60" s="116"/>
      <c r="AF60" s="116"/>
      <c r="AG60" s="148"/>
      <c r="AH60" s="148"/>
      <c r="AI60" s="116"/>
      <c r="AJ60" s="117"/>
    </row>
  </sheetData>
  <sheetProtection password="E5AD" sheet="1"/>
  <mergeCells count="20">
    <mergeCell ref="Y5:Z5"/>
    <mergeCell ref="L5:M5"/>
    <mergeCell ref="AC57:AJ57"/>
    <mergeCell ref="G57:N57"/>
    <mergeCell ref="W9:X9"/>
    <mergeCell ref="N9:O9"/>
    <mergeCell ref="B52:N52"/>
    <mergeCell ref="O52:R52"/>
    <mergeCell ref="T52:W52"/>
    <mergeCell ref="X52:AJ52"/>
    <mergeCell ref="AA8:AB8"/>
    <mergeCell ref="AA9:AB9"/>
    <mergeCell ref="J8:K8"/>
    <mergeCell ref="J9:K9"/>
    <mergeCell ref="W4:AB4"/>
    <mergeCell ref="AA5:AB5"/>
    <mergeCell ref="J4:O4"/>
    <mergeCell ref="J5:K5"/>
    <mergeCell ref="N5:O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2015-01-15T08:48:17Z</cp:lastPrinted>
  <dcterms:created xsi:type="dcterms:W3CDTF">2003-09-08T10:21:05Z</dcterms:created>
  <dcterms:modified xsi:type="dcterms:W3CDTF">2016-10-07T07:56:45Z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