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2270" windowHeight="4140" tabRatio="300" activeTab="1"/>
  </bookViews>
  <sheets>
    <sheet name="titul" sheetId="1" r:id="rId1"/>
    <sheet name="Hrádek nad Nisou" sheetId="2" r:id="rId2"/>
  </sheets>
  <definedNames/>
  <calcPr fullCalcOnLoad="1"/>
</workbook>
</file>

<file path=xl/sharedStrings.xml><?xml version="1.0" encoding="utf-8"?>
<sst xmlns="http://schemas.openxmlformats.org/spreadsheetml/2006/main" count="214" uniqueCount="121">
  <si>
    <t>Trať :</t>
  </si>
  <si>
    <t>Km  20,203</t>
  </si>
  <si>
    <t>Ev. č. :</t>
  </si>
  <si>
    <t>Staniční</t>
  </si>
  <si>
    <t>Elektromechanické</t>
  </si>
  <si>
    <t>zabezpečovací</t>
  </si>
  <si>
    <t>Kód :  5</t>
  </si>
  <si>
    <t>zařízení :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</si>
  <si>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</si>
  <si>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</si>
  <si>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</si>
  <si>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</si>
  <si>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</si>
  <si>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</si>
  <si>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</si>
  <si>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</si>
  <si>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</si>
  <si>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</si>
  <si>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</si>
  <si>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</si>
  <si>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</si>
  <si>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</si>
  <si>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</si>
  <si>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</si>
  <si>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2 a</t>
  </si>
  <si>
    <t>Směr  :  Chrastava</t>
  </si>
  <si>
    <t>Návěstidla  -  ŽST</t>
  </si>
  <si>
    <t>Směr  :  Zittau DB</t>
  </si>
  <si>
    <t>Vjezdová</t>
  </si>
  <si>
    <t>Odjezdová</t>
  </si>
  <si>
    <t>Seřaďovací</t>
  </si>
  <si>
    <t>Cestová</t>
  </si>
  <si>
    <t>Obvod  signalisty  St.1</t>
  </si>
  <si>
    <t>Obvod  signalisty  St.2</t>
  </si>
  <si>
    <t>Traťové</t>
  </si>
  <si>
    <t>Př L</t>
  </si>
  <si>
    <t>C</t>
  </si>
  <si>
    <t>JTom</t>
  </si>
  <si>
    <t>Stanice  bez</t>
  </si>
  <si>
    <t>L 2a</t>
  </si>
  <si>
    <t>Lc 2</t>
  </si>
  <si>
    <t>Př S</t>
  </si>
  <si>
    <t>Kód : 4</t>
  </si>
  <si>
    <t>S 1</t>
  </si>
  <si>
    <t>S 2</t>
  </si>
  <si>
    <t>S 4</t>
  </si>
  <si>
    <t>seřaďovacích</t>
  </si>
  <si>
    <t>L 1</t>
  </si>
  <si>
    <t>L</t>
  </si>
  <si>
    <t>návěstidel</t>
  </si>
  <si>
    <t>L 4</t>
  </si>
  <si>
    <t>Lc 6</t>
  </si>
  <si>
    <t>S</t>
  </si>
  <si>
    <t>Zjišťování  konce</t>
  </si>
  <si>
    <t>zast.</t>
  </si>
  <si>
    <t>Vjezdové / odjezdové rychlosti :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</si>
  <si>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</si>
  <si>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</si>
  <si>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</si>
  <si>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</si>
  <si>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km/h, není-li uvedeno jinak</t>
  </si>
  <si>
    <t>Vk 2</t>
  </si>
  <si>
    <t>VkVu1</t>
  </si>
  <si>
    <t>Vk 3</t>
  </si>
  <si>
    <t>staničení</t>
  </si>
  <si>
    <t>N</t>
  </si>
  <si>
    <t>námezník</t>
  </si>
  <si>
    <t>přest.</t>
  </si>
  <si>
    <t>poznámka</t>
  </si>
  <si>
    <t>Obvod  posunu</t>
  </si>
  <si>
    <t>Současné  vlakové  cesty</t>
  </si>
  <si>
    <t>ručně</t>
  </si>
  <si>
    <t xml:space="preserve">  bez zabezpečení</t>
  </si>
  <si>
    <t xml:space="preserve">Vzájemně vyloučeny jsou pouze protisměrné </t>
  </si>
  <si>
    <t>páka</t>
  </si>
  <si>
    <t>jizdní cesty na tutéž kolej</t>
  </si>
  <si>
    <t>žitavské  zhlaví</t>
  </si>
  <si>
    <t>z</t>
  </si>
  <si>
    <t>na</t>
  </si>
  <si>
    <t>přes  výhybky</t>
  </si>
  <si>
    <t>traťové  koleje</t>
  </si>
  <si>
    <t>k. č. 1</t>
  </si>
  <si>
    <t>24, 22, 20</t>
  </si>
  <si>
    <t>KANGO</t>
  </si>
  <si>
    <t>V.  /  2014</t>
  </si>
  <si>
    <t>signalista St.1 hlásí obsluhou</t>
  </si>
  <si>
    <t>signalista St.2 hlásí obsluhou</t>
  </si>
  <si>
    <t>Reléový  poloautoblok</t>
  </si>
  <si>
    <t>( bez kontroly volnosti tratě )</t>
  </si>
  <si>
    <t>RPB - TEB 90 bez kontroly volnosti tratě</t>
  </si>
  <si>
    <t>Zjišťování</t>
  </si>
  <si>
    <t>konce  vlaku</t>
  </si>
  <si>
    <t>Nástupiště  u  koleje a přechod</t>
  </si>
  <si>
    <t>z toho: konstrukce Tischer</t>
  </si>
  <si>
    <t>547 D</t>
  </si>
  <si>
    <t>dle vzoru DB (Fünfdrahtschaltung – Streckblok)</t>
  </si>
  <si>
    <t>2. kategorie</t>
  </si>
  <si>
    <t>závislá stavědla</t>
  </si>
  <si>
    <t>směr : Chrastava</t>
  </si>
  <si>
    <t>zast. - 20</t>
  </si>
  <si>
    <t>proj. - 10</t>
  </si>
  <si>
    <t>směr : Zittau DB</t>
  </si>
  <si>
    <t>směr Chrastava a Zittau DB</t>
  </si>
  <si>
    <t>( 6 + 2a = 601m )</t>
  </si>
  <si>
    <t>( 2 + 2a = 584m )</t>
  </si>
  <si>
    <t>1 + 2</t>
  </si>
  <si>
    <t>č. I,  ostrovní, oboustranné</t>
  </si>
  <si>
    <t>St. 1 - P2816</t>
  </si>
  <si>
    <t>St. 2</t>
  </si>
  <si>
    <t>bývalá vlečka V4304 t.č.mimo provoz</t>
  </si>
  <si>
    <t>bývalá vlečka V4305 t.č.mimo provoz</t>
  </si>
  <si>
    <t>bývalá vlečka V4306 t.č.mimo provoz</t>
  </si>
  <si>
    <t>bývalá vlečka VULKAN t.č.mimo provoz = zrušena</t>
  </si>
  <si>
    <t>r/z</t>
  </si>
  <si>
    <t xml:space="preserve">  ručně, závorník Vk2 / 14 je obsluhován ze St.2 pákou</t>
  </si>
  <si>
    <t>p/z</t>
  </si>
  <si>
    <t>kříž</t>
  </si>
  <si>
    <t>podchod v km 20,210</t>
  </si>
  <si>
    <t>podchod v km 19,900</t>
  </si>
  <si>
    <r>
      <t xml:space="preserve">přístup podchodem v </t>
    </r>
    <r>
      <rPr>
        <sz val="12"/>
        <rFont val="Arial CE"/>
        <family val="0"/>
      </rPr>
      <t>km 20,210</t>
    </r>
  </si>
  <si>
    <t>z toho: konstrukce SUDOP T + desky K150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</si>
</sst>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4"/>
      <color indexed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0"/>
      <color indexed="14"/>
      <name val="Arial CE"/>
      <family val="2"/>
    </font>
    <font>
      <sz val="20"/>
      <name val="Arial CE"/>
      <family val="2"/>
    </font>
    <font>
      <b/>
      <sz val="12"/>
      <name val="CG Times"/>
      <family val="1"/>
    </font>
    <font>
      <sz val="11"/>
      <name val="Arial CE"/>
      <family val="2"/>
    </font>
    <font>
      <i/>
      <sz val="14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  <font>
      <i/>
      <sz val="11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 CE"/>
      <family val="0"/>
    </font>
    <font>
      <i/>
      <sz val="12"/>
      <color indexed="12"/>
      <name val="Arial CE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/>
    </xf>
    <xf numFmtId="0" fontId="11" fillId="4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11" xfId="21" applyFont="1" applyFill="1" applyBorder="1" applyAlignment="1">
      <alignment horizontal="center" vertical="center"/>
      <protection/>
    </xf>
    <xf numFmtId="164" fontId="37" fillId="0" borderId="6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39" xfId="21" applyFont="1" applyFill="1" applyBorder="1" applyAlignment="1">
      <alignment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5" borderId="40" xfId="21" applyFont="1" applyFill="1" applyBorder="1" applyAlignment="1" quotePrefix="1">
      <alignment vertical="center"/>
      <protection/>
    </xf>
    <xf numFmtId="164" fontId="0" fillId="5" borderId="40" xfId="21" applyNumberFormat="1" applyFont="1" applyFill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30" xfId="21" applyFont="1" applyBorder="1">
      <alignment/>
      <protection/>
    </xf>
    <xf numFmtId="0" fontId="0" fillId="5" borderId="1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4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4" borderId="49" xfId="21" applyFont="1" applyFill="1" applyBorder="1" applyAlignment="1">
      <alignment vertical="center"/>
      <protection/>
    </xf>
    <xf numFmtId="0" fontId="0" fillId="4" borderId="50" xfId="21" applyFont="1" applyFill="1" applyBorder="1" applyAlignment="1">
      <alignment vertical="center"/>
      <protection/>
    </xf>
    <xf numFmtId="0" fontId="0" fillId="4" borderId="5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4" borderId="52" xfId="21" applyFont="1" applyFill="1" applyBorder="1" applyAlignment="1">
      <alignment horizontal="center"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38" fillId="0" borderId="53" xfId="21" applyNumberFormat="1" applyFont="1" applyBorder="1" applyAlignment="1">
      <alignment horizontal="center" vertical="center"/>
      <protection/>
    </xf>
    <xf numFmtId="164" fontId="39" fillId="0" borderId="6" xfId="21" applyNumberFormat="1" applyFont="1" applyBorder="1" applyAlignment="1">
      <alignment horizontal="center" vertical="center"/>
      <protection/>
    </xf>
    <xf numFmtId="1" fontId="39" fillId="0" borderId="7" xfId="21" applyNumberFormat="1" applyFont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5" borderId="31" xfId="21" applyFill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64" fontId="10" fillId="0" borderId="38" xfId="0" applyNumberFormat="1" applyFont="1" applyBorder="1" applyAlignment="1">
      <alignment horizontal="center" vertical="center"/>
    </xf>
    <xf numFmtId="0" fontId="34" fillId="0" borderId="0" xfId="21" applyFont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left"/>
    </xf>
    <xf numFmtId="0" fontId="0" fillId="0" borderId="60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0" fontId="1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64" fontId="39" fillId="0" borderId="6" xfId="21" applyNumberFormat="1" applyFont="1" applyFill="1" applyBorder="1" applyAlignment="1">
      <alignment horizontal="center" vertical="center"/>
      <protection/>
    </xf>
    <xf numFmtId="164" fontId="45" fillId="0" borderId="6" xfId="21" applyNumberFormat="1" applyFont="1" applyFill="1" applyBorder="1" applyAlignment="1">
      <alignment horizontal="center" vertical="center"/>
      <protection/>
    </xf>
    <xf numFmtId="0" fontId="1" fillId="5" borderId="64" xfId="0" applyFont="1" applyFill="1" applyBorder="1" applyAlignment="1">
      <alignment horizontal="centerContinuous" vertical="center"/>
    </xf>
    <xf numFmtId="0" fontId="11" fillId="0" borderId="0" xfId="21" applyFont="1" applyFill="1" applyBorder="1" applyAlignment="1">
      <alignment horizontal="centerContinuous" vertical="center"/>
      <protection/>
    </xf>
    <xf numFmtId="164" fontId="44" fillId="0" borderId="8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" fillId="5" borderId="65" xfId="0" applyFont="1" applyFill="1" applyBorder="1" applyAlignment="1">
      <alignment horizontal="centerContinuous" vertical="center"/>
    </xf>
    <xf numFmtId="0" fontId="1" fillId="5" borderId="66" xfId="0" applyFont="1" applyFill="1" applyBorder="1" applyAlignment="1">
      <alignment horizontal="centerContinuous" vertical="center"/>
    </xf>
    <xf numFmtId="0" fontId="3" fillId="3" borderId="36" xfId="0" applyFont="1" applyFill="1" applyBorder="1" applyAlignment="1">
      <alignment horizontal="centerContinuous" vertical="center"/>
    </xf>
    <xf numFmtId="0" fontId="8" fillId="6" borderId="67" xfId="0" applyFont="1" applyFill="1" applyBorder="1" applyAlignment="1">
      <alignment horizontal="centerContinuous" vertical="center"/>
    </xf>
    <xf numFmtId="0" fontId="8" fillId="6" borderId="68" xfId="0" applyFont="1" applyFill="1" applyBorder="1" applyAlignment="1">
      <alignment horizontal="centerContinuous" vertical="center"/>
    </xf>
    <xf numFmtId="0" fontId="8" fillId="6" borderId="69" xfId="0" applyFont="1" applyFill="1" applyBorder="1" applyAlignment="1">
      <alignment horizontal="centerContinuous" vertical="center"/>
    </xf>
    <xf numFmtId="0" fontId="8" fillId="6" borderId="70" xfId="0" applyFont="1" applyFill="1" applyBorder="1" applyAlignment="1">
      <alignment horizontal="centerContinuous" vertical="center"/>
    </xf>
    <xf numFmtId="0" fontId="8" fillId="6" borderId="11" xfId="0" applyFont="1" applyFill="1" applyBorder="1" applyAlignment="1">
      <alignment horizontal="centerContinuous" vertical="center"/>
    </xf>
    <xf numFmtId="0" fontId="46" fillId="0" borderId="0" xfId="0" applyFont="1" applyAlignment="1">
      <alignment horizont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16" fillId="0" borderId="58" xfId="0" applyNumberFormat="1" applyFont="1" applyBorder="1" applyAlignment="1">
      <alignment horizontal="center" vertical="center"/>
    </xf>
    <xf numFmtId="0" fontId="23" fillId="0" borderId="58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Continuous" vertical="center"/>
    </xf>
    <xf numFmtId="0" fontId="8" fillId="6" borderId="69" xfId="0" applyFont="1" applyFill="1" applyBorder="1" applyAlignment="1">
      <alignment vertical="center"/>
    </xf>
    <xf numFmtId="0" fontId="8" fillId="6" borderId="70" xfId="0" applyFont="1" applyFill="1" applyBorder="1" applyAlignment="1">
      <alignment vertical="center"/>
    </xf>
    <xf numFmtId="44" fontId="11" fillId="6" borderId="67" xfId="18" applyFont="1" applyFill="1" applyBorder="1" applyAlignment="1">
      <alignment vertical="center"/>
    </xf>
    <xf numFmtId="44" fontId="8" fillId="6" borderId="69" xfId="18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5" fillId="0" borderId="31" xfId="0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6" borderId="63" xfId="0" applyFont="1" applyFill="1" applyBorder="1" applyAlignment="1">
      <alignment horizontal="centerContinuous" vertical="center"/>
    </xf>
    <xf numFmtId="164" fontId="44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44" fillId="0" borderId="1" xfId="0" applyNumberFormat="1" applyFont="1" applyBorder="1" applyAlignment="1">
      <alignment horizontal="centerContinuous" vertical="center"/>
    </xf>
    <xf numFmtId="164" fontId="11" fillId="0" borderId="1" xfId="0" applyNumberFormat="1" applyFont="1" applyBorder="1" applyAlignment="1">
      <alignment horizontal="centerContinuous" vertical="center"/>
    </xf>
    <xf numFmtId="0" fontId="0" fillId="0" borderId="40" xfId="0" applyBorder="1" applyAlignment="1">
      <alignment/>
    </xf>
    <xf numFmtId="0" fontId="8" fillId="6" borderId="67" xfId="0" applyFont="1" applyFill="1" applyBorder="1" applyAlignment="1">
      <alignment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78" xfId="0" applyBorder="1" applyAlignment="1">
      <alignment/>
    </xf>
    <xf numFmtId="0" fontId="49" fillId="0" borderId="0" xfId="0" applyFont="1" applyBorder="1" applyAlignment="1">
      <alignment horizontal="center" vertical="center"/>
    </xf>
    <xf numFmtId="164" fontId="50" fillId="0" borderId="7" xfId="0" applyNumberFormat="1" applyFont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64" fontId="52" fillId="0" borderId="16" xfId="0" applyNumberFormat="1" applyFont="1" applyFill="1" applyBorder="1" applyAlignment="1">
      <alignment horizontal="center" vertical="center"/>
    </xf>
    <xf numFmtId="164" fontId="52" fillId="0" borderId="17" xfId="0" applyNumberFormat="1" applyFont="1" applyFill="1" applyBorder="1" applyAlignment="1">
      <alignment horizontal="center" vertical="center"/>
    </xf>
    <xf numFmtId="0" fontId="36" fillId="0" borderId="0" xfId="21" applyNumberFormat="1" applyFont="1" applyBorder="1" applyAlignment="1">
      <alignment horizontal="center" vertical="center"/>
      <protection/>
    </xf>
    <xf numFmtId="0" fontId="38" fillId="0" borderId="53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/>
      <protection/>
    </xf>
    <xf numFmtId="0" fontId="0" fillId="0" borderId="0" xfId="21" applyFont="1">
      <alignment/>
      <protection/>
    </xf>
    <xf numFmtId="164" fontId="40" fillId="0" borderId="0" xfId="21" applyNumberFormat="1" applyFont="1" applyFill="1" applyBorder="1" applyAlignment="1">
      <alignment horizontal="center" vertical="center"/>
      <protection/>
    </xf>
    <xf numFmtId="164" fontId="36" fillId="0" borderId="0" xfId="21" applyNumberFormat="1" applyFont="1" applyFill="1" applyBorder="1" applyAlignment="1">
      <alignment horizontal="center" vertical="center"/>
      <protection/>
    </xf>
    <xf numFmtId="49" fontId="40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1" fillId="0" borderId="0" xfId="21" applyFont="1" applyBorder="1" applyAlignment="1">
      <alignment horizontal="center" vertical="center"/>
      <protection/>
    </xf>
    <xf numFmtId="0" fontId="56" fillId="0" borderId="45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29" fillId="0" borderId="0" xfId="21" applyFont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49" fontId="38" fillId="0" borderId="54" xfId="21" applyNumberFormat="1" applyFont="1" applyBorder="1" applyAlignment="1">
      <alignment horizontal="center" vertical="center"/>
      <protection/>
    </xf>
    <xf numFmtId="164" fontId="39" fillId="0" borderId="55" xfId="21" applyNumberFormat="1" applyFont="1" applyBorder="1" applyAlignment="1">
      <alignment horizontal="center" vertical="center"/>
      <protection/>
    </xf>
    <xf numFmtId="1" fontId="39" fillId="0" borderId="48" xfId="21" applyNumberFormat="1" applyFont="1" applyBorder="1" applyAlignment="1">
      <alignment horizontal="center" vertical="center"/>
      <protection/>
    </xf>
    <xf numFmtId="164" fontId="10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60" fillId="0" borderId="6" xfId="0" applyNumberFormat="1" applyFont="1" applyBorder="1" applyAlignment="1">
      <alignment horizontal="center" vertical="center"/>
    </xf>
    <xf numFmtId="164" fontId="0" fillId="0" borderId="0" xfId="20" applyNumberFormat="1" applyFont="1" applyFill="1" applyAlignment="1">
      <alignment horizontal="right" vertical="top"/>
      <protection/>
    </xf>
    <xf numFmtId="164" fontId="61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 horizontal="center" vertical="top"/>
    </xf>
    <xf numFmtId="0" fontId="11" fillId="0" borderId="48" xfId="21" applyFont="1" applyBorder="1" applyAlignment="1">
      <alignment horizontal="center" vertical="center"/>
      <protection/>
    </xf>
    <xf numFmtId="0" fontId="9" fillId="6" borderId="67" xfId="0" applyFont="1" applyFill="1" applyBorder="1" applyAlignment="1">
      <alignment horizontal="center" vertical="center" wrapText="1"/>
    </xf>
    <xf numFmtId="0" fontId="11" fillId="0" borderId="0" xfId="21" applyFont="1" applyFill="1" applyBorder="1" applyAlignment="1">
      <alignment horizontal="center" vertical="center"/>
      <protection/>
    </xf>
    <xf numFmtId="0" fontId="30" fillId="4" borderId="50" xfId="21" applyFont="1" applyFill="1" applyBorder="1" applyAlignment="1">
      <alignment horizontal="center" vertical="center"/>
      <protection/>
    </xf>
    <xf numFmtId="0" fontId="30" fillId="4" borderId="50" xfId="21" applyFont="1" applyFill="1" applyBorder="1" applyAlignment="1" quotePrefix="1">
      <alignment horizontal="center" vertical="center"/>
      <protection/>
    </xf>
    <xf numFmtId="0" fontId="11" fillId="4" borderId="79" xfId="21" applyFont="1" applyFill="1" applyBorder="1" applyAlignment="1">
      <alignment horizontal="center" vertical="center"/>
      <protection/>
    </xf>
    <xf numFmtId="0" fontId="11" fillId="4" borderId="80" xfId="21" applyFont="1" applyFill="1" applyBorder="1" applyAlignment="1">
      <alignment horizontal="center" vertical="center"/>
      <protection/>
    </xf>
    <xf numFmtId="0" fontId="11" fillId="4" borderId="81" xfId="21" applyFont="1" applyFill="1" applyBorder="1" applyAlignment="1">
      <alignment horizontal="center" vertical="center"/>
      <protection/>
    </xf>
    <xf numFmtId="0" fontId="18" fillId="0" borderId="38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/>
      <protection/>
    </xf>
    <xf numFmtId="0" fontId="11" fillId="0" borderId="38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1" fillId="0" borderId="47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9" fillId="6" borderId="68" xfId="0" applyFont="1" applyFill="1" applyBorder="1" applyAlignment="1">
      <alignment horizontal="center" vertical="center" wrapText="1"/>
    </xf>
    <xf numFmtId="0" fontId="9" fillId="6" borderId="75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Hrádek nad Nisou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247650</xdr:colOff>
      <xdr:row>22</xdr:row>
      <xdr:rowOff>180975</xdr:rowOff>
    </xdr:from>
    <xdr:to>
      <xdr:col>30</xdr:col>
      <xdr:colOff>381000</xdr:colOff>
      <xdr:row>30</xdr:row>
      <xdr:rowOff>95250</xdr:rowOff>
    </xdr:to>
    <xdr:sp>
      <xdr:nvSpPr>
        <xdr:cNvPr id="1" name="Rectangle 717"/>
        <xdr:cNvSpPr>
          <a:spLocks/>
        </xdr:cNvSpPr>
      </xdr:nvSpPr>
      <xdr:spPr>
        <a:xfrm>
          <a:off x="22078950" y="6067425"/>
          <a:ext cx="133350" cy="1743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20</xdr:row>
      <xdr:rowOff>0</xdr:rowOff>
    </xdr:from>
    <xdr:to>
      <xdr:col>48</xdr:col>
      <xdr:colOff>542925</xdr:colOff>
      <xdr:row>25</xdr:row>
      <xdr:rowOff>57150</xdr:rowOff>
    </xdr:to>
    <xdr:sp>
      <xdr:nvSpPr>
        <xdr:cNvPr id="2" name="Rectangle 718"/>
        <xdr:cNvSpPr>
          <a:spLocks/>
        </xdr:cNvSpPr>
      </xdr:nvSpPr>
      <xdr:spPr>
        <a:xfrm>
          <a:off x="35928300" y="5429250"/>
          <a:ext cx="133350" cy="12001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542925</xdr:colOff>
      <xdr:row>17</xdr:row>
      <xdr:rowOff>114300</xdr:rowOff>
    </xdr:from>
    <xdr:to>
      <xdr:col>43</xdr:col>
      <xdr:colOff>209550</xdr:colOff>
      <xdr:row>17</xdr:row>
      <xdr:rowOff>114300</xdr:rowOff>
    </xdr:to>
    <xdr:sp>
      <xdr:nvSpPr>
        <xdr:cNvPr id="3" name="Line 476"/>
        <xdr:cNvSpPr>
          <a:spLocks/>
        </xdr:cNvSpPr>
      </xdr:nvSpPr>
      <xdr:spPr>
        <a:xfrm flipV="1">
          <a:off x="29803725" y="4857750"/>
          <a:ext cx="212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695325</xdr:colOff>
      <xdr:row>20</xdr:row>
      <xdr:rowOff>114300</xdr:rowOff>
    </xdr:from>
    <xdr:to>
      <xdr:col>44</xdr:col>
      <xdr:colOff>238125</xdr:colOff>
      <xdr:row>20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28470225" y="55435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60</xdr:col>
      <xdr:colOff>552450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600950"/>
          <a:ext cx="1163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009650" y="62293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915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247650</xdr:colOff>
      <xdr:row>27</xdr:row>
      <xdr:rowOff>219075</xdr:rowOff>
    </xdr:to>
    <xdr:sp>
      <xdr:nvSpPr>
        <xdr:cNvPr id="8" name="Line 10"/>
        <xdr:cNvSpPr>
          <a:spLocks/>
        </xdr:cNvSpPr>
      </xdr:nvSpPr>
      <xdr:spPr>
        <a:xfrm>
          <a:off x="13411200" y="6229350"/>
          <a:ext cx="220980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87</xdr:col>
      <xdr:colOff>19050</xdr:colOff>
      <xdr:row>23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62293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23</xdr:row>
      <xdr:rowOff>114300</xdr:rowOff>
    </xdr:from>
    <xdr:to>
      <xdr:col>76</xdr:col>
      <xdr:colOff>476250</xdr:colOff>
      <xdr:row>26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53092350" y="6229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Hrádek  nad  Nisou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458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43</xdr:col>
      <xdr:colOff>323850</xdr:colOff>
      <xdr:row>41</xdr:row>
      <xdr:rowOff>114300</xdr:rowOff>
    </xdr:from>
    <xdr:to>
      <xdr:col>44</xdr:col>
      <xdr:colOff>285750</xdr:colOff>
      <xdr:row>41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32042100" y="1034415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752475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27041475" y="6915150"/>
          <a:ext cx="536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838200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5" name="Line 20"/>
        <xdr:cNvSpPr>
          <a:spLocks/>
        </xdr:cNvSpPr>
      </xdr:nvSpPr>
      <xdr:spPr>
        <a:xfrm flipV="1">
          <a:off x="18211800" y="7600950"/>
          <a:ext cx="1419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26</xdr:row>
      <xdr:rowOff>114300</xdr:rowOff>
    </xdr:from>
    <xdr:to>
      <xdr:col>65</xdr:col>
      <xdr:colOff>266700</xdr:colOff>
      <xdr:row>31</xdr:row>
      <xdr:rowOff>133350</xdr:rowOff>
    </xdr:to>
    <xdr:sp>
      <xdr:nvSpPr>
        <xdr:cNvPr id="16" name="Line 21"/>
        <xdr:cNvSpPr>
          <a:spLocks/>
        </xdr:cNvSpPr>
      </xdr:nvSpPr>
      <xdr:spPr>
        <a:xfrm flipH="1">
          <a:off x="46434375" y="6915150"/>
          <a:ext cx="220027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33337500" y="69151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70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69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60245625" y="750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60245625" y="749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60245625" y="750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60245625" y="749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5" name="Line 38"/>
        <xdr:cNvSpPr>
          <a:spLocks/>
        </xdr:cNvSpPr>
      </xdr:nvSpPr>
      <xdr:spPr>
        <a:xfrm>
          <a:off x="581025" y="6229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52</xdr:col>
      <xdr:colOff>504825</xdr:colOff>
      <xdr:row>40</xdr:row>
      <xdr:rowOff>114300</xdr:rowOff>
    </xdr:from>
    <xdr:to>
      <xdr:col>53</xdr:col>
      <xdr:colOff>247650</xdr:colOff>
      <xdr:row>41</xdr:row>
      <xdr:rowOff>19050</xdr:rowOff>
    </xdr:to>
    <xdr:sp>
      <xdr:nvSpPr>
        <xdr:cNvPr id="29" name="Line 44"/>
        <xdr:cNvSpPr>
          <a:spLocks/>
        </xdr:cNvSpPr>
      </xdr:nvSpPr>
      <xdr:spPr>
        <a:xfrm flipH="1">
          <a:off x="38985825" y="10115550"/>
          <a:ext cx="7143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429750" y="106870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61</xdr:col>
      <xdr:colOff>285750</xdr:colOff>
      <xdr:row>31</xdr:row>
      <xdr:rowOff>133350</xdr:rowOff>
    </xdr:from>
    <xdr:to>
      <xdr:col>62</xdr:col>
      <xdr:colOff>523875</xdr:colOff>
      <xdr:row>32</xdr:row>
      <xdr:rowOff>47625</xdr:rowOff>
    </xdr:to>
    <xdr:sp>
      <xdr:nvSpPr>
        <xdr:cNvPr id="31" name="Line 53"/>
        <xdr:cNvSpPr>
          <a:spLocks/>
        </xdr:cNvSpPr>
      </xdr:nvSpPr>
      <xdr:spPr>
        <a:xfrm flipH="1">
          <a:off x="45681900" y="807720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6229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41</xdr:row>
      <xdr:rowOff>0</xdr:rowOff>
    </xdr:from>
    <xdr:ext cx="533400" cy="228600"/>
    <xdr:sp>
      <xdr:nvSpPr>
        <xdr:cNvPr id="34" name="text 821"/>
        <xdr:cNvSpPr txBox="1">
          <a:spLocks noChangeArrowheads="1"/>
        </xdr:cNvSpPr>
      </xdr:nvSpPr>
      <xdr:spPr>
        <a:xfrm>
          <a:off x="32623125" y="102298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60</xdr:col>
      <xdr:colOff>542925</xdr:colOff>
      <xdr:row>32</xdr:row>
      <xdr:rowOff>47625</xdr:rowOff>
    </xdr:from>
    <xdr:to>
      <xdr:col>61</xdr:col>
      <xdr:colOff>285750</xdr:colOff>
      <xdr:row>32</xdr:row>
      <xdr:rowOff>114300</xdr:rowOff>
    </xdr:to>
    <xdr:sp>
      <xdr:nvSpPr>
        <xdr:cNvPr id="35" name="Line 240"/>
        <xdr:cNvSpPr>
          <a:spLocks/>
        </xdr:cNvSpPr>
      </xdr:nvSpPr>
      <xdr:spPr>
        <a:xfrm flipH="1">
          <a:off x="44967525" y="8220075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20</xdr:row>
      <xdr:rowOff>114300</xdr:rowOff>
    </xdr:from>
    <xdr:to>
      <xdr:col>46</xdr:col>
      <xdr:colOff>504825</xdr:colOff>
      <xdr:row>20</xdr:row>
      <xdr:rowOff>114300</xdr:rowOff>
    </xdr:to>
    <xdr:sp>
      <xdr:nvSpPr>
        <xdr:cNvPr id="36" name="Line 361"/>
        <xdr:cNvSpPr>
          <a:spLocks/>
        </xdr:cNvSpPr>
      </xdr:nvSpPr>
      <xdr:spPr>
        <a:xfrm flipV="1">
          <a:off x="33099375" y="554355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41</xdr:row>
      <xdr:rowOff>114300</xdr:rowOff>
    </xdr:from>
    <xdr:to>
      <xdr:col>43</xdr:col>
      <xdr:colOff>323850</xdr:colOff>
      <xdr:row>41</xdr:row>
      <xdr:rowOff>114300</xdr:rowOff>
    </xdr:to>
    <xdr:sp>
      <xdr:nvSpPr>
        <xdr:cNvPr id="37" name="Line 365"/>
        <xdr:cNvSpPr>
          <a:spLocks/>
        </xdr:cNvSpPr>
      </xdr:nvSpPr>
      <xdr:spPr>
        <a:xfrm flipH="1">
          <a:off x="30746700" y="10344150"/>
          <a:ext cx="129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152400</xdr:colOff>
      <xdr:row>18</xdr:row>
      <xdr:rowOff>104775</xdr:rowOff>
    </xdr:from>
    <xdr:to>
      <xdr:col>46</xdr:col>
      <xdr:colOff>466725</xdr:colOff>
      <xdr:row>20</xdr:row>
      <xdr:rowOff>104775</xdr:rowOff>
    </xdr:to>
    <xdr:sp>
      <xdr:nvSpPr>
        <xdr:cNvPr id="38" name="Line 367"/>
        <xdr:cNvSpPr>
          <a:spLocks/>
        </xdr:cNvSpPr>
      </xdr:nvSpPr>
      <xdr:spPr>
        <a:xfrm flipH="1" flipV="1">
          <a:off x="33508950" y="5076825"/>
          <a:ext cx="981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17</xdr:row>
      <xdr:rowOff>180975</xdr:rowOff>
    </xdr:from>
    <xdr:to>
      <xdr:col>45</xdr:col>
      <xdr:colOff>152400</xdr:colOff>
      <xdr:row>18</xdr:row>
      <xdr:rowOff>104775</xdr:rowOff>
    </xdr:to>
    <xdr:sp>
      <xdr:nvSpPr>
        <xdr:cNvPr id="39" name="Line 368"/>
        <xdr:cNvSpPr>
          <a:spLocks/>
        </xdr:cNvSpPr>
      </xdr:nvSpPr>
      <xdr:spPr>
        <a:xfrm flipH="1" flipV="1">
          <a:off x="32699325" y="4924425"/>
          <a:ext cx="8096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200025</xdr:colOff>
      <xdr:row>17</xdr:row>
      <xdr:rowOff>114300</xdr:rowOff>
    </xdr:from>
    <xdr:to>
      <xdr:col>44</xdr:col>
      <xdr:colOff>314325</xdr:colOff>
      <xdr:row>17</xdr:row>
      <xdr:rowOff>180975</xdr:rowOff>
    </xdr:to>
    <xdr:sp>
      <xdr:nvSpPr>
        <xdr:cNvPr id="40" name="Line 370"/>
        <xdr:cNvSpPr>
          <a:spLocks/>
        </xdr:cNvSpPr>
      </xdr:nvSpPr>
      <xdr:spPr>
        <a:xfrm flipH="1" flipV="1">
          <a:off x="31918275" y="4857750"/>
          <a:ext cx="7810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19050</xdr:rowOff>
    </xdr:from>
    <xdr:ext cx="304800" cy="266700"/>
    <xdr:sp>
      <xdr:nvSpPr>
        <xdr:cNvPr id="41" name="Oval 371"/>
        <xdr:cNvSpPr>
          <a:spLocks/>
        </xdr:cNvSpPr>
      </xdr:nvSpPr>
      <xdr:spPr>
        <a:xfrm>
          <a:off x="32727900" y="148590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600075</xdr:colOff>
      <xdr:row>21</xdr:row>
      <xdr:rowOff>19050</xdr:rowOff>
    </xdr:from>
    <xdr:to>
      <xdr:col>31</xdr:col>
      <xdr:colOff>381000</xdr:colOff>
      <xdr:row>32</xdr:row>
      <xdr:rowOff>9525</xdr:rowOff>
    </xdr:to>
    <xdr:sp>
      <xdr:nvSpPr>
        <xdr:cNvPr id="42" name="Line 377"/>
        <xdr:cNvSpPr>
          <a:spLocks/>
        </xdr:cNvSpPr>
      </xdr:nvSpPr>
      <xdr:spPr>
        <a:xfrm flipH="1">
          <a:off x="22431375" y="5676900"/>
          <a:ext cx="752475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27</xdr:row>
      <xdr:rowOff>219075</xdr:rowOff>
    </xdr:from>
    <xdr:to>
      <xdr:col>23</xdr:col>
      <xdr:colOff>0</xdr:colOff>
      <xdr:row>29</xdr:row>
      <xdr:rowOff>0</xdr:rowOff>
    </xdr:to>
    <xdr:sp>
      <xdr:nvSpPr>
        <xdr:cNvPr id="43" name="Line 381"/>
        <xdr:cNvSpPr>
          <a:spLocks/>
        </xdr:cNvSpPr>
      </xdr:nvSpPr>
      <xdr:spPr>
        <a:xfrm>
          <a:off x="15621000" y="7248525"/>
          <a:ext cx="12382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35</xdr:row>
      <xdr:rowOff>114300</xdr:rowOff>
    </xdr:from>
    <xdr:to>
      <xdr:col>34</xdr:col>
      <xdr:colOff>466725</xdr:colOff>
      <xdr:row>35</xdr:row>
      <xdr:rowOff>114300</xdr:rowOff>
    </xdr:to>
    <xdr:sp>
      <xdr:nvSpPr>
        <xdr:cNvPr id="44" name="Line 423"/>
        <xdr:cNvSpPr>
          <a:spLocks/>
        </xdr:cNvSpPr>
      </xdr:nvSpPr>
      <xdr:spPr>
        <a:xfrm flipH="1">
          <a:off x="24069675" y="897255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20</xdr:row>
      <xdr:rowOff>0</xdr:rowOff>
    </xdr:from>
    <xdr:ext cx="533400" cy="228600"/>
    <xdr:sp>
      <xdr:nvSpPr>
        <xdr:cNvPr id="45" name="text 821"/>
        <xdr:cNvSpPr txBox="1">
          <a:spLocks noChangeArrowheads="1"/>
        </xdr:cNvSpPr>
      </xdr:nvSpPr>
      <xdr:spPr>
        <a:xfrm>
          <a:off x="32623125" y="54292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51</xdr:col>
      <xdr:colOff>276225</xdr:colOff>
      <xdr:row>41</xdr:row>
      <xdr:rowOff>19050</xdr:rowOff>
    </xdr:from>
    <xdr:to>
      <xdr:col>52</xdr:col>
      <xdr:colOff>504825</xdr:colOff>
      <xdr:row>41</xdr:row>
      <xdr:rowOff>114300</xdr:rowOff>
    </xdr:to>
    <xdr:sp>
      <xdr:nvSpPr>
        <xdr:cNvPr id="46" name="Line 430"/>
        <xdr:cNvSpPr>
          <a:spLocks/>
        </xdr:cNvSpPr>
      </xdr:nvSpPr>
      <xdr:spPr>
        <a:xfrm flipH="1">
          <a:off x="38242875" y="102489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781050</xdr:colOff>
      <xdr:row>41</xdr:row>
      <xdr:rowOff>114300</xdr:rowOff>
    </xdr:from>
    <xdr:to>
      <xdr:col>51</xdr:col>
      <xdr:colOff>295275</xdr:colOff>
      <xdr:row>41</xdr:row>
      <xdr:rowOff>114300</xdr:rowOff>
    </xdr:to>
    <xdr:sp>
      <xdr:nvSpPr>
        <xdr:cNvPr id="47" name="Line 436"/>
        <xdr:cNvSpPr>
          <a:spLocks/>
        </xdr:cNvSpPr>
      </xdr:nvSpPr>
      <xdr:spPr>
        <a:xfrm flipV="1">
          <a:off x="33166050" y="1034415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466725</xdr:colOff>
      <xdr:row>38</xdr:row>
      <xdr:rowOff>114300</xdr:rowOff>
    </xdr:from>
    <xdr:to>
      <xdr:col>54</xdr:col>
      <xdr:colOff>476250</xdr:colOff>
      <xdr:row>38</xdr:row>
      <xdr:rowOff>114300</xdr:rowOff>
    </xdr:to>
    <xdr:sp>
      <xdr:nvSpPr>
        <xdr:cNvPr id="48" name="Line 437"/>
        <xdr:cNvSpPr>
          <a:spLocks/>
        </xdr:cNvSpPr>
      </xdr:nvSpPr>
      <xdr:spPr>
        <a:xfrm flipV="1">
          <a:off x="32851725" y="9658350"/>
          <a:ext cx="759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56</xdr:col>
      <xdr:colOff>476250</xdr:colOff>
      <xdr:row>35</xdr:row>
      <xdr:rowOff>114300</xdr:rowOff>
    </xdr:to>
    <xdr:sp>
      <xdr:nvSpPr>
        <xdr:cNvPr id="49" name="Line 438"/>
        <xdr:cNvSpPr>
          <a:spLocks/>
        </xdr:cNvSpPr>
      </xdr:nvSpPr>
      <xdr:spPr>
        <a:xfrm flipV="1">
          <a:off x="32880300" y="8972550"/>
          <a:ext cx="904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38</xdr:row>
      <xdr:rowOff>114300</xdr:rowOff>
    </xdr:from>
    <xdr:to>
      <xdr:col>54</xdr:col>
      <xdr:colOff>476250</xdr:colOff>
      <xdr:row>40</xdr:row>
      <xdr:rowOff>114300</xdr:rowOff>
    </xdr:to>
    <xdr:sp>
      <xdr:nvSpPr>
        <xdr:cNvPr id="50" name="Line 439"/>
        <xdr:cNvSpPr>
          <a:spLocks/>
        </xdr:cNvSpPr>
      </xdr:nvSpPr>
      <xdr:spPr>
        <a:xfrm flipH="1">
          <a:off x="39700200" y="965835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35</xdr:row>
      <xdr:rowOff>114300</xdr:rowOff>
    </xdr:from>
    <xdr:to>
      <xdr:col>42</xdr:col>
      <xdr:colOff>466725</xdr:colOff>
      <xdr:row>41</xdr:row>
      <xdr:rowOff>38100</xdr:rowOff>
    </xdr:to>
    <xdr:sp>
      <xdr:nvSpPr>
        <xdr:cNvPr id="51" name="Line 441"/>
        <xdr:cNvSpPr>
          <a:spLocks/>
        </xdr:cNvSpPr>
      </xdr:nvSpPr>
      <xdr:spPr>
        <a:xfrm>
          <a:off x="25269825" y="8972550"/>
          <a:ext cx="594360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457200</xdr:colOff>
      <xdr:row>41</xdr:row>
      <xdr:rowOff>38100</xdr:rowOff>
    </xdr:from>
    <xdr:to>
      <xdr:col>43</xdr:col>
      <xdr:colOff>323850</xdr:colOff>
      <xdr:row>41</xdr:row>
      <xdr:rowOff>114300</xdr:rowOff>
    </xdr:to>
    <xdr:sp>
      <xdr:nvSpPr>
        <xdr:cNvPr id="52" name="Line 442"/>
        <xdr:cNvSpPr>
          <a:spLocks/>
        </xdr:cNvSpPr>
      </xdr:nvSpPr>
      <xdr:spPr>
        <a:xfrm flipH="1" flipV="1">
          <a:off x="31203900" y="10267950"/>
          <a:ext cx="838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40</xdr:row>
      <xdr:rowOff>114300</xdr:rowOff>
    </xdr:from>
    <xdr:to>
      <xdr:col>53</xdr:col>
      <xdr:colOff>247650</xdr:colOff>
      <xdr:row>43</xdr:row>
      <xdr:rowOff>95250</xdr:rowOff>
    </xdr:to>
    <xdr:sp>
      <xdr:nvSpPr>
        <xdr:cNvPr id="53" name="Line 443"/>
        <xdr:cNvSpPr>
          <a:spLocks/>
        </xdr:cNvSpPr>
      </xdr:nvSpPr>
      <xdr:spPr>
        <a:xfrm flipH="1">
          <a:off x="38252400" y="10115550"/>
          <a:ext cx="1447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72</xdr:col>
      <xdr:colOff>952500</xdr:colOff>
      <xdr:row>26</xdr:row>
      <xdr:rowOff>114300</xdr:rowOff>
    </xdr:to>
    <xdr:sp>
      <xdr:nvSpPr>
        <xdr:cNvPr id="54" name="Line 446"/>
        <xdr:cNvSpPr>
          <a:spLocks/>
        </xdr:cNvSpPr>
      </xdr:nvSpPr>
      <xdr:spPr>
        <a:xfrm flipV="1">
          <a:off x="53101875" y="691515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60</xdr:col>
      <xdr:colOff>552450</xdr:colOff>
      <xdr:row>32</xdr:row>
      <xdr:rowOff>114300</xdr:rowOff>
    </xdr:to>
    <xdr:sp>
      <xdr:nvSpPr>
        <xdr:cNvPr id="55" name="Line 448"/>
        <xdr:cNvSpPr>
          <a:spLocks/>
        </xdr:cNvSpPr>
      </xdr:nvSpPr>
      <xdr:spPr>
        <a:xfrm flipV="1">
          <a:off x="33337500" y="8286750"/>
          <a:ext cx="1163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723900</xdr:colOff>
      <xdr:row>32</xdr:row>
      <xdr:rowOff>114300</xdr:rowOff>
    </xdr:from>
    <xdr:to>
      <xdr:col>44</xdr:col>
      <xdr:colOff>104775</xdr:colOff>
      <xdr:row>32</xdr:row>
      <xdr:rowOff>114300</xdr:rowOff>
    </xdr:to>
    <xdr:sp>
      <xdr:nvSpPr>
        <xdr:cNvPr id="56" name="Line 449"/>
        <xdr:cNvSpPr>
          <a:spLocks/>
        </xdr:cNvSpPr>
      </xdr:nvSpPr>
      <xdr:spPr>
        <a:xfrm flipV="1">
          <a:off x="25527000" y="8286750"/>
          <a:ext cx="696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23850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42</xdr:col>
      <xdr:colOff>238125</xdr:colOff>
      <xdr:row>17</xdr:row>
      <xdr:rowOff>0</xdr:rowOff>
    </xdr:from>
    <xdr:ext cx="533400" cy="228600"/>
    <xdr:sp>
      <xdr:nvSpPr>
        <xdr:cNvPr id="58" name="text 821"/>
        <xdr:cNvSpPr txBox="1">
          <a:spLocks noChangeArrowheads="1"/>
        </xdr:cNvSpPr>
      </xdr:nvSpPr>
      <xdr:spPr>
        <a:xfrm>
          <a:off x="30984825" y="47434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46</xdr:col>
      <xdr:colOff>238125</xdr:colOff>
      <xdr:row>38</xdr:row>
      <xdr:rowOff>0</xdr:rowOff>
    </xdr:from>
    <xdr:ext cx="533400" cy="228600"/>
    <xdr:sp>
      <xdr:nvSpPr>
        <xdr:cNvPr id="59" name="text 821"/>
        <xdr:cNvSpPr txBox="1">
          <a:spLocks noChangeArrowheads="1"/>
        </xdr:cNvSpPr>
      </xdr:nvSpPr>
      <xdr:spPr>
        <a:xfrm>
          <a:off x="34261425" y="95440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46</xdr:col>
      <xdr:colOff>238125</xdr:colOff>
      <xdr:row>35</xdr:row>
      <xdr:rowOff>0</xdr:rowOff>
    </xdr:from>
    <xdr:ext cx="533400" cy="228600"/>
    <xdr:sp>
      <xdr:nvSpPr>
        <xdr:cNvPr id="60" name="text 821"/>
        <xdr:cNvSpPr txBox="1">
          <a:spLocks noChangeArrowheads="1"/>
        </xdr:cNvSpPr>
      </xdr:nvSpPr>
      <xdr:spPr>
        <a:xfrm>
          <a:off x="34261425" y="88582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18</xdr:col>
      <xdr:colOff>342900</xdr:colOff>
      <xdr:row>21</xdr:row>
      <xdr:rowOff>209550</xdr:rowOff>
    </xdr:from>
    <xdr:to>
      <xdr:col>18</xdr:col>
      <xdr:colOff>647700</xdr:colOff>
      <xdr:row>23</xdr:row>
      <xdr:rowOff>114300</xdr:rowOff>
    </xdr:to>
    <xdr:grpSp>
      <xdr:nvGrpSpPr>
        <xdr:cNvPr id="61" name="Group 463"/>
        <xdr:cNvGrpSpPr>
          <a:grpSpLocks/>
        </xdr:cNvGrpSpPr>
      </xdr:nvGrpSpPr>
      <xdr:grpSpPr>
        <a:xfrm>
          <a:off x="13258800" y="5867400"/>
          <a:ext cx="304800" cy="361950"/>
          <a:chOff x="-58" y="-628"/>
          <a:chExt cx="28" cy="15846"/>
        </a:xfrm>
        <a:solidFill>
          <a:srgbClr val="FFFFFF"/>
        </a:solidFill>
      </xdr:grpSpPr>
      <xdr:sp>
        <xdr:nvSpPr>
          <xdr:cNvPr id="62" name="Line 464"/>
          <xdr:cNvSpPr>
            <a:spLocks/>
          </xdr:cNvSpPr>
        </xdr:nvSpPr>
        <xdr:spPr>
          <a:xfrm>
            <a:off x="-44" y="1146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65"/>
          <xdr:cNvSpPr>
            <a:spLocks/>
          </xdr:cNvSpPr>
        </xdr:nvSpPr>
        <xdr:spPr>
          <a:xfrm>
            <a:off x="-58" y="-62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21</xdr:row>
      <xdr:rowOff>209550</xdr:rowOff>
    </xdr:from>
    <xdr:to>
      <xdr:col>32</xdr:col>
      <xdr:colOff>647700</xdr:colOff>
      <xdr:row>23</xdr:row>
      <xdr:rowOff>114300</xdr:rowOff>
    </xdr:to>
    <xdr:grpSp>
      <xdr:nvGrpSpPr>
        <xdr:cNvPr id="64" name="Group 466"/>
        <xdr:cNvGrpSpPr>
          <a:grpSpLocks/>
        </xdr:cNvGrpSpPr>
      </xdr:nvGrpSpPr>
      <xdr:grpSpPr>
        <a:xfrm>
          <a:off x="23660100" y="5867400"/>
          <a:ext cx="304800" cy="361950"/>
          <a:chOff x="-58" y="-628"/>
          <a:chExt cx="28" cy="15846"/>
        </a:xfrm>
        <a:solidFill>
          <a:srgbClr val="FFFFFF"/>
        </a:solidFill>
      </xdr:grpSpPr>
      <xdr:sp>
        <xdr:nvSpPr>
          <xdr:cNvPr id="65" name="Line 467"/>
          <xdr:cNvSpPr>
            <a:spLocks/>
          </xdr:cNvSpPr>
        </xdr:nvSpPr>
        <xdr:spPr>
          <a:xfrm>
            <a:off x="-44" y="1146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68"/>
          <xdr:cNvSpPr>
            <a:spLocks/>
          </xdr:cNvSpPr>
        </xdr:nvSpPr>
        <xdr:spPr>
          <a:xfrm>
            <a:off x="-58" y="-62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838200</xdr:colOff>
      <xdr:row>29</xdr:row>
      <xdr:rowOff>114300</xdr:rowOff>
    </xdr:to>
    <xdr:sp>
      <xdr:nvSpPr>
        <xdr:cNvPr id="67" name="Line 472"/>
        <xdr:cNvSpPr>
          <a:spLocks/>
        </xdr:cNvSpPr>
      </xdr:nvSpPr>
      <xdr:spPr>
        <a:xfrm>
          <a:off x="16859250" y="7486650"/>
          <a:ext cx="13525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33</xdr:col>
      <xdr:colOff>276225</xdr:colOff>
      <xdr:row>25</xdr:row>
      <xdr:rowOff>0</xdr:rowOff>
    </xdr:to>
    <xdr:sp>
      <xdr:nvSpPr>
        <xdr:cNvPr id="68" name="Line 473"/>
        <xdr:cNvSpPr>
          <a:spLocks/>
        </xdr:cNvSpPr>
      </xdr:nvSpPr>
      <xdr:spPr>
        <a:xfrm>
          <a:off x="23812500" y="6229350"/>
          <a:ext cx="7524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25</xdr:row>
      <xdr:rowOff>0</xdr:rowOff>
    </xdr:from>
    <xdr:to>
      <xdr:col>34</xdr:col>
      <xdr:colOff>962025</xdr:colOff>
      <xdr:row>26</xdr:row>
      <xdr:rowOff>0</xdr:rowOff>
    </xdr:to>
    <xdr:sp>
      <xdr:nvSpPr>
        <xdr:cNvPr id="69" name="Line 474"/>
        <xdr:cNvSpPr>
          <a:spLocks/>
        </xdr:cNvSpPr>
      </xdr:nvSpPr>
      <xdr:spPr>
        <a:xfrm>
          <a:off x="24564975" y="6572250"/>
          <a:ext cx="1200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26</xdr:row>
      <xdr:rowOff>0</xdr:rowOff>
    </xdr:from>
    <xdr:to>
      <xdr:col>36</xdr:col>
      <xdr:colOff>771525</xdr:colOff>
      <xdr:row>26</xdr:row>
      <xdr:rowOff>114300</xdr:rowOff>
    </xdr:to>
    <xdr:sp>
      <xdr:nvSpPr>
        <xdr:cNvPr id="70" name="Line 475"/>
        <xdr:cNvSpPr>
          <a:spLocks/>
        </xdr:cNvSpPr>
      </xdr:nvSpPr>
      <xdr:spPr>
        <a:xfrm>
          <a:off x="25755600" y="6800850"/>
          <a:ext cx="1304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57150</xdr:rowOff>
    </xdr:from>
    <xdr:to>
      <xdr:col>4</xdr:col>
      <xdr:colOff>361950</xdr:colOff>
      <xdr:row>24</xdr:row>
      <xdr:rowOff>171450</xdr:rowOff>
    </xdr:to>
    <xdr:grpSp>
      <xdr:nvGrpSpPr>
        <xdr:cNvPr id="71" name="Group 483"/>
        <xdr:cNvGrpSpPr>
          <a:grpSpLocks/>
        </xdr:cNvGrpSpPr>
      </xdr:nvGrpSpPr>
      <xdr:grpSpPr>
        <a:xfrm>
          <a:off x="2057400" y="6400800"/>
          <a:ext cx="819150" cy="114300"/>
          <a:chOff x="-9573" y="-18"/>
          <a:chExt cx="16800" cy="12"/>
        </a:xfrm>
        <a:solidFill>
          <a:srgbClr val="FFFFFF"/>
        </a:solidFill>
      </xdr:grpSpPr>
      <xdr:sp>
        <xdr:nvSpPr>
          <xdr:cNvPr id="72" name="Line 484"/>
          <xdr:cNvSpPr>
            <a:spLocks/>
          </xdr:cNvSpPr>
        </xdr:nvSpPr>
        <xdr:spPr>
          <a:xfrm>
            <a:off x="-8901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5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86"/>
          <xdr:cNvSpPr>
            <a:spLocks/>
          </xdr:cNvSpPr>
        </xdr:nvSpPr>
        <xdr:spPr>
          <a:xfrm>
            <a:off x="-6213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87"/>
          <xdr:cNvSpPr>
            <a:spLocks/>
          </xdr:cNvSpPr>
        </xdr:nvSpPr>
        <xdr:spPr>
          <a:xfrm>
            <a:off x="453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88"/>
          <xdr:cNvSpPr>
            <a:spLocks/>
          </xdr:cNvSpPr>
        </xdr:nvSpPr>
        <xdr:spPr>
          <a:xfrm>
            <a:off x="-83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89"/>
          <xdr:cNvSpPr>
            <a:spLocks/>
          </xdr:cNvSpPr>
        </xdr:nvSpPr>
        <xdr:spPr>
          <a:xfrm>
            <a:off x="1851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90"/>
          <xdr:cNvSpPr>
            <a:spLocks/>
          </xdr:cNvSpPr>
        </xdr:nvSpPr>
        <xdr:spPr>
          <a:xfrm>
            <a:off x="-3525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219075</xdr:colOff>
      <xdr:row>22</xdr:row>
      <xdr:rowOff>57150</xdr:rowOff>
    </xdr:from>
    <xdr:to>
      <xdr:col>38</xdr:col>
      <xdr:colOff>257175</xdr:colOff>
      <xdr:row>22</xdr:row>
      <xdr:rowOff>171450</xdr:rowOff>
    </xdr:to>
    <xdr:grpSp>
      <xdr:nvGrpSpPr>
        <xdr:cNvPr id="79" name="Group 491"/>
        <xdr:cNvGrpSpPr>
          <a:grpSpLocks/>
        </xdr:cNvGrpSpPr>
      </xdr:nvGrpSpPr>
      <xdr:grpSpPr>
        <a:xfrm>
          <a:off x="27479625" y="5943600"/>
          <a:ext cx="552450" cy="114300"/>
          <a:chOff x="-5361" y="-18"/>
          <a:chExt cx="11475" cy="12"/>
        </a:xfrm>
        <a:solidFill>
          <a:srgbClr val="FFFFFF"/>
        </a:solidFill>
      </xdr:grpSpPr>
      <xdr:sp>
        <xdr:nvSpPr>
          <xdr:cNvPr id="80" name="Line 492"/>
          <xdr:cNvSpPr>
            <a:spLocks/>
          </xdr:cNvSpPr>
        </xdr:nvSpPr>
        <xdr:spPr>
          <a:xfrm>
            <a:off x="2740" y="-11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93"/>
          <xdr:cNvSpPr>
            <a:spLocks/>
          </xdr:cNvSpPr>
        </xdr:nvSpPr>
        <xdr:spPr>
          <a:xfrm>
            <a:off x="5440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94"/>
          <xdr:cNvSpPr>
            <a:spLocks/>
          </xdr:cNvSpPr>
        </xdr:nvSpPr>
        <xdr:spPr>
          <a:xfrm>
            <a:off x="265" y="-18"/>
            <a:ext cx="24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95"/>
          <xdr:cNvSpPr>
            <a:spLocks/>
          </xdr:cNvSpPr>
        </xdr:nvSpPr>
        <xdr:spPr>
          <a:xfrm>
            <a:off x="-5361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96"/>
          <xdr:cNvSpPr>
            <a:spLocks/>
          </xdr:cNvSpPr>
        </xdr:nvSpPr>
        <xdr:spPr>
          <a:xfrm>
            <a:off x="-2662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25</xdr:row>
      <xdr:rowOff>57150</xdr:rowOff>
    </xdr:from>
    <xdr:to>
      <xdr:col>36</xdr:col>
      <xdr:colOff>276225</xdr:colOff>
      <xdr:row>25</xdr:row>
      <xdr:rowOff>171450</xdr:rowOff>
    </xdr:to>
    <xdr:grpSp>
      <xdr:nvGrpSpPr>
        <xdr:cNvPr id="85" name="Group 497"/>
        <xdr:cNvGrpSpPr>
          <a:grpSpLocks/>
        </xdr:cNvGrpSpPr>
      </xdr:nvGrpSpPr>
      <xdr:grpSpPr>
        <a:xfrm>
          <a:off x="25869900" y="6629400"/>
          <a:ext cx="695325" cy="114300"/>
          <a:chOff x="-7874" y="-18"/>
          <a:chExt cx="14175" cy="12"/>
        </a:xfrm>
        <a:solidFill>
          <a:srgbClr val="FFFFFF"/>
        </a:solidFill>
      </xdr:grpSpPr>
      <xdr:sp>
        <xdr:nvSpPr>
          <xdr:cNvPr id="86" name="Line 498"/>
          <xdr:cNvSpPr>
            <a:spLocks/>
          </xdr:cNvSpPr>
        </xdr:nvSpPr>
        <xdr:spPr>
          <a:xfrm>
            <a:off x="292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99"/>
          <xdr:cNvSpPr>
            <a:spLocks/>
          </xdr:cNvSpPr>
        </xdr:nvSpPr>
        <xdr:spPr>
          <a:xfrm>
            <a:off x="56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00"/>
          <xdr:cNvSpPr>
            <a:spLocks/>
          </xdr:cNvSpPr>
        </xdr:nvSpPr>
        <xdr:spPr>
          <a:xfrm>
            <a:off x="2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01"/>
          <xdr:cNvSpPr>
            <a:spLocks/>
          </xdr:cNvSpPr>
        </xdr:nvSpPr>
        <xdr:spPr>
          <a:xfrm>
            <a:off x="-5400" y="-18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02"/>
          <xdr:cNvSpPr>
            <a:spLocks/>
          </xdr:cNvSpPr>
        </xdr:nvSpPr>
        <xdr:spPr>
          <a:xfrm>
            <a:off x="-787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03"/>
          <xdr:cNvSpPr>
            <a:spLocks/>
          </xdr:cNvSpPr>
        </xdr:nvSpPr>
        <xdr:spPr>
          <a:xfrm>
            <a:off x="-247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819150</xdr:colOff>
      <xdr:row>28</xdr:row>
      <xdr:rowOff>0</xdr:rowOff>
    </xdr:from>
    <xdr:to>
      <xdr:col>27</xdr:col>
      <xdr:colOff>285750</xdr:colOff>
      <xdr:row>29</xdr:row>
      <xdr:rowOff>0</xdr:rowOff>
    </xdr:to>
    <xdr:grpSp>
      <xdr:nvGrpSpPr>
        <xdr:cNvPr id="92" name="Group 511"/>
        <xdr:cNvGrpSpPr>
          <a:grpSpLocks/>
        </xdr:cNvGrpSpPr>
      </xdr:nvGrpSpPr>
      <xdr:grpSpPr>
        <a:xfrm>
          <a:off x="19678650" y="7258050"/>
          <a:ext cx="438150" cy="228600"/>
          <a:chOff x="-6915" y="-254"/>
          <a:chExt cx="17000" cy="19992"/>
        </a:xfrm>
        <a:solidFill>
          <a:srgbClr val="FFFFFF"/>
        </a:solidFill>
      </xdr:grpSpPr>
      <xdr:sp>
        <xdr:nvSpPr>
          <xdr:cNvPr id="93" name="Rectangle 512"/>
          <xdr:cNvSpPr>
            <a:spLocks/>
          </xdr:cNvSpPr>
        </xdr:nvSpPr>
        <xdr:spPr>
          <a:xfrm>
            <a:off x="8810" y="-254"/>
            <a:ext cx="1275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13"/>
          <xdr:cNvSpPr>
            <a:spLocks/>
          </xdr:cNvSpPr>
        </xdr:nvSpPr>
        <xdr:spPr>
          <a:xfrm>
            <a:off x="-6915" y="9742"/>
            <a:ext cx="510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14"/>
          <xdr:cNvSpPr>
            <a:spLocks/>
          </xdr:cNvSpPr>
        </xdr:nvSpPr>
        <xdr:spPr>
          <a:xfrm>
            <a:off x="3285" y="9742"/>
            <a:ext cx="510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15"/>
          <xdr:cNvSpPr>
            <a:spLocks/>
          </xdr:cNvSpPr>
        </xdr:nvSpPr>
        <xdr:spPr>
          <a:xfrm>
            <a:off x="-1815" y="-254"/>
            <a:ext cx="51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16"/>
          <xdr:cNvSpPr>
            <a:spLocks/>
          </xdr:cNvSpPr>
        </xdr:nvSpPr>
        <xdr:spPr>
          <a:xfrm>
            <a:off x="-1815" y="9742"/>
            <a:ext cx="5100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17"/>
          <xdr:cNvSpPr>
            <a:spLocks/>
          </xdr:cNvSpPr>
        </xdr:nvSpPr>
        <xdr:spPr>
          <a:xfrm>
            <a:off x="3285" y="-254"/>
            <a:ext cx="5100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18"/>
          <xdr:cNvSpPr>
            <a:spLocks/>
          </xdr:cNvSpPr>
        </xdr:nvSpPr>
        <xdr:spPr>
          <a:xfrm>
            <a:off x="-965" y="11406"/>
            <a:ext cx="3400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19"/>
          <xdr:cNvSpPr>
            <a:spLocks/>
          </xdr:cNvSpPr>
        </xdr:nvSpPr>
        <xdr:spPr>
          <a:xfrm flipV="1">
            <a:off x="-965" y="11406"/>
            <a:ext cx="3400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41</xdr:row>
      <xdr:rowOff>114300</xdr:rowOff>
    </xdr:from>
    <xdr:to>
      <xdr:col>43</xdr:col>
      <xdr:colOff>485775</xdr:colOff>
      <xdr:row>43</xdr:row>
      <xdr:rowOff>38100</xdr:rowOff>
    </xdr:to>
    <xdr:grpSp>
      <xdr:nvGrpSpPr>
        <xdr:cNvPr id="101" name="Group 520"/>
        <xdr:cNvGrpSpPr>
          <a:grpSpLocks/>
        </xdr:cNvGrpSpPr>
      </xdr:nvGrpSpPr>
      <xdr:grpSpPr>
        <a:xfrm>
          <a:off x="31889700" y="10344150"/>
          <a:ext cx="304800" cy="381000"/>
          <a:chOff x="-45" y="-4638"/>
          <a:chExt cx="28" cy="16680"/>
        </a:xfrm>
        <a:solidFill>
          <a:srgbClr val="FFFFFF"/>
        </a:solidFill>
      </xdr:grpSpPr>
      <xdr:sp>
        <xdr:nvSpPr>
          <xdr:cNvPr id="102" name="Line 521"/>
          <xdr:cNvSpPr>
            <a:spLocks/>
          </xdr:cNvSpPr>
        </xdr:nvSpPr>
        <xdr:spPr>
          <a:xfrm flipH="1">
            <a:off x="-31" y="-463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22"/>
          <xdr:cNvSpPr>
            <a:spLocks/>
          </xdr:cNvSpPr>
        </xdr:nvSpPr>
        <xdr:spPr>
          <a:xfrm>
            <a:off x="-45" y="-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41</xdr:row>
      <xdr:rowOff>114300</xdr:rowOff>
    </xdr:from>
    <xdr:to>
      <xdr:col>41</xdr:col>
      <xdr:colOff>504825</xdr:colOff>
      <xdr:row>43</xdr:row>
      <xdr:rowOff>0</xdr:rowOff>
    </xdr:to>
    <xdr:sp>
      <xdr:nvSpPr>
        <xdr:cNvPr id="104" name="Line 523"/>
        <xdr:cNvSpPr>
          <a:spLocks/>
        </xdr:cNvSpPr>
      </xdr:nvSpPr>
      <xdr:spPr>
        <a:xfrm flipH="1">
          <a:off x="29727525" y="10344150"/>
          <a:ext cx="10096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76200</xdr:rowOff>
    </xdr:from>
    <xdr:to>
      <xdr:col>54</xdr:col>
      <xdr:colOff>0</xdr:colOff>
      <xdr:row>25</xdr:row>
      <xdr:rowOff>152400</xdr:rowOff>
    </xdr:to>
    <xdr:grpSp>
      <xdr:nvGrpSpPr>
        <xdr:cNvPr id="105" name="Group 544"/>
        <xdr:cNvGrpSpPr>
          <a:grpSpLocks/>
        </xdr:cNvGrpSpPr>
      </xdr:nvGrpSpPr>
      <xdr:grpSpPr>
        <a:xfrm>
          <a:off x="27774900" y="6419850"/>
          <a:ext cx="12192000" cy="304800"/>
          <a:chOff x="200" y="-13558"/>
          <a:chExt cx="20088" cy="26656"/>
        </a:xfrm>
        <a:solidFill>
          <a:srgbClr val="FFFFFF"/>
        </a:solidFill>
      </xdr:grpSpPr>
      <xdr:sp>
        <xdr:nvSpPr>
          <xdr:cNvPr id="106" name="Rectangle 545"/>
          <xdr:cNvSpPr>
            <a:spLocks/>
          </xdr:cNvSpPr>
        </xdr:nvSpPr>
        <xdr:spPr>
          <a:xfrm>
            <a:off x="310" y="-10226"/>
            <a:ext cx="19892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46"/>
          <xdr:cNvSpPr>
            <a:spLocks/>
          </xdr:cNvSpPr>
        </xdr:nvSpPr>
        <xdr:spPr>
          <a:xfrm>
            <a:off x="200" y="-13558"/>
            <a:ext cx="20088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47"/>
          <xdr:cNvSpPr>
            <a:spLocks/>
          </xdr:cNvSpPr>
        </xdr:nvSpPr>
        <xdr:spPr>
          <a:xfrm>
            <a:off x="200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48"/>
          <xdr:cNvSpPr>
            <a:spLocks/>
          </xdr:cNvSpPr>
        </xdr:nvSpPr>
        <xdr:spPr>
          <a:xfrm>
            <a:off x="200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49"/>
          <xdr:cNvSpPr>
            <a:spLocks/>
          </xdr:cNvSpPr>
        </xdr:nvSpPr>
        <xdr:spPr>
          <a:xfrm>
            <a:off x="3369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50"/>
          <xdr:cNvSpPr>
            <a:spLocks/>
          </xdr:cNvSpPr>
        </xdr:nvSpPr>
        <xdr:spPr>
          <a:xfrm>
            <a:off x="3369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51"/>
          <xdr:cNvSpPr>
            <a:spLocks/>
          </xdr:cNvSpPr>
        </xdr:nvSpPr>
        <xdr:spPr>
          <a:xfrm>
            <a:off x="6538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52"/>
          <xdr:cNvSpPr>
            <a:spLocks/>
          </xdr:cNvSpPr>
        </xdr:nvSpPr>
        <xdr:spPr>
          <a:xfrm>
            <a:off x="6538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53"/>
          <xdr:cNvSpPr>
            <a:spLocks/>
          </xdr:cNvSpPr>
        </xdr:nvSpPr>
        <xdr:spPr>
          <a:xfrm>
            <a:off x="9687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54"/>
          <xdr:cNvSpPr>
            <a:spLocks/>
          </xdr:cNvSpPr>
        </xdr:nvSpPr>
        <xdr:spPr>
          <a:xfrm>
            <a:off x="9687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55"/>
          <xdr:cNvSpPr>
            <a:spLocks/>
          </xdr:cNvSpPr>
        </xdr:nvSpPr>
        <xdr:spPr>
          <a:xfrm>
            <a:off x="12855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56"/>
          <xdr:cNvSpPr>
            <a:spLocks/>
          </xdr:cNvSpPr>
        </xdr:nvSpPr>
        <xdr:spPr>
          <a:xfrm>
            <a:off x="12855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57"/>
          <xdr:cNvSpPr>
            <a:spLocks/>
          </xdr:cNvSpPr>
        </xdr:nvSpPr>
        <xdr:spPr>
          <a:xfrm>
            <a:off x="16024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58"/>
          <xdr:cNvSpPr>
            <a:spLocks/>
          </xdr:cNvSpPr>
        </xdr:nvSpPr>
        <xdr:spPr>
          <a:xfrm>
            <a:off x="16024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59"/>
          <xdr:cNvSpPr>
            <a:spLocks/>
          </xdr:cNvSpPr>
        </xdr:nvSpPr>
        <xdr:spPr>
          <a:xfrm>
            <a:off x="19188" y="976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60"/>
          <xdr:cNvSpPr>
            <a:spLocks/>
          </xdr:cNvSpPr>
        </xdr:nvSpPr>
        <xdr:spPr>
          <a:xfrm>
            <a:off x="19188" y="-13558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21</xdr:row>
      <xdr:rowOff>209550</xdr:rowOff>
    </xdr:from>
    <xdr:to>
      <xdr:col>76</xdr:col>
      <xdr:colOff>628650</xdr:colOff>
      <xdr:row>23</xdr:row>
      <xdr:rowOff>114300</xdr:rowOff>
    </xdr:to>
    <xdr:grpSp>
      <xdr:nvGrpSpPr>
        <xdr:cNvPr id="122" name="Group 561"/>
        <xdr:cNvGrpSpPr>
          <a:grpSpLocks/>
        </xdr:cNvGrpSpPr>
      </xdr:nvGrpSpPr>
      <xdr:grpSpPr>
        <a:xfrm>
          <a:off x="56635650" y="5867400"/>
          <a:ext cx="304800" cy="361950"/>
          <a:chOff x="-59" y="-628"/>
          <a:chExt cx="28" cy="15846"/>
        </a:xfrm>
        <a:solidFill>
          <a:srgbClr val="FFFFFF"/>
        </a:solidFill>
      </xdr:grpSpPr>
      <xdr:sp>
        <xdr:nvSpPr>
          <xdr:cNvPr id="123" name="Line 562"/>
          <xdr:cNvSpPr>
            <a:spLocks/>
          </xdr:cNvSpPr>
        </xdr:nvSpPr>
        <xdr:spPr>
          <a:xfrm>
            <a:off x="-45" y="1146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63"/>
          <xdr:cNvSpPr>
            <a:spLocks/>
          </xdr:cNvSpPr>
        </xdr:nvSpPr>
        <xdr:spPr>
          <a:xfrm>
            <a:off x="-59" y="-62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21</xdr:row>
      <xdr:rowOff>209550</xdr:rowOff>
    </xdr:from>
    <xdr:to>
      <xdr:col>66</xdr:col>
      <xdr:colOff>628650</xdr:colOff>
      <xdr:row>23</xdr:row>
      <xdr:rowOff>114300</xdr:rowOff>
    </xdr:to>
    <xdr:grpSp>
      <xdr:nvGrpSpPr>
        <xdr:cNvPr id="125" name="Group 567"/>
        <xdr:cNvGrpSpPr>
          <a:grpSpLocks/>
        </xdr:cNvGrpSpPr>
      </xdr:nvGrpSpPr>
      <xdr:grpSpPr>
        <a:xfrm>
          <a:off x="49206150" y="5867400"/>
          <a:ext cx="304800" cy="361950"/>
          <a:chOff x="-59" y="-628"/>
          <a:chExt cx="28" cy="15846"/>
        </a:xfrm>
        <a:solidFill>
          <a:srgbClr val="FFFFFF"/>
        </a:solidFill>
      </xdr:grpSpPr>
      <xdr:sp>
        <xdr:nvSpPr>
          <xdr:cNvPr id="126" name="Line 568"/>
          <xdr:cNvSpPr>
            <a:spLocks/>
          </xdr:cNvSpPr>
        </xdr:nvSpPr>
        <xdr:spPr>
          <a:xfrm>
            <a:off x="-45" y="1146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69"/>
          <xdr:cNvSpPr>
            <a:spLocks/>
          </xdr:cNvSpPr>
        </xdr:nvSpPr>
        <xdr:spPr>
          <a:xfrm>
            <a:off x="-59" y="-62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114300</xdr:rowOff>
    </xdr:from>
    <xdr:to>
      <xdr:col>65</xdr:col>
      <xdr:colOff>419100</xdr:colOff>
      <xdr:row>28</xdr:row>
      <xdr:rowOff>28575</xdr:rowOff>
    </xdr:to>
    <xdr:grpSp>
      <xdr:nvGrpSpPr>
        <xdr:cNvPr id="128" name="Group 570"/>
        <xdr:cNvGrpSpPr>
          <a:grpSpLocks/>
        </xdr:cNvGrpSpPr>
      </xdr:nvGrpSpPr>
      <xdr:grpSpPr>
        <a:xfrm>
          <a:off x="48472725" y="6915150"/>
          <a:ext cx="304800" cy="371475"/>
          <a:chOff x="-37" y="-4758"/>
          <a:chExt cx="28" cy="16263"/>
        </a:xfrm>
        <a:solidFill>
          <a:srgbClr val="FFFFFF"/>
        </a:solidFill>
      </xdr:grpSpPr>
      <xdr:sp>
        <xdr:nvSpPr>
          <xdr:cNvPr id="129" name="Line 571"/>
          <xdr:cNvSpPr>
            <a:spLocks/>
          </xdr:cNvSpPr>
        </xdr:nvSpPr>
        <xdr:spPr>
          <a:xfrm flipH="1">
            <a:off x="-23" y="-475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72"/>
          <xdr:cNvSpPr>
            <a:spLocks/>
          </xdr:cNvSpPr>
        </xdr:nvSpPr>
        <xdr:spPr>
          <a:xfrm>
            <a:off x="-37" y="-58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32</xdr:row>
      <xdr:rowOff>114300</xdr:rowOff>
    </xdr:from>
    <xdr:to>
      <xdr:col>58</xdr:col>
      <xdr:colOff>647700</xdr:colOff>
      <xdr:row>34</xdr:row>
      <xdr:rowOff>28575</xdr:rowOff>
    </xdr:to>
    <xdr:grpSp>
      <xdr:nvGrpSpPr>
        <xdr:cNvPr id="131" name="Group 573"/>
        <xdr:cNvGrpSpPr>
          <a:grpSpLocks/>
        </xdr:cNvGrpSpPr>
      </xdr:nvGrpSpPr>
      <xdr:grpSpPr>
        <a:xfrm>
          <a:off x="43281600" y="8286750"/>
          <a:ext cx="304800" cy="371475"/>
          <a:chOff x="-58" y="-4710"/>
          <a:chExt cx="28" cy="16263"/>
        </a:xfrm>
        <a:solidFill>
          <a:srgbClr val="FFFFFF"/>
        </a:solidFill>
      </xdr:grpSpPr>
      <xdr:sp>
        <xdr:nvSpPr>
          <xdr:cNvPr id="132" name="Line 574"/>
          <xdr:cNvSpPr>
            <a:spLocks/>
          </xdr:cNvSpPr>
        </xdr:nvSpPr>
        <xdr:spPr>
          <a:xfrm flipH="1">
            <a:off x="-44" y="-471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75"/>
          <xdr:cNvSpPr>
            <a:spLocks/>
          </xdr:cNvSpPr>
        </xdr:nvSpPr>
        <xdr:spPr>
          <a:xfrm>
            <a:off x="-58" y="-53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134" name="Group 576"/>
        <xdr:cNvGrpSpPr>
          <a:grpSpLocks/>
        </xdr:cNvGrpSpPr>
      </xdr:nvGrpSpPr>
      <xdr:grpSpPr>
        <a:xfrm>
          <a:off x="42529125" y="6915150"/>
          <a:ext cx="304800" cy="371475"/>
          <a:chOff x="-37" y="-4758"/>
          <a:chExt cx="28" cy="16263"/>
        </a:xfrm>
        <a:solidFill>
          <a:srgbClr val="FFFFFF"/>
        </a:solidFill>
      </xdr:grpSpPr>
      <xdr:sp>
        <xdr:nvSpPr>
          <xdr:cNvPr id="135" name="Line 577"/>
          <xdr:cNvSpPr>
            <a:spLocks/>
          </xdr:cNvSpPr>
        </xdr:nvSpPr>
        <xdr:spPr>
          <a:xfrm flipH="1">
            <a:off x="-23" y="-475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78"/>
          <xdr:cNvSpPr>
            <a:spLocks/>
          </xdr:cNvSpPr>
        </xdr:nvSpPr>
        <xdr:spPr>
          <a:xfrm>
            <a:off x="-37" y="-58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35</xdr:row>
      <xdr:rowOff>114300</xdr:rowOff>
    </xdr:from>
    <xdr:to>
      <xdr:col>56</xdr:col>
      <xdr:colOff>628650</xdr:colOff>
      <xdr:row>37</xdr:row>
      <xdr:rowOff>38100</xdr:rowOff>
    </xdr:to>
    <xdr:grpSp>
      <xdr:nvGrpSpPr>
        <xdr:cNvPr id="137" name="Group 579"/>
        <xdr:cNvGrpSpPr>
          <a:grpSpLocks/>
        </xdr:cNvGrpSpPr>
      </xdr:nvGrpSpPr>
      <xdr:grpSpPr>
        <a:xfrm>
          <a:off x="41776650" y="8972550"/>
          <a:ext cx="304800" cy="381000"/>
          <a:chOff x="-59" y="-4686"/>
          <a:chExt cx="28" cy="16680"/>
        </a:xfrm>
        <a:solidFill>
          <a:srgbClr val="FFFFFF"/>
        </a:solidFill>
      </xdr:grpSpPr>
      <xdr:sp>
        <xdr:nvSpPr>
          <xdr:cNvPr id="138" name="Line 580"/>
          <xdr:cNvSpPr>
            <a:spLocks/>
          </xdr:cNvSpPr>
        </xdr:nvSpPr>
        <xdr:spPr>
          <a:xfrm flipH="1">
            <a:off x="-45" y="-468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81"/>
          <xdr:cNvSpPr>
            <a:spLocks/>
          </xdr:cNvSpPr>
        </xdr:nvSpPr>
        <xdr:spPr>
          <a:xfrm>
            <a:off x="-59" y="-99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38</xdr:row>
      <xdr:rowOff>114300</xdr:rowOff>
    </xdr:from>
    <xdr:to>
      <xdr:col>54</xdr:col>
      <xdr:colOff>628650</xdr:colOff>
      <xdr:row>40</xdr:row>
      <xdr:rowOff>38100</xdr:rowOff>
    </xdr:to>
    <xdr:grpSp>
      <xdr:nvGrpSpPr>
        <xdr:cNvPr id="140" name="Group 582"/>
        <xdr:cNvGrpSpPr>
          <a:grpSpLocks/>
        </xdr:cNvGrpSpPr>
      </xdr:nvGrpSpPr>
      <xdr:grpSpPr>
        <a:xfrm>
          <a:off x="40290750" y="9658350"/>
          <a:ext cx="304800" cy="381000"/>
          <a:chOff x="-59" y="-4662"/>
          <a:chExt cx="28" cy="16680"/>
        </a:xfrm>
        <a:solidFill>
          <a:srgbClr val="FFFFFF"/>
        </a:solidFill>
      </xdr:grpSpPr>
      <xdr:sp>
        <xdr:nvSpPr>
          <xdr:cNvPr id="141" name="Line 583"/>
          <xdr:cNvSpPr>
            <a:spLocks/>
          </xdr:cNvSpPr>
        </xdr:nvSpPr>
        <xdr:spPr>
          <a:xfrm flipH="1">
            <a:off x="-45" y="-4662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84"/>
          <xdr:cNvSpPr>
            <a:spLocks/>
          </xdr:cNvSpPr>
        </xdr:nvSpPr>
        <xdr:spPr>
          <a:xfrm>
            <a:off x="-59" y="-75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40</xdr:row>
      <xdr:rowOff>114300</xdr:rowOff>
    </xdr:from>
    <xdr:to>
      <xdr:col>53</xdr:col>
      <xdr:colOff>409575</xdr:colOff>
      <xdr:row>42</xdr:row>
      <xdr:rowOff>38100</xdr:rowOff>
    </xdr:to>
    <xdr:grpSp>
      <xdr:nvGrpSpPr>
        <xdr:cNvPr id="143" name="Group 585"/>
        <xdr:cNvGrpSpPr>
          <a:grpSpLocks/>
        </xdr:cNvGrpSpPr>
      </xdr:nvGrpSpPr>
      <xdr:grpSpPr>
        <a:xfrm>
          <a:off x="39547800" y="10115550"/>
          <a:ext cx="304800" cy="381000"/>
          <a:chOff x="-38" y="-4646"/>
          <a:chExt cx="28" cy="16680"/>
        </a:xfrm>
        <a:solidFill>
          <a:srgbClr val="FFFFFF"/>
        </a:solidFill>
      </xdr:grpSpPr>
      <xdr:sp>
        <xdr:nvSpPr>
          <xdr:cNvPr id="144" name="Line 586"/>
          <xdr:cNvSpPr>
            <a:spLocks/>
          </xdr:cNvSpPr>
        </xdr:nvSpPr>
        <xdr:spPr>
          <a:xfrm flipH="1">
            <a:off x="-24" y="-464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87"/>
          <xdr:cNvSpPr>
            <a:spLocks/>
          </xdr:cNvSpPr>
        </xdr:nvSpPr>
        <xdr:spPr>
          <a:xfrm>
            <a:off x="-38" y="-59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21</xdr:row>
      <xdr:rowOff>209550</xdr:rowOff>
    </xdr:from>
    <xdr:to>
      <xdr:col>52</xdr:col>
      <xdr:colOff>628650</xdr:colOff>
      <xdr:row>23</xdr:row>
      <xdr:rowOff>114300</xdr:rowOff>
    </xdr:to>
    <xdr:grpSp>
      <xdr:nvGrpSpPr>
        <xdr:cNvPr id="146" name="Group 588"/>
        <xdr:cNvGrpSpPr>
          <a:grpSpLocks/>
        </xdr:cNvGrpSpPr>
      </xdr:nvGrpSpPr>
      <xdr:grpSpPr>
        <a:xfrm>
          <a:off x="38804850" y="5867400"/>
          <a:ext cx="304800" cy="361950"/>
          <a:chOff x="-59" y="-628"/>
          <a:chExt cx="28" cy="15846"/>
        </a:xfrm>
        <a:solidFill>
          <a:srgbClr val="FFFFFF"/>
        </a:solidFill>
      </xdr:grpSpPr>
      <xdr:sp>
        <xdr:nvSpPr>
          <xdr:cNvPr id="147" name="Line 589"/>
          <xdr:cNvSpPr>
            <a:spLocks/>
          </xdr:cNvSpPr>
        </xdr:nvSpPr>
        <xdr:spPr>
          <a:xfrm>
            <a:off x="-45" y="1146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90"/>
          <xdr:cNvSpPr>
            <a:spLocks/>
          </xdr:cNvSpPr>
        </xdr:nvSpPr>
        <xdr:spPr>
          <a:xfrm>
            <a:off x="-59" y="-62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21</xdr:row>
      <xdr:rowOff>209550</xdr:rowOff>
    </xdr:from>
    <xdr:to>
      <xdr:col>50</xdr:col>
      <xdr:colOff>628650</xdr:colOff>
      <xdr:row>23</xdr:row>
      <xdr:rowOff>114300</xdr:rowOff>
    </xdr:to>
    <xdr:grpSp>
      <xdr:nvGrpSpPr>
        <xdr:cNvPr id="149" name="Group 591"/>
        <xdr:cNvGrpSpPr>
          <a:grpSpLocks/>
        </xdr:cNvGrpSpPr>
      </xdr:nvGrpSpPr>
      <xdr:grpSpPr>
        <a:xfrm>
          <a:off x="37318950" y="5867400"/>
          <a:ext cx="304800" cy="361950"/>
          <a:chOff x="-59" y="-628"/>
          <a:chExt cx="28" cy="15846"/>
        </a:xfrm>
        <a:solidFill>
          <a:srgbClr val="FFFFFF"/>
        </a:solidFill>
      </xdr:grpSpPr>
      <xdr:sp>
        <xdr:nvSpPr>
          <xdr:cNvPr id="150" name="Line 592"/>
          <xdr:cNvSpPr>
            <a:spLocks/>
          </xdr:cNvSpPr>
        </xdr:nvSpPr>
        <xdr:spPr>
          <a:xfrm>
            <a:off x="-45" y="1146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93"/>
          <xdr:cNvSpPr>
            <a:spLocks/>
          </xdr:cNvSpPr>
        </xdr:nvSpPr>
        <xdr:spPr>
          <a:xfrm>
            <a:off x="-59" y="-62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18</xdr:row>
      <xdr:rowOff>219075</xdr:rowOff>
    </xdr:from>
    <xdr:to>
      <xdr:col>46</xdr:col>
      <xdr:colOff>628650</xdr:colOff>
      <xdr:row>20</xdr:row>
      <xdr:rowOff>114300</xdr:rowOff>
    </xdr:to>
    <xdr:grpSp>
      <xdr:nvGrpSpPr>
        <xdr:cNvPr id="152" name="Group 594"/>
        <xdr:cNvGrpSpPr>
          <a:grpSpLocks/>
        </xdr:cNvGrpSpPr>
      </xdr:nvGrpSpPr>
      <xdr:grpSpPr>
        <a:xfrm>
          <a:off x="34347150" y="5191125"/>
          <a:ext cx="304800" cy="352425"/>
          <a:chOff x="-59" y="-235"/>
          <a:chExt cx="28" cy="15429"/>
        </a:xfrm>
        <a:solidFill>
          <a:srgbClr val="FFFFFF"/>
        </a:solidFill>
      </xdr:grpSpPr>
      <xdr:sp>
        <xdr:nvSpPr>
          <xdr:cNvPr id="153" name="Line 595"/>
          <xdr:cNvSpPr>
            <a:spLocks/>
          </xdr:cNvSpPr>
        </xdr:nvSpPr>
        <xdr:spPr>
          <a:xfrm>
            <a:off x="-45" y="1185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96"/>
          <xdr:cNvSpPr>
            <a:spLocks/>
          </xdr:cNvSpPr>
        </xdr:nvSpPr>
        <xdr:spPr>
          <a:xfrm>
            <a:off x="-59" y="-2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20</xdr:row>
      <xdr:rowOff>114300</xdr:rowOff>
    </xdr:from>
    <xdr:to>
      <xdr:col>50</xdr:col>
      <xdr:colOff>476250</xdr:colOff>
      <xdr:row>23</xdr:row>
      <xdr:rowOff>114300</xdr:rowOff>
    </xdr:to>
    <xdr:sp>
      <xdr:nvSpPr>
        <xdr:cNvPr id="155" name="Line 597"/>
        <xdr:cNvSpPr>
          <a:spLocks/>
        </xdr:cNvSpPr>
      </xdr:nvSpPr>
      <xdr:spPr>
        <a:xfrm flipH="1" flipV="1">
          <a:off x="34499550" y="55435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114300</xdr:rowOff>
    </xdr:from>
    <xdr:to>
      <xdr:col>57</xdr:col>
      <xdr:colOff>247650</xdr:colOff>
      <xdr:row>26</xdr:row>
      <xdr:rowOff>114300</xdr:rowOff>
    </xdr:to>
    <xdr:sp>
      <xdr:nvSpPr>
        <xdr:cNvPr id="156" name="Line 599"/>
        <xdr:cNvSpPr>
          <a:spLocks/>
        </xdr:cNvSpPr>
      </xdr:nvSpPr>
      <xdr:spPr>
        <a:xfrm flipH="1" flipV="1">
          <a:off x="38957250" y="6229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37966650" y="11410950"/>
          <a:ext cx="4972050" cy="5715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54</xdr:col>
      <xdr:colOff>476250</xdr:colOff>
      <xdr:row>32</xdr:row>
      <xdr:rowOff>114300</xdr:rowOff>
    </xdr:from>
    <xdr:to>
      <xdr:col>58</xdr:col>
      <xdr:colOff>495300</xdr:colOff>
      <xdr:row>38</xdr:row>
      <xdr:rowOff>114300</xdr:rowOff>
    </xdr:to>
    <xdr:sp>
      <xdr:nvSpPr>
        <xdr:cNvPr id="158" name="Line 602"/>
        <xdr:cNvSpPr>
          <a:spLocks/>
        </xdr:cNvSpPr>
      </xdr:nvSpPr>
      <xdr:spPr>
        <a:xfrm flipH="1">
          <a:off x="40443150" y="8286750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23</xdr:row>
      <xdr:rowOff>114300</xdr:rowOff>
    </xdr:from>
    <xdr:to>
      <xdr:col>66</xdr:col>
      <xdr:colOff>476250</xdr:colOff>
      <xdr:row>28</xdr:row>
      <xdr:rowOff>123825</xdr:rowOff>
    </xdr:to>
    <xdr:sp>
      <xdr:nvSpPr>
        <xdr:cNvPr id="159" name="Line 604"/>
        <xdr:cNvSpPr>
          <a:spLocks/>
        </xdr:cNvSpPr>
      </xdr:nvSpPr>
      <xdr:spPr>
        <a:xfrm flipH="1">
          <a:off x="46415325" y="6229350"/>
          <a:ext cx="29432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28</xdr:row>
      <xdr:rowOff>123825</xdr:rowOff>
    </xdr:from>
    <xdr:to>
      <xdr:col>62</xdr:col>
      <xdr:colOff>504825</xdr:colOff>
      <xdr:row>29</xdr:row>
      <xdr:rowOff>38100</xdr:rowOff>
    </xdr:to>
    <xdr:sp>
      <xdr:nvSpPr>
        <xdr:cNvPr id="160" name="Line 605"/>
        <xdr:cNvSpPr>
          <a:spLocks/>
        </xdr:cNvSpPr>
      </xdr:nvSpPr>
      <xdr:spPr>
        <a:xfrm flipH="1">
          <a:off x="45662850" y="7381875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542925</xdr:colOff>
      <xdr:row>29</xdr:row>
      <xdr:rowOff>38100</xdr:rowOff>
    </xdr:from>
    <xdr:to>
      <xdr:col>61</xdr:col>
      <xdr:colOff>266700</xdr:colOff>
      <xdr:row>29</xdr:row>
      <xdr:rowOff>114300</xdr:rowOff>
    </xdr:to>
    <xdr:sp>
      <xdr:nvSpPr>
        <xdr:cNvPr id="161" name="Line 606"/>
        <xdr:cNvSpPr>
          <a:spLocks/>
        </xdr:cNvSpPr>
      </xdr:nvSpPr>
      <xdr:spPr>
        <a:xfrm flipH="1">
          <a:off x="44967525" y="752475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26</xdr:row>
      <xdr:rowOff>0</xdr:rowOff>
    </xdr:from>
    <xdr:ext cx="514350" cy="228600"/>
    <xdr:sp>
      <xdr:nvSpPr>
        <xdr:cNvPr id="162" name="text 7166"/>
        <xdr:cNvSpPr txBox="1">
          <a:spLocks noChangeArrowheads="1"/>
        </xdr:cNvSpPr>
      </xdr:nvSpPr>
      <xdr:spPr>
        <a:xfrm>
          <a:off x="50368200" y="6800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54</xdr:col>
      <xdr:colOff>57150</xdr:colOff>
      <xdr:row>33</xdr:row>
      <xdr:rowOff>57150</xdr:rowOff>
    </xdr:from>
    <xdr:to>
      <xdr:col>54</xdr:col>
      <xdr:colOff>752475</xdr:colOff>
      <xdr:row>33</xdr:row>
      <xdr:rowOff>171450</xdr:rowOff>
    </xdr:to>
    <xdr:grpSp>
      <xdr:nvGrpSpPr>
        <xdr:cNvPr id="163" name="Group 608"/>
        <xdr:cNvGrpSpPr>
          <a:grpSpLocks/>
        </xdr:cNvGrpSpPr>
      </xdr:nvGrpSpPr>
      <xdr:grpSpPr>
        <a:xfrm>
          <a:off x="40024050" y="8458200"/>
          <a:ext cx="695325" cy="114300"/>
          <a:chOff x="-25907" y="-18"/>
          <a:chExt cx="36608" cy="12"/>
        </a:xfrm>
        <a:solidFill>
          <a:srgbClr val="FFFFFF"/>
        </a:solidFill>
      </xdr:grpSpPr>
      <xdr:sp>
        <xdr:nvSpPr>
          <xdr:cNvPr id="164" name="Oval 609"/>
          <xdr:cNvSpPr>
            <a:spLocks/>
          </xdr:cNvSpPr>
        </xdr:nvSpPr>
        <xdr:spPr>
          <a:xfrm>
            <a:off x="-3027" y="-18"/>
            <a:ext cx="74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10"/>
          <xdr:cNvSpPr>
            <a:spLocks/>
          </xdr:cNvSpPr>
        </xdr:nvSpPr>
        <xdr:spPr>
          <a:xfrm>
            <a:off x="3837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611"/>
          <xdr:cNvSpPr>
            <a:spLocks/>
          </xdr:cNvSpPr>
        </xdr:nvSpPr>
        <xdr:spPr>
          <a:xfrm>
            <a:off x="-24186" y="-11"/>
            <a:ext cx="74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12"/>
          <xdr:cNvSpPr>
            <a:spLocks/>
          </xdr:cNvSpPr>
        </xdr:nvSpPr>
        <xdr:spPr>
          <a:xfrm>
            <a:off x="-25907" y="-18"/>
            <a:ext cx="172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13"/>
          <xdr:cNvSpPr>
            <a:spLocks/>
          </xdr:cNvSpPr>
        </xdr:nvSpPr>
        <xdr:spPr>
          <a:xfrm>
            <a:off x="-16755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14"/>
          <xdr:cNvSpPr>
            <a:spLocks/>
          </xdr:cNvSpPr>
        </xdr:nvSpPr>
        <xdr:spPr>
          <a:xfrm>
            <a:off x="-9891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30</xdr:row>
      <xdr:rowOff>57150</xdr:rowOff>
    </xdr:from>
    <xdr:to>
      <xdr:col>58</xdr:col>
      <xdr:colOff>428625</xdr:colOff>
      <xdr:row>30</xdr:row>
      <xdr:rowOff>171450</xdr:rowOff>
    </xdr:to>
    <xdr:grpSp>
      <xdr:nvGrpSpPr>
        <xdr:cNvPr id="170" name="Group 615"/>
        <xdr:cNvGrpSpPr>
          <a:grpSpLocks/>
        </xdr:cNvGrpSpPr>
      </xdr:nvGrpSpPr>
      <xdr:grpSpPr>
        <a:xfrm>
          <a:off x="42662475" y="7772400"/>
          <a:ext cx="704850" cy="114300"/>
          <a:chOff x="-4521" y="-18"/>
          <a:chExt cx="14400" cy="12"/>
        </a:xfrm>
        <a:solidFill>
          <a:srgbClr val="FFFFFF"/>
        </a:solidFill>
      </xdr:grpSpPr>
      <xdr:sp>
        <xdr:nvSpPr>
          <xdr:cNvPr id="171" name="Oval 616"/>
          <xdr:cNvSpPr>
            <a:spLocks/>
          </xdr:cNvSpPr>
        </xdr:nvSpPr>
        <xdr:spPr>
          <a:xfrm>
            <a:off x="4479" y="-18"/>
            <a:ext cx="292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17"/>
          <xdr:cNvSpPr>
            <a:spLocks/>
          </xdr:cNvSpPr>
        </xdr:nvSpPr>
        <xdr:spPr>
          <a:xfrm>
            <a:off x="717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618"/>
          <xdr:cNvSpPr>
            <a:spLocks/>
          </xdr:cNvSpPr>
        </xdr:nvSpPr>
        <xdr:spPr>
          <a:xfrm>
            <a:off x="-3844" y="-11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9"/>
          <xdr:cNvSpPr>
            <a:spLocks/>
          </xdr:cNvSpPr>
        </xdr:nvSpPr>
        <xdr:spPr>
          <a:xfrm>
            <a:off x="-4521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20"/>
          <xdr:cNvSpPr>
            <a:spLocks/>
          </xdr:cNvSpPr>
        </xdr:nvSpPr>
        <xdr:spPr>
          <a:xfrm>
            <a:off x="-92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21"/>
          <xdr:cNvSpPr>
            <a:spLocks/>
          </xdr:cNvSpPr>
        </xdr:nvSpPr>
        <xdr:spPr>
          <a:xfrm>
            <a:off x="177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</xdr:colOff>
      <xdr:row>27</xdr:row>
      <xdr:rowOff>57150</xdr:rowOff>
    </xdr:from>
    <xdr:to>
      <xdr:col>54</xdr:col>
      <xdr:colOff>600075</xdr:colOff>
      <xdr:row>27</xdr:row>
      <xdr:rowOff>171450</xdr:rowOff>
    </xdr:to>
    <xdr:grpSp>
      <xdr:nvGrpSpPr>
        <xdr:cNvPr id="177" name="Group 622"/>
        <xdr:cNvGrpSpPr>
          <a:grpSpLocks/>
        </xdr:cNvGrpSpPr>
      </xdr:nvGrpSpPr>
      <xdr:grpSpPr>
        <a:xfrm>
          <a:off x="40014525" y="7086600"/>
          <a:ext cx="552450" cy="114300"/>
          <a:chOff x="-59" y="-18"/>
          <a:chExt cx="51" cy="12"/>
        </a:xfrm>
        <a:solidFill>
          <a:srgbClr val="FFFFFF"/>
        </a:solidFill>
      </xdr:grpSpPr>
      <xdr:sp>
        <xdr:nvSpPr>
          <xdr:cNvPr id="178" name="Line 623"/>
          <xdr:cNvSpPr>
            <a:spLocks/>
          </xdr:cNvSpPr>
        </xdr:nvSpPr>
        <xdr:spPr>
          <a:xfrm>
            <a:off x="-5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2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2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6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27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24</xdr:row>
      <xdr:rowOff>57150</xdr:rowOff>
    </xdr:from>
    <xdr:to>
      <xdr:col>62</xdr:col>
      <xdr:colOff>285750</xdr:colOff>
      <xdr:row>24</xdr:row>
      <xdr:rowOff>171450</xdr:rowOff>
    </xdr:to>
    <xdr:grpSp>
      <xdr:nvGrpSpPr>
        <xdr:cNvPr id="183" name="Group 628"/>
        <xdr:cNvGrpSpPr>
          <a:grpSpLocks/>
        </xdr:cNvGrpSpPr>
      </xdr:nvGrpSpPr>
      <xdr:grpSpPr>
        <a:xfrm>
          <a:off x="45634275" y="6400800"/>
          <a:ext cx="561975" cy="114300"/>
          <a:chOff x="-4445" y="-18"/>
          <a:chExt cx="11475" cy="12"/>
        </a:xfrm>
        <a:solidFill>
          <a:srgbClr val="FFFFFF"/>
        </a:solidFill>
      </xdr:grpSpPr>
      <xdr:sp>
        <xdr:nvSpPr>
          <xdr:cNvPr id="184" name="Line 629"/>
          <xdr:cNvSpPr>
            <a:spLocks/>
          </xdr:cNvSpPr>
        </xdr:nvSpPr>
        <xdr:spPr>
          <a:xfrm>
            <a:off x="-3771" y="-11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30"/>
          <xdr:cNvSpPr>
            <a:spLocks/>
          </xdr:cNvSpPr>
        </xdr:nvSpPr>
        <xdr:spPr>
          <a:xfrm>
            <a:off x="-4445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31"/>
          <xdr:cNvSpPr>
            <a:spLocks/>
          </xdr:cNvSpPr>
        </xdr:nvSpPr>
        <xdr:spPr>
          <a:xfrm>
            <a:off x="-107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32"/>
          <xdr:cNvSpPr>
            <a:spLocks/>
          </xdr:cNvSpPr>
        </xdr:nvSpPr>
        <xdr:spPr>
          <a:xfrm>
            <a:off x="4331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33"/>
          <xdr:cNvSpPr>
            <a:spLocks/>
          </xdr:cNvSpPr>
        </xdr:nvSpPr>
        <xdr:spPr>
          <a:xfrm>
            <a:off x="1631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542925</xdr:colOff>
      <xdr:row>22</xdr:row>
      <xdr:rowOff>47625</xdr:rowOff>
    </xdr:from>
    <xdr:to>
      <xdr:col>85</xdr:col>
      <xdr:colOff>447675</xdr:colOff>
      <xdr:row>22</xdr:row>
      <xdr:rowOff>161925</xdr:rowOff>
    </xdr:to>
    <xdr:grpSp>
      <xdr:nvGrpSpPr>
        <xdr:cNvPr id="189" name="Group 634"/>
        <xdr:cNvGrpSpPr>
          <a:grpSpLocks/>
        </xdr:cNvGrpSpPr>
      </xdr:nvGrpSpPr>
      <xdr:grpSpPr>
        <a:xfrm>
          <a:off x="62798325" y="5934075"/>
          <a:ext cx="876300" cy="114300"/>
          <a:chOff x="-19653" y="-19"/>
          <a:chExt cx="34000" cy="12"/>
        </a:xfrm>
        <a:solidFill>
          <a:srgbClr val="FFFFFF"/>
        </a:solidFill>
      </xdr:grpSpPr>
      <xdr:sp>
        <xdr:nvSpPr>
          <xdr:cNvPr id="190" name="Line 635"/>
          <xdr:cNvSpPr>
            <a:spLocks/>
          </xdr:cNvSpPr>
        </xdr:nvSpPr>
        <xdr:spPr>
          <a:xfrm>
            <a:off x="7972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36"/>
          <xdr:cNvSpPr>
            <a:spLocks/>
          </xdr:cNvSpPr>
        </xdr:nvSpPr>
        <xdr:spPr>
          <a:xfrm>
            <a:off x="1307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37"/>
          <xdr:cNvSpPr>
            <a:spLocks/>
          </xdr:cNvSpPr>
        </xdr:nvSpPr>
        <xdr:spPr>
          <a:xfrm>
            <a:off x="-1965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38"/>
          <xdr:cNvSpPr>
            <a:spLocks/>
          </xdr:cNvSpPr>
        </xdr:nvSpPr>
        <xdr:spPr>
          <a:xfrm>
            <a:off x="747" y="-19"/>
            <a:ext cx="552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39"/>
          <xdr:cNvSpPr>
            <a:spLocks/>
          </xdr:cNvSpPr>
        </xdr:nvSpPr>
        <xdr:spPr>
          <a:xfrm>
            <a:off x="-945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40"/>
          <xdr:cNvSpPr>
            <a:spLocks/>
          </xdr:cNvSpPr>
        </xdr:nvSpPr>
        <xdr:spPr>
          <a:xfrm>
            <a:off x="-14553" y="-19"/>
            <a:ext cx="55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1"/>
          <xdr:cNvSpPr>
            <a:spLocks/>
          </xdr:cNvSpPr>
        </xdr:nvSpPr>
        <xdr:spPr>
          <a:xfrm>
            <a:off x="-435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42"/>
          <xdr:cNvSpPr>
            <a:spLocks/>
          </xdr:cNvSpPr>
        </xdr:nvSpPr>
        <xdr:spPr>
          <a:xfrm>
            <a:off x="5847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428625</xdr:colOff>
      <xdr:row>24</xdr:row>
      <xdr:rowOff>114300</xdr:rowOff>
    </xdr:from>
    <xdr:ext cx="285750" cy="228600"/>
    <xdr:sp>
      <xdr:nvSpPr>
        <xdr:cNvPr id="198" name="text 643"/>
        <xdr:cNvSpPr txBox="1">
          <a:spLocks noChangeArrowheads="1"/>
        </xdr:cNvSpPr>
      </xdr:nvSpPr>
      <xdr:spPr>
        <a:xfrm>
          <a:off x="54740175" y="64579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71</xdr:col>
      <xdr:colOff>95250</xdr:colOff>
      <xdr:row>27</xdr:row>
      <xdr:rowOff>57150</xdr:rowOff>
    </xdr:from>
    <xdr:to>
      <xdr:col>72</xdr:col>
      <xdr:colOff>323850</xdr:colOff>
      <xdr:row>27</xdr:row>
      <xdr:rowOff>171450</xdr:rowOff>
    </xdr:to>
    <xdr:grpSp>
      <xdr:nvGrpSpPr>
        <xdr:cNvPr id="199" name="Group 644"/>
        <xdr:cNvGrpSpPr>
          <a:grpSpLocks/>
        </xdr:cNvGrpSpPr>
      </xdr:nvGrpSpPr>
      <xdr:grpSpPr>
        <a:xfrm>
          <a:off x="52920900" y="7086600"/>
          <a:ext cx="742950" cy="114300"/>
          <a:chOff x="-7179" y="-18"/>
          <a:chExt cx="15300" cy="12"/>
        </a:xfrm>
        <a:solidFill>
          <a:srgbClr val="FFFFFF"/>
        </a:solidFill>
      </xdr:grpSpPr>
      <xdr:sp>
        <xdr:nvSpPr>
          <xdr:cNvPr id="200" name="Line 645"/>
          <xdr:cNvSpPr>
            <a:spLocks/>
          </xdr:cNvSpPr>
        </xdr:nvSpPr>
        <xdr:spPr>
          <a:xfrm>
            <a:off x="-6506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46"/>
          <xdr:cNvSpPr>
            <a:spLocks/>
          </xdr:cNvSpPr>
        </xdr:nvSpPr>
        <xdr:spPr>
          <a:xfrm>
            <a:off x="-717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47"/>
          <xdr:cNvSpPr>
            <a:spLocks/>
          </xdr:cNvSpPr>
        </xdr:nvSpPr>
        <xdr:spPr>
          <a:xfrm>
            <a:off x="-268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48"/>
          <xdr:cNvSpPr>
            <a:spLocks/>
          </xdr:cNvSpPr>
        </xdr:nvSpPr>
        <xdr:spPr>
          <a:xfrm>
            <a:off x="2494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9"/>
          <xdr:cNvSpPr>
            <a:spLocks/>
          </xdr:cNvSpPr>
        </xdr:nvSpPr>
        <xdr:spPr>
          <a:xfrm>
            <a:off x="542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50"/>
          <xdr:cNvSpPr>
            <a:spLocks/>
          </xdr:cNvSpPr>
        </xdr:nvSpPr>
        <xdr:spPr>
          <a:xfrm>
            <a:off x="20" y="-18"/>
            <a:ext cx="24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51"/>
          <xdr:cNvSpPr>
            <a:spLocks/>
          </xdr:cNvSpPr>
        </xdr:nvSpPr>
        <xdr:spPr>
          <a:xfrm>
            <a:off x="-3805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</xdr:colOff>
      <xdr:row>26</xdr:row>
      <xdr:rowOff>114300</xdr:rowOff>
    </xdr:from>
    <xdr:to>
      <xdr:col>74</xdr:col>
      <xdr:colOff>514350</xdr:colOff>
      <xdr:row>27</xdr:row>
      <xdr:rowOff>0</xdr:rowOff>
    </xdr:to>
    <xdr:sp>
      <xdr:nvSpPr>
        <xdr:cNvPr id="207" name="Line 652"/>
        <xdr:cNvSpPr>
          <a:spLocks/>
        </xdr:cNvSpPr>
      </xdr:nvSpPr>
      <xdr:spPr>
        <a:xfrm>
          <a:off x="54321075" y="6915150"/>
          <a:ext cx="1019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27</xdr:row>
      <xdr:rowOff>0</xdr:rowOff>
    </xdr:from>
    <xdr:to>
      <xdr:col>79</xdr:col>
      <xdr:colOff>495300</xdr:colOff>
      <xdr:row>33</xdr:row>
      <xdr:rowOff>0</xdr:rowOff>
    </xdr:to>
    <xdr:sp>
      <xdr:nvSpPr>
        <xdr:cNvPr id="208" name="Line 653"/>
        <xdr:cNvSpPr>
          <a:spLocks/>
        </xdr:cNvSpPr>
      </xdr:nvSpPr>
      <xdr:spPr>
        <a:xfrm>
          <a:off x="55340250" y="7029450"/>
          <a:ext cx="39243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57150</xdr:colOff>
      <xdr:row>29</xdr:row>
      <xdr:rowOff>76200</xdr:rowOff>
    </xdr:from>
    <xdr:to>
      <xdr:col>76</xdr:col>
      <xdr:colOff>409575</xdr:colOff>
      <xdr:row>29</xdr:row>
      <xdr:rowOff>200025</xdr:rowOff>
    </xdr:to>
    <xdr:sp>
      <xdr:nvSpPr>
        <xdr:cNvPr id="209" name="kreslení 427"/>
        <xdr:cNvSpPr>
          <a:spLocks/>
        </xdr:cNvSpPr>
      </xdr:nvSpPr>
      <xdr:spPr>
        <a:xfrm>
          <a:off x="56368950" y="7562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942975</xdr:colOff>
      <xdr:row>20</xdr:row>
      <xdr:rowOff>19050</xdr:rowOff>
    </xdr:from>
    <xdr:to>
      <xdr:col>47</xdr:col>
      <xdr:colOff>314325</xdr:colOff>
      <xdr:row>20</xdr:row>
      <xdr:rowOff>142875</xdr:rowOff>
    </xdr:to>
    <xdr:sp>
      <xdr:nvSpPr>
        <xdr:cNvPr id="210" name="kreslení 12"/>
        <xdr:cNvSpPr>
          <a:spLocks/>
        </xdr:cNvSpPr>
      </xdr:nvSpPr>
      <xdr:spPr>
        <a:xfrm>
          <a:off x="34966275" y="5448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47625</xdr:colOff>
      <xdr:row>38</xdr:row>
      <xdr:rowOff>38100</xdr:rowOff>
    </xdr:from>
    <xdr:to>
      <xdr:col>55</xdr:col>
      <xdr:colOff>400050</xdr:colOff>
      <xdr:row>38</xdr:row>
      <xdr:rowOff>161925</xdr:rowOff>
    </xdr:to>
    <xdr:sp>
      <xdr:nvSpPr>
        <xdr:cNvPr id="211" name="kreslení 417"/>
        <xdr:cNvSpPr>
          <a:spLocks/>
        </xdr:cNvSpPr>
      </xdr:nvSpPr>
      <xdr:spPr>
        <a:xfrm>
          <a:off x="40986075" y="9582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619125</xdr:colOff>
      <xdr:row>36</xdr:row>
      <xdr:rowOff>57150</xdr:rowOff>
    </xdr:from>
    <xdr:to>
      <xdr:col>55</xdr:col>
      <xdr:colOff>0</xdr:colOff>
      <xdr:row>36</xdr:row>
      <xdr:rowOff>180975</xdr:rowOff>
    </xdr:to>
    <xdr:sp>
      <xdr:nvSpPr>
        <xdr:cNvPr id="212" name="kreslení 417"/>
        <xdr:cNvSpPr>
          <a:spLocks/>
        </xdr:cNvSpPr>
      </xdr:nvSpPr>
      <xdr:spPr>
        <a:xfrm>
          <a:off x="40586025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36</xdr:row>
      <xdr:rowOff>57150</xdr:rowOff>
    </xdr:from>
    <xdr:to>
      <xdr:col>55</xdr:col>
      <xdr:colOff>390525</xdr:colOff>
      <xdr:row>38</xdr:row>
      <xdr:rowOff>38100</xdr:rowOff>
    </xdr:to>
    <xdr:sp>
      <xdr:nvSpPr>
        <xdr:cNvPr id="213" name="Line 666"/>
        <xdr:cNvSpPr>
          <a:spLocks/>
        </xdr:cNvSpPr>
      </xdr:nvSpPr>
      <xdr:spPr>
        <a:xfrm>
          <a:off x="40938450" y="9144000"/>
          <a:ext cx="390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209550</xdr:rowOff>
    </xdr:from>
    <xdr:to>
      <xdr:col>71</xdr:col>
      <xdr:colOff>419100</xdr:colOff>
      <xdr:row>26</xdr:row>
      <xdr:rowOff>114300</xdr:rowOff>
    </xdr:to>
    <xdr:grpSp>
      <xdr:nvGrpSpPr>
        <xdr:cNvPr id="214" name="Group 667"/>
        <xdr:cNvGrpSpPr>
          <a:grpSpLocks/>
        </xdr:cNvGrpSpPr>
      </xdr:nvGrpSpPr>
      <xdr:grpSpPr>
        <a:xfrm>
          <a:off x="52930425" y="6553200"/>
          <a:ext cx="304800" cy="361950"/>
          <a:chOff x="-37" y="-604"/>
          <a:chExt cx="28" cy="15846"/>
        </a:xfrm>
        <a:solidFill>
          <a:srgbClr val="FFFFFF"/>
        </a:solidFill>
      </xdr:grpSpPr>
      <xdr:sp>
        <xdr:nvSpPr>
          <xdr:cNvPr id="215" name="Line 668"/>
          <xdr:cNvSpPr>
            <a:spLocks/>
          </xdr:cNvSpPr>
        </xdr:nvSpPr>
        <xdr:spPr>
          <a:xfrm>
            <a:off x="-23" y="1149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69"/>
          <xdr:cNvSpPr>
            <a:spLocks/>
          </xdr:cNvSpPr>
        </xdr:nvSpPr>
        <xdr:spPr>
          <a:xfrm>
            <a:off x="-37" y="-60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200025</xdr:colOff>
      <xdr:row>17</xdr:row>
      <xdr:rowOff>114300</xdr:rowOff>
    </xdr:from>
    <xdr:to>
      <xdr:col>40</xdr:col>
      <xdr:colOff>533400</xdr:colOff>
      <xdr:row>17</xdr:row>
      <xdr:rowOff>114300</xdr:rowOff>
    </xdr:to>
    <xdr:sp>
      <xdr:nvSpPr>
        <xdr:cNvPr id="217" name="Line 680"/>
        <xdr:cNvSpPr>
          <a:spLocks/>
        </xdr:cNvSpPr>
      </xdr:nvSpPr>
      <xdr:spPr>
        <a:xfrm flipV="1">
          <a:off x="25003125" y="4857750"/>
          <a:ext cx="479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323850</xdr:colOff>
      <xdr:row>35</xdr:row>
      <xdr:rowOff>114300</xdr:rowOff>
    </xdr:from>
    <xdr:to>
      <xdr:col>34</xdr:col>
      <xdr:colOff>285750</xdr:colOff>
      <xdr:row>35</xdr:row>
      <xdr:rowOff>114300</xdr:rowOff>
    </xdr:to>
    <xdr:sp>
      <xdr:nvSpPr>
        <xdr:cNvPr id="218" name="Line 681"/>
        <xdr:cNvSpPr>
          <a:spLocks/>
        </xdr:cNvSpPr>
      </xdr:nvSpPr>
      <xdr:spPr>
        <a:xfrm flipV="1">
          <a:off x="24612600" y="897255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533400" cy="228600"/>
    <xdr:sp>
      <xdr:nvSpPr>
        <xdr:cNvPr id="219" name="text 821"/>
        <xdr:cNvSpPr txBox="1">
          <a:spLocks noChangeArrowheads="1"/>
        </xdr:cNvSpPr>
      </xdr:nvSpPr>
      <xdr:spPr>
        <a:xfrm>
          <a:off x="24803100" y="88582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 editAs="oneCell">
    <xdr:from>
      <xdr:col>46</xdr:col>
      <xdr:colOff>952500</xdr:colOff>
      <xdr:row>14</xdr:row>
      <xdr:rowOff>104775</xdr:rowOff>
    </xdr:from>
    <xdr:to>
      <xdr:col>48</xdr:col>
      <xdr:colOff>723900</xdr:colOff>
      <xdr:row>16</xdr:row>
      <xdr:rowOff>104775</xdr:rowOff>
    </xdr:to>
    <xdr:pic>
      <xdr:nvPicPr>
        <xdr:cNvPr id="2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4162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457200</xdr:colOff>
      <xdr:row>24</xdr:row>
      <xdr:rowOff>114300</xdr:rowOff>
    </xdr:from>
    <xdr:to>
      <xdr:col>47</xdr:col>
      <xdr:colOff>0</xdr:colOff>
      <xdr:row>25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34480500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268</a:t>
          </a:r>
        </a:p>
      </xdr:txBody>
    </xdr:sp>
    <xdr:clientData/>
  </xdr:twoCellAnchor>
  <xdr:twoCellAnchor>
    <xdr:from>
      <xdr:col>33</xdr:col>
      <xdr:colOff>0</xdr:colOff>
      <xdr:row>20</xdr:row>
      <xdr:rowOff>0</xdr:rowOff>
    </xdr:from>
    <xdr:to>
      <xdr:col>34</xdr:col>
      <xdr:colOff>0</xdr:colOff>
      <xdr:row>21</xdr:row>
      <xdr:rowOff>0</xdr:rowOff>
    </xdr:to>
    <xdr:grpSp>
      <xdr:nvGrpSpPr>
        <xdr:cNvPr id="222" name="Group 690"/>
        <xdr:cNvGrpSpPr>
          <a:grpSpLocks/>
        </xdr:cNvGrpSpPr>
      </xdr:nvGrpSpPr>
      <xdr:grpSpPr>
        <a:xfrm>
          <a:off x="24288750" y="54292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2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69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9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361950</xdr:colOff>
      <xdr:row>19</xdr:row>
      <xdr:rowOff>114300</xdr:rowOff>
    </xdr:from>
    <xdr:to>
      <xdr:col>61</xdr:col>
      <xdr:colOff>485775</xdr:colOff>
      <xdr:row>19</xdr:row>
      <xdr:rowOff>114300</xdr:rowOff>
    </xdr:to>
    <xdr:sp>
      <xdr:nvSpPr>
        <xdr:cNvPr id="226" name="Line 694"/>
        <xdr:cNvSpPr>
          <a:spLocks/>
        </xdr:cNvSpPr>
      </xdr:nvSpPr>
      <xdr:spPr>
        <a:xfrm flipH="1" flipV="1">
          <a:off x="44786550" y="53149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19</xdr:row>
      <xdr:rowOff>114300</xdr:rowOff>
    </xdr:from>
    <xdr:to>
      <xdr:col>61</xdr:col>
      <xdr:colOff>485775</xdr:colOff>
      <xdr:row>19</xdr:row>
      <xdr:rowOff>114300</xdr:rowOff>
    </xdr:to>
    <xdr:sp>
      <xdr:nvSpPr>
        <xdr:cNvPr id="227" name="Line 695"/>
        <xdr:cNvSpPr>
          <a:spLocks/>
        </xdr:cNvSpPr>
      </xdr:nvSpPr>
      <xdr:spPr>
        <a:xfrm flipH="1" flipV="1">
          <a:off x="44786550" y="53149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695325</xdr:colOff>
      <xdr:row>19</xdr:row>
      <xdr:rowOff>0</xdr:rowOff>
    </xdr:from>
    <xdr:ext cx="1066800" cy="457200"/>
    <xdr:sp>
      <xdr:nvSpPr>
        <xdr:cNvPr id="228" name="text 774"/>
        <xdr:cNvSpPr txBox="1">
          <a:spLocks noChangeArrowheads="1"/>
        </xdr:cNvSpPr>
      </xdr:nvSpPr>
      <xdr:spPr>
        <a:xfrm>
          <a:off x="22526625" y="5200650"/>
          <a:ext cx="10668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2816-PZM2S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19,922</a:t>
          </a:r>
        </a:p>
      </xdr:txBody>
    </xdr:sp>
    <xdr:clientData/>
  </xdr:oneCellAnchor>
  <xdr:twoCellAnchor>
    <xdr:from>
      <xdr:col>33</xdr:col>
      <xdr:colOff>361950</xdr:colOff>
      <xdr:row>19</xdr:row>
      <xdr:rowOff>114300</xdr:rowOff>
    </xdr:from>
    <xdr:to>
      <xdr:col>34</xdr:col>
      <xdr:colOff>476250</xdr:colOff>
      <xdr:row>19</xdr:row>
      <xdr:rowOff>114300</xdr:rowOff>
    </xdr:to>
    <xdr:sp>
      <xdr:nvSpPr>
        <xdr:cNvPr id="229" name="Line 697"/>
        <xdr:cNvSpPr>
          <a:spLocks/>
        </xdr:cNvSpPr>
      </xdr:nvSpPr>
      <xdr:spPr>
        <a:xfrm flipH="1" flipV="1">
          <a:off x="24650700" y="53149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19</xdr:row>
      <xdr:rowOff>114300</xdr:rowOff>
    </xdr:from>
    <xdr:to>
      <xdr:col>34</xdr:col>
      <xdr:colOff>476250</xdr:colOff>
      <xdr:row>19</xdr:row>
      <xdr:rowOff>114300</xdr:rowOff>
    </xdr:to>
    <xdr:sp>
      <xdr:nvSpPr>
        <xdr:cNvPr id="230" name="Line 698"/>
        <xdr:cNvSpPr>
          <a:spLocks/>
        </xdr:cNvSpPr>
      </xdr:nvSpPr>
      <xdr:spPr>
        <a:xfrm flipH="1" flipV="1">
          <a:off x="24650700" y="53149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20</xdr:row>
      <xdr:rowOff>0</xdr:rowOff>
    </xdr:from>
    <xdr:to>
      <xdr:col>60</xdr:col>
      <xdr:colOff>466725</xdr:colOff>
      <xdr:row>21</xdr:row>
      <xdr:rowOff>0</xdr:rowOff>
    </xdr:to>
    <xdr:grpSp>
      <xdr:nvGrpSpPr>
        <xdr:cNvPr id="231" name="Group 699"/>
        <xdr:cNvGrpSpPr>
          <a:grpSpLocks/>
        </xdr:cNvGrpSpPr>
      </xdr:nvGrpSpPr>
      <xdr:grpSpPr>
        <a:xfrm>
          <a:off x="44376975" y="54292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70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22</xdr:row>
      <xdr:rowOff>0</xdr:rowOff>
    </xdr:from>
    <xdr:to>
      <xdr:col>30</xdr:col>
      <xdr:colOff>752475</xdr:colOff>
      <xdr:row>23</xdr:row>
      <xdr:rowOff>0</xdr:rowOff>
    </xdr:to>
    <xdr:sp>
      <xdr:nvSpPr>
        <xdr:cNvPr id="235" name="Rectangle 714"/>
        <xdr:cNvSpPr>
          <a:spLocks/>
        </xdr:cNvSpPr>
      </xdr:nvSpPr>
      <xdr:spPr>
        <a:xfrm>
          <a:off x="22059900" y="58864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123825</xdr:colOff>
      <xdr:row>29</xdr:row>
      <xdr:rowOff>190500</xdr:rowOff>
    </xdr:from>
    <xdr:to>
      <xdr:col>30</xdr:col>
      <xdr:colOff>381000</xdr:colOff>
      <xdr:row>31</xdr:row>
      <xdr:rowOff>190500</xdr:rowOff>
    </xdr:to>
    <xdr:sp>
      <xdr:nvSpPr>
        <xdr:cNvPr id="236" name="Rectangle 715"/>
        <xdr:cNvSpPr>
          <a:spLocks/>
        </xdr:cNvSpPr>
      </xdr:nvSpPr>
      <xdr:spPr>
        <a:xfrm rot="-4239728">
          <a:off x="21955125" y="7677150"/>
          <a:ext cx="257175" cy="4572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409575</xdr:colOff>
      <xdr:row>24</xdr:row>
      <xdr:rowOff>114300</xdr:rowOff>
    </xdr:from>
    <xdr:to>
      <xdr:col>48</xdr:col>
      <xdr:colOff>419100</xdr:colOff>
      <xdr:row>25</xdr:row>
      <xdr:rowOff>114300</xdr:rowOff>
    </xdr:to>
    <xdr:sp>
      <xdr:nvSpPr>
        <xdr:cNvPr id="237" name="Rectangle 719"/>
        <xdr:cNvSpPr>
          <a:spLocks/>
        </xdr:cNvSpPr>
      </xdr:nvSpPr>
      <xdr:spPr>
        <a:xfrm>
          <a:off x="35404425" y="64579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552450</xdr:colOff>
      <xdr:row>24</xdr:row>
      <xdr:rowOff>114300</xdr:rowOff>
    </xdr:from>
    <xdr:to>
      <xdr:col>49</xdr:col>
      <xdr:colOff>104775</xdr:colOff>
      <xdr:row>25</xdr:row>
      <xdr:rowOff>114300</xdr:rowOff>
    </xdr:to>
    <xdr:sp>
      <xdr:nvSpPr>
        <xdr:cNvPr id="238" name="Rectangle 720"/>
        <xdr:cNvSpPr>
          <a:spLocks/>
        </xdr:cNvSpPr>
      </xdr:nvSpPr>
      <xdr:spPr>
        <a:xfrm>
          <a:off x="36061650" y="64579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25390625" style="208" customWidth="1"/>
    <col min="3" max="18" width="11.2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18" customHeight="1">
      <c r="B3" s="138"/>
      <c r="C3" s="138"/>
      <c r="D3" s="138"/>
      <c r="J3" s="139"/>
      <c r="K3" s="138"/>
      <c r="L3" s="138"/>
    </row>
    <row r="4" spans="1:22" s="146" customFormat="1" ht="22.5" customHeight="1">
      <c r="A4" s="140"/>
      <c r="B4" s="121" t="s">
        <v>0</v>
      </c>
      <c r="C4" s="141" t="s">
        <v>94</v>
      </c>
      <c r="D4" s="142"/>
      <c r="E4" s="140"/>
      <c r="F4" s="140"/>
      <c r="G4" s="140"/>
      <c r="H4" s="140"/>
      <c r="I4" s="142"/>
      <c r="J4" s="127" t="s">
        <v>1</v>
      </c>
      <c r="K4" s="142"/>
      <c r="L4" s="143"/>
      <c r="M4" s="142"/>
      <c r="N4" s="142"/>
      <c r="O4" s="142"/>
      <c r="P4" s="142"/>
      <c r="Q4" s="144" t="s">
        <v>2</v>
      </c>
      <c r="R4" s="223">
        <v>575225</v>
      </c>
      <c r="S4" s="142"/>
      <c r="T4" s="142"/>
      <c r="U4" s="145"/>
      <c r="V4" s="145"/>
    </row>
    <row r="5" spans="2:22" s="147" customFormat="1" ht="18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1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4.75" customHeight="1">
      <c r="A8" s="156"/>
      <c r="B8" s="161"/>
      <c r="C8" s="162" t="s">
        <v>3</v>
      </c>
      <c r="D8" s="163"/>
      <c r="E8" s="163"/>
      <c r="F8" s="163"/>
      <c r="G8" s="341"/>
      <c r="H8" s="164"/>
      <c r="I8" s="164"/>
      <c r="J8" s="107" t="s">
        <v>4</v>
      </c>
      <c r="K8" s="164"/>
      <c r="L8" s="164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4.75" customHeight="1">
      <c r="A9" s="156"/>
      <c r="B9" s="161"/>
      <c r="C9" s="67" t="s">
        <v>5</v>
      </c>
      <c r="D9" s="163"/>
      <c r="E9" s="163"/>
      <c r="F9" s="163"/>
      <c r="G9" s="163"/>
      <c r="H9" s="163"/>
      <c r="I9" s="163"/>
      <c r="J9" s="166" t="s">
        <v>96</v>
      </c>
      <c r="K9" s="163"/>
      <c r="L9" s="163"/>
      <c r="M9" s="163"/>
      <c r="N9" s="163"/>
      <c r="O9" s="163"/>
      <c r="P9" s="377" t="s">
        <v>6</v>
      </c>
      <c r="Q9" s="377"/>
      <c r="R9" s="167"/>
      <c r="S9" s="160"/>
      <c r="T9" s="138"/>
      <c r="U9" s="136"/>
    </row>
    <row r="10" spans="1:21" ht="24.75" customHeight="1">
      <c r="A10" s="156"/>
      <c r="B10" s="161"/>
      <c r="C10" s="67" t="s">
        <v>7</v>
      </c>
      <c r="D10" s="163"/>
      <c r="E10" s="163"/>
      <c r="F10" s="163"/>
      <c r="G10" s="163"/>
      <c r="H10" s="163"/>
      <c r="I10" s="163"/>
      <c r="J10" s="166" t="s">
        <v>97</v>
      </c>
      <c r="K10" s="163"/>
      <c r="L10" s="163"/>
      <c r="M10" s="163"/>
      <c r="N10" s="163"/>
      <c r="O10" s="163"/>
      <c r="P10" s="377"/>
      <c r="Q10" s="377"/>
      <c r="R10" s="165"/>
      <c r="S10" s="160"/>
      <c r="T10" s="138"/>
      <c r="U10" s="136"/>
    </row>
    <row r="11" spans="1:21" ht="21" customHeight="1">
      <c r="A11" s="156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342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119" t="s">
        <v>8</v>
      </c>
      <c r="D13" s="163"/>
      <c r="E13" s="163"/>
      <c r="F13" s="163"/>
      <c r="G13" s="343" t="s">
        <v>9</v>
      </c>
      <c r="H13" s="163"/>
      <c r="I13" s="163"/>
      <c r="J13" s="171" t="s">
        <v>10</v>
      </c>
      <c r="K13" s="171"/>
      <c r="M13" s="343" t="s">
        <v>11</v>
      </c>
      <c r="N13" s="171"/>
      <c r="O13" s="344"/>
      <c r="P13" s="345"/>
      <c r="Q13" s="163"/>
      <c r="R13" s="165"/>
      <c r="S13" s="160"/>
      <c r="T13" s="138"/>
      <c r="U13" s="136"/>
    </row>
    <row r="14" spans="1:21" ht="21" customHeight="1">
      <c r="A14" s="156"/>
      <c r="B14" s="161"/>
      <c r="C14" s="68" t="s">
        <v>12</v>
      </c>
      <c r="D14" s="163"/>
      <c r="E14" s="163"/>
      <c r="F14" s="163"/>
      <c r="G14" s="346">
        <v>19.947</v>
      </c>
      <c r="H14" s="163"/>
      <c r="I14" s="163"/>
      <c r="J14" s="347">
        <v>20.203</v>
      </c>
      <c r="K14" s="339"/>
      <c r="M14" s="346">
        <v>20.39</v>
      </c>
      <c r="N14" s="348"/>
      <c r="O14" s="346"/>
      <c r="P14" s="345"/>
      <c r="Q14" s="163"/>
      <c r="R14" s="165"/>
      <c r="S14" s="160"/>
      <c r="T14" s="138"/>
      <c r="U14" s="136"/>
    </row>
    <row r="15" spans="1:21" ht="21" customHeight="1">
      <c r="A15" s="156"/>
      <c r="B15" s="161"/>
      <c r="C15" s="68" t="s">
        <v>13</v>
      </c>
      <c r="D15" s="163"/>
      <c r="E15" s="163"/>
      <c r="F15" s="163"/>
      <c r="G15" s="351" t="s">
        <v>14</v>
      </c>
      <c r="H15" s="163"/>
      <c r="I15" s="163"/>
      <c r="J15" s="85" t="s">
        <v>15</v>
      </c>
      <c r="K15" s="85"/>
      <c r="L15" s="350"/>
      <c r="M15" s="351" t="s">
        <v>14</v>
      </c>
      <c r="N15" s="351"/>
      <c r="O15" s="349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8"/>
      <c r="C16" s="169"/>
      <c r="D16" s="169"/>
      <c r="E16" s="169"/>
      <c r="F16" s="169"/>
      <c r="G16" s="169"/>
      <c r="H16" s="169"/>
      <c r="I16" s="169"/>
      <c r="J16" s="352"/>
      <c r="K16" s="353"/>
      <c r="L16" s="169"/>
      <c r="M16" s="169"/>
      <c r="N16" s="169"/>
      <c r="O16" s="169"/>
      <c r="P16" s="169"/>
      <c r="Q16" s="169"/>
      <c r="R16" s="170"/>
      <c r="S16" s="160"/>
      <c r="T16" s="138"/>
      <c r="U16" s="136"/>
    </row>
    <row r="17" spans="1:21" ht="21" customHeight="1">
      <c r="A17" s="156"/>
      <c r="B17" s="161"/>
      <c r="C17" s="163"/>
      <c r="D17" s="163"/>
      <c r="E17" s="163"/>
      <c r="F17" s="354" t="s">
        <v>98</v>
      </c>
      <c r="G17" s="163"/>
      <c r="H17" s="163"/>
      <c r="I17" s="163"/>
      <c r="J17" s="163"/>
      <c r="K17" s="163"/>
      <c r="L17" s="163"/>
      <c r="M17" s="163"/>
      <c r="N17" s="354" t="s">
        <v>101</v>
      </c>
      <c r="O17" s="163"/>
      <c r="P17" s="163"/>
      <c r="Q17" s="163"/>
      <c r="R17" s="165"/>
      <c r="S17" s="160"/>
      <c r="T17" s="138"/>
      <c r="U17" s="136"/>
    </row>
    <row r="18" spans="1:21" ht="21" customHeight="1">
      <c r="A18" s="156"/>
      <c r="B18" s="161"/>
      <c r="C18" s="68" t="s">
        <v>90</v>
      </c>
      <c r="D18" s="163"/>
      <c r="E18" s="163"/>
      <c r="F18" s="355" t="s">
        <v>85</v>
      </c>
      <c r="G18" s="163"/>
      <c r="H18" s="267" t="s">
        <v>99</v>
      </c>
      <c r="I18" s="267"/>
      <c r="J18" s="355"/>
      <c r="L18" s="163"/>
      <c r="M18" s="345"/>
      <c r="N18" s="355" t="s">
        <v>85</v>
      </c>
      <c r="O18" s="163"/>
      <c r="P18" s="267" t="s">
        <v>99</v>
      </c>
      <c r="Q18" s="267"/>
      <c r="R18" s="165"/>
      <c r="S18" s="160"/>
      <c r="T18" s="138"/>
      <c r="U18" s="136"/>
    </row>
    <row r="19" spans="1:21" ht="21" customHeight="1">
      <c r="A19" s="156"/>
      <c r="B19" s="161"/>
      <c r="C19" s="68" t="s">
        <v>91</v>
      </c>
      <c r="D19" s="163"/>
      <c r="E19" s="163"/>
      <c r="F19" s="356" t="s">
        <v>57</v>
      </c>
      <c r="G19" s="163"/>
      <c r="H19" s="267" t="s">
        <v>100</v>
      </c>
      <c r="I19" s="267"/>
      <c r="J19" s="356"/>
      <c r="L19" s="163"/>
      <c r="M19" s="163"/>
      <c r="N19" s="356" t="s">
        <v>57</v>
      </c>
      <c r="O19" s="163"/>
      <c r="P19" s="267" t="s">
        <v>100</v>
      </c>
      <c r="Q19" s="267"/>
      <c r="R19" s="165"/>
      <c r="S19" s="160"/>
      <c r="T19" s="138"/>
      <c r="U19" s="136"/>
    </row>
    <row r="20" spans="1:21" ht="21" customHeight="1">
      <c r="A20" s="156"/>
      <c r="B20" s="172"/>
      <c r="C20" s="173"/>
      <c r="D20" s="173"/>
      <c r="E20" s="173"/>
      <c r="F20" s="173"/>
      <c r="G20" s="173"/>
      <c r="H20" s="173"/>
      <c r="I20" s="173"/>
      <c r="J20" s="357"/>
      <c r="K20" s="173"/>
      <c r="L20" s="173"/>
      <c r="M20" s="173"/>
      <c r="N20" s="173"/>
      <c r="O20" s="173"/>
      <c r="P20" s="173"/>
      <c r="Q20" s="173"/>
      <c r="R20" s="174"/>
      <c r="S20" s="160"/>
      <c r="T20" s="138"/>
      <c r="U20" s="136"/>
    </row>
    <row r="21" spans="1:21" ht="21" customHeight="1">
      <c r="A21" s="156"/>
      <c r="B21" s="175"/>
      <c r="C21" s="176"/>
      <c r="D21" s="176"/>
      <c r="E21" s="177"/>
      <c r="F21" s="177"/>
      <c r="G21" s="177"/>
      <c r="H21" s="177"/>
      <c r="I21" s="176"/>
      <c r="J21" s="178"/>
      <c r="K21" s="176"/>
      <c r="L21" s="176"/>
      <c r="M21" s="176"/>
      <c r="N21" s="176"/>
      <c r="O21" s="176"/>
      <c r="P21" s="176"/>
      <c r="Q21" s="176"/>
      <c r="R21" s="176"/>
      <c r="S21" s="160"/>
      <c r="T21" s="138"/>
      <c r="U21" s="136"/>
    </row>
    <row r="22" spans="1:19" ht="30" customHeight="1">
      <c r="A22" s="179"/>
      <c r="B22" s="180"/>
      <c r="C22" s="181"/>
      <c r="D22" s="378" t="s">
        <v>16</v>
      </c>
      <c r="E22" s="379"/>
      <c r="F22" s="379"/>
      <c r="G22" s="379"/>
      <c r="H22" s="181"/>
      <c r="I22" s="182"/>
      <c r="J22" s="183"/>
      <c r="K22" s="180"/>
      <c r="L22" s="181"/>
      <c r="M22" s="378" t="s">
        <v>92</v>
      </c>
      <c r="N22" s="378"/>
      <c r="O22" s="378"/>
      <c r="P22" s="378"/>
      <c r="Q22" s="181"/>
      <c r="R22" s="182"/>
      <c r="S22" s="160"/>
    </row>
    <row r="23" spans="1:20" s="187" customFormat="1" ht="21" customHeight="1" thickBot="1">
      <c r="A23" s="184"/>
      <c r="B23" s="185" t="s">
        <v>17</v>
      </c>
      <c r="C23" s="126" t="s">
        <v>18</v>
      </c>
      <c r="D23" s="126" t="s">
        <v>19</v>
      </c>
      <c r="E23" s="128" t="s">
        <v>20</v>
      </c>
      <c r="F23" s="380" t="s">
        <v>21</v>
      </c>
      <c r="G23" s="381"/>
      <c r="H23" s="381"/>
      <c r="I23" s="382"/>
      <c r="J23" s="183"/>
      <c r="K23" s="185" t="s">
        <v>17</v>
      </c>
      <c r="L23" s="126" t="s">
        <v>18</v>
      </c>
      <c r="M23" s="126" t="s">
        <v>19</v>
      </c>
      <c r="N23" s="128" t="s">
        <v>20</v>
      </c>
      <c r="O23" s="380" t="s">
        <v>21</v>
      </c>
      <c r="P23" s="381"/>
      <c r="Q23" s="381"/>
      <c r="R23" s="382"/>
      <c r="S23" s="186"/>
      <c r="T23" s="134"/>
    </row>
    <row r="24" spans="1:20" s="146" customFormat="1" ht="21" customHeight="1" thickTop="1">
      <c r="A24" s="179"/>
      <c r="B24" s="188"/>
      <c r="C24" s="189"/>
      <c r="D24" s="190"/>
      <c r="E24" s="191"/>
      <c r="F24" s="192"/>
      <c r="G24" s="193"/>
      <c r="H24" s="193"/>
      <c r="I24" s="194"/>
      <c r="J24" s="183"/>
      <c r="K24" s="188"/>
      <c r="L24" s="189"/>
      <c r="M24" s="190"/>
      <c r="N24" s="191"/>
      <c r="O24" s="192"/>
      <c r="P24" s="193"/>
      <c r="Q24" s="193"/>
      <c r="R24" s="194"/>
      <c r="S24" s="160"/>
      <c r="T24" s="134"/>
    </row>
    <row r="25" spans="1:20" s="146" customFormat="1" ht="21" customHeight="1">
      <c r="A25" s="179"/>
      <c r="B25" s="340">
        <v>1</v>
      </c>
      <c r="C25" s="264">
        <v>20.026</v>
      </c>
      <c r="D25" s="196">
        <v>20.412</v>
      </c>
      <c r="E25" s="197">
        <f>(D25-C25)*1000</f>
        <v>385.9999999999992</v>
      </c>
      <c r="F25" s="383" t="s">
        <v>22</v>
      </c>
      <c r="G25" s="384"/>
      <c r="H25" s="384"/>
      <c r="I25" s="385"/>
      <c r="J25" s="183"/>
      <c r="K25" s="340"/>
      <c r="L25" s="196"/>
      <c r="M25" s="196"/>
      <c r="N25" s="197"/>
      <c r="O25" s="392"/>
      <c r="P25" s="393"/>
      <c r="Q25" s="393"/>
      <c r="R25" s="394"/>
      <c r="S25" s="160"/>
      <c r="T25" s="134"/>
    </row>
    <row r="26" spans="1:20" s="146" customFormat="1" ht="21" customHeight="1">
      <c r="A26" s="179"/>
      <c r="B26" s="188"/>
      <c r="C26" s="358"/>
      <c r="D26" s="190"/>
      <c r="E26" s="191"/>
      <c r="F26" s="395" t="s">
        <v>102</v>
      </c>
      <c r="G26" s="396"/>
      <c r="H26" s="396"/>
      <c r="I26" s="397"/>
      <c r="J26" s="183"/>
      <c r="K26" s="340" t="s">
        <v>105</v>
      </c>
      <c r="L26" s="196">
        <v>20.022</v>
      </c>
      <c r="M26" s="196">
        <v>20.29</v>
      </c>
      <c r="N26" s="197">
        <f>(M26-L26)*1000</f>
        <v>268.0000000000007</v>
      </c>
      <c r="O26" s="392" t="s">
        <v>106</v>
      </c>
      <c r="P26" s="393"/>
      <c r="Q26" s="393"/>
      <c r="R26" s="394"/>
      <c r="S26" s="160"/>
      <c r="T26" s="134"/>
    </row>
    <row r="27" spans="1:20" s="146" customFormat="1" ht="21" customHeight="1">
      <c r="A27" s="179"/>
      <c r="B27" s="340">
        <v>2</v>
      </c>
      <c r="C27" s="264">
        <v>19.988</v>
      </c>
      <c r="D27" s="196">
        <v>20.299</v>
      </c>
      <c r="E27" s="197">
        <f>(D27-C27)*1000</f>
        <v>310.99999999999994</v>
      </c>
      <c r="F27" s="389" t="s">
        <v>23</v>
      </c>
      <c r="G27" s="390"/>
      <c r="H27" s="390"/>
      <c r="I27" s="391"/>
      <c r="J27" s="183"/>
      <c r="K27" s="340"/>
      <c r="L27" s="196"/>
      <c r="M27" s="196"/>
      <c r="N27" s="197"/>
      <c r="O27" s="386" t="s">
        <v>119</v>
      </c>
      <c r="P27" s="387"/>
      <c r="Q27" s="387"/>
      <c r="R27" s="388"/>
      <c r="S27" s="160"/>
      <c r="T27" s="134"/>
    </row>
    <row r="28" spans="1:20" s="146" customFormat="1" ht="21" customHeight="1">
      <c r="A28" s="179"/>
      <c r="B28" s="195" t="s">
        <v>24</v>
      </c>
      <c r="C28" s="265">
        <v>20.472</v>
      </c>
      <c r="D28" s="196">
        <v>20.572</v>
      </c>
      <c r="E28" s="197">
        <f>(D28-C28)*1000</f>
        <v>99.99999999999787</v>
      </c>
      <c r="F28" s="389" t="s">
        <v>104</v>
      </c>
      <c r="G28" s="390"/>
      <c r="H28" s="390"/>
      <c r="I28" s="391"/>
      <c r="J28" s="183"/>
      <c r="K28" s="340"/>
      <c r="L28" s="196">
        <v>20.022</v>
      </c>
      <c r="M28" s="196">
        <v>20.147</v>
      </c>
      <c r="N28" s="197">
        <f>(M28-L28)*1000</f>
        <v>125</v>
      </c>
      <c r="O28" s="386" t="s">
        <v>120</v>
      </c>
      <c r="P28" s="387"/>
      <c r="Q28" s="387"/>
      <c r="R28" s="388"/>
      <c r="S28" s="160"/>
      <c r="T28" s="134"/>
    </row>
    <row r="29" spans="1:20" s="146" customFormat="1" ht="21" customHeight="1">
      <c r="A29" s="179"/>
      <c r="B29" s="340">
        <v>4</v>
      </c>
      <c r="C29" s="264">
        <v>19.856</v>
      </c>
      <c r="D29" s="196">
        <v>20.35</v>
      </c>
      <c r="E29" s="197">
        <f>(D29-C29)*1000</f>
        <v>493.9999999999998</v>
      </c>
      <c r="F29" s="389" t="s">
        <v>23</v>
      </c>
      <c r="G29" s="390"/>
      <c r="H29" s="390"/>
      <c r="I29" s="391"/>
      <c r="J29" s="183"/>
      <c r="K29" s="195"/>
      <c r="L29" s="196">
        <v>20.147</v>
      </c>
      <c r="M29" s="196">
        <v>20.29</v>
      </c>
      <c r="N29" s="197">
        <f>(M29-L29)*1000</f>
        <v>143.00000000000068</v>
      </c>
      <c r="O29" s="386" t="s">
        <v>93</v>
      </c>
      <c r="P29" s="387"/>
      <c r="Q29" s="387"/>
      <c r="R29" s="388"/>
      <c r="S29" s="160"/>
      <c r="T29" s="134"/>
    </row>
    <row r="30" spans="1:20" s="146" customFormat="1" ht="21" customHeight="1">
      <c r="A30" s="179"/>
      <c r="B30" s="340">
        <v>6</v>
      </c>
      <c r="C30" s="265">
        <v>19.971</v>
      </c>
      <c r="D30" s="196">
        <v>20.298</v>
      </c>
      <c r="E30" s="197">
        <f>(D30-C30)*1000</f>
        <v>326.9999999999982</v>
      </c>
      <c r="F30" s="389" t="s">
        <v>23</v>
      </c>
      <c r="G30" s="390"/>
      <c r="H30" s="390"/>
      <c r="I30" s="391"/>
      <c r="J30" s="183"/>
      <c r="K30" s="340"/>
      <c r="L30" s="196"/>
      <c r="M30" s="196"/>
      <c r="N30" s="197">
        <f>(L30-M30)*1000</f>
        <v>0</v>
      </c>
      <c r="O30" s="386"/>
      <c r="P30" s="387"/>
      <c r="Q30" s="387"/>
      <c r="R30" s="388"/>
      <c r="S30" s="160"/>
      <c r="T30" s="134"/>
    </row>
    <row r="31" spans="1:20" s="146" customFormat="1" ht="21" customHeight="1">
      <c r="A31" s="179"/>
      <c r="B31" s="340"/>
      <c r="C31" s="264"/>
      <c r="D31" s="196"/>
      <c r="E31" s="197"/>
      <c r="F31" s="389" t="s">
        <v>103</v>
      </c>
      <c r="G31" s="390"/>
      <c r="H31" s="390"/>
      <c r="I31" s="391"/>
      <c r="J31" s="183"/>
      <c r="K31" s="340"/>
      <c r="L31" s="196"/>
      <c r="M31" s="196"/>
      <c r="N31" s="197"/>
      <c r="O31" s="389"/>
      <c r="P31" s="390"/>
      <c r="Q31" s="390"/>
      <c r="R31" s="391"/>
      <c r="S31" s="160"/>
      <c r="T31" s="134"/>
    </row>
    <row r="32" spans="1:20" s="140" customFormat="1" ht="21" customHeight="1">
      <c r="A32" s="179"/>
      <c r="B32" s="198"/>
      <c r="C32" s="199"/>
      <c r="D32" s="200"/>
      <c r="E32" s="201"/>
      <c r="F32" s="202"/>
      <c r="G32" s="203"/>
      <c r="H32" s="203"/>
      <c r="I32" s="204"/>
      <c r="J32" s="183"/>
      <c r="K32" s="359"/>
      <c r="L32" s="360"/>
      <c r="M32" s="360"/>
      <c r="N32" s="361"/>
      <c r="O32" s="398"/>
      <c r="P32" s="399"/>
      <c r="Q32" s="399"/>
      <c r="R32" s="375"/>
      <c r="S32" s="160"/>
      <c r="T32" s="134"/>
    </row>
    <row r="33" spans="1:19" ht="21" customHeight="1" thickBot="1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7"/>
    </row>
  </sheetData>
  <sheetProtection password="EFAD" sheet="1" objects="1" scenarios="1"/>
  <mergeCells count="21">
    <mergeCell ref="O32:R32"/>
    <mergeCell ref="O26:R26"/>
    <mergeCell ref="O30:R30"/>
    <mergeCell ref="F27:I27"/>
    <mergeCell ref="F30:I30"/>
    <mergeCell ref="O31:R31"/>
    <mergeCell ref="F25:I25"/>
    <mergeCell ref="O27:R27"/>
    <mergeCell ref="F29:I29"/>
    <mergeCell ref="F31:I31"/>
    <mergeCell ref="O29:R29"/>
    <mergeCell ref="O28:R28"/>
    <mergeCell ref="O25:R25"/>
    <mergeCell ref="F26:I26"/>
    <mergeCell ref="F28:I28"/>
    <mergeCell ref="P9:Q9"/>
    <mergeCell ref="D22:G22"/>
    <mergeCell ref="M22:P22"/>
    <mergeCell ref="F23:I23"/>
    <mergeCell ref="O23:R23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ignoredErrors>
    <ignoredError sqref="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17"/>
      <c r="AE1" s="11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17"/>
      <c r="BH1" s="11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3" t="s">
        <v>25</v>
      </c>
      <c r="C2" s="274"/>
      <c r="D2" s="274"/>
      <c r="E2" s="274"/>
      <c r="F2" s="274"/>
      <c r="G2" s="274"/>
      <c r="H2" s="274"/>
      <c r="I2" s="274"/>
      <c r="J2" s="274"/>
      <c r="K2" s="274"/>
      <c r="L2" s="266"/>
      <c r="R2" s="114"/>
      <c r="S2" s="115"/>
      <c r="T2" s="115"/>
      <c r="U2" s="115"/>
      <c r="V2" s="275" t="s">
        <v>26</v>
      </c>
      <c r="W2" s="275"/>
      <c r="X2" s="275"/>
      <c r="Y2" s="275"/>
      <c r="Z2" s="115"/>
      <c r="AA2" s="115"/>
      <c r="AB2" s="115"/>
      <c r="AC2" s="116"/>
      <c r="AE2" s="28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14"/>
      <c r="BK2" s="115"/>
      <c r="BL2" s="115"/>
      <c r="BM2" s="115"/>
      <c r="BN2" s="275" t="s">
        <v>26</v>
      </c>
      <c r="BO2" s="275"/>
      <c r="BP2" s="275"/>
      <c r="BQ2" s="275"/>
      <c r="BR2" s="115"/>
      <c r="BS2" s="115"/>
      <c r="BT2" s="115"/>
      <c r="BU2" s="116"/>
      <c r="BY2" s="28"/>
      <c r="BZ2" s="273" t="s">
        <v>27</v>
      </c>
      <c r="CA2" s="274"/>
      <c r="CB2" s="274"/>
      <c r="CC2" s="274"/>
      <c r="CD2" s="274"/>
      <c r="CE2" s="274"/>
      <c r="CF2" s="274"/>
      <c r="CG2" s="274"/>
      <c r="CH2" s="274"/>
      <c r="CI2" s="274"/>
      <c r="CJ2" s="266"/>
    </row>
    <row r="3" spans="18:77" ht="21" customHeight="1" thickBot="1" thickTop="1">
      <c r="R3" s="300" t="s">
        <v>28</v>
      </c>
      <c r="S3" s="279"/>
      <c r="T3" s="301"/>
      <c r="U3" s="302"/>
      <c r="V3" s="319" t="s">
        <v>29</v>
      </c>
      <c r="W3" s="319"/>
      <c r="X3" s="319"/>
      <c r="Y3" s="280"/>
      <c r="Z3" s="303"/>
      <c r="AA3" s="304"/>
      <c r="AB3" s="376" t="s">
        <v>30</v>
      </c>
      <c r="AC3" s="40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401" t="s">
        <v>30</v>
      </c>
      <c r="BK3" s="402"/>
      <c r="BL3" s="276" t="s">
        <v>31</v>
      </c>
      <c r="BM3" s="279"/>
      <c r="BN3" s="278" t="s">
        <v>29</v>
      </c>
      <c r="BO3" s="278"/>
      <c r="BP3" s="278"/>
      <c r="BQ3" s="279"/>
      <c r="BR3" s="325"/>
      <c r="BS3" s="302"/>
      <c r="BT3" s="276" t="s">
        <v>28</v>
      </c>
      <c r="BU3" s="277"/>
      <c r="BY3" s="28"/>
    </row>
    <row r="4" spans="2:89" ht="21" customHeight="1" thickTop="1">
      <c r="B4" s="79"/>
      <c r="C4" s="80"/>
      <c r="D4" s="80"/>
      <c r="E4" s="80"/>
      <c r="F4" s="80"/>
      <c r="G4" s="80"/>
      <c r="H4" s="80"/>
      <c r="I4" s="80"/>
      <c r="J4" s="81"/>
      <c r="K4" s="80"/>
      <c r="L4" s="82"/>
      <c r="R4" s="4"/>
      <c r="S4" s="5"/>
      <c r="T4" s="305"/>
      <c r="U4" s="306"/>
      <c r="V4" s="272" t="s">
        <v>32</v>
      </c>
      <c r="W4" s="272"/>
      <c r="X4" s="272"/>
      <c r="Y4" s="272"/>
      <c r="Z4" s="305"/>
      <c r="AA4" s="30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27" t="s">
        <v>1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9"/>
      <c r="BK4" s="7"/>
      <c r="BL4" s="272"/>
      <c r="BM4" s="272"/>
      <c r="BN4" s="272" t="s">
        <v>33</v>
      </c>
      <c r="BO4" s="272"/>
      <c r="BP4" s="272"/>
      <c r="BQ4" s="272"/>
      <c r="BR4" s="10"/>
      <c r="BS4" s="7"/>
      <c r="BT4" s="10"/>
      <c r="BU4" s="8"/>
      <c r="BY4" s="28"/>
      <c r="BZ4" s="79"/>
      <c r="CA4" s="80"/>
      <c r="CB4" s="80"/>
      <c r="CC4" s="80"/>
      <c r="CD4" s="80"/>
      <c r="CE4" s="80"/>
      <c r="CF4" s="80"/>
      <c r="CG4" s="80"/>
      <c r="CH4" s="81"/>
      <c r="CI4" s="80"/>
      <c r="CJ4" s="82"/>
      <c r="CK4" s="12"/>
    </row>
    <row r="5" spans="2:88" ht="24" customHeight="1">
      <c r="B5" s="70"/>
      <c r="C5" s="71" t="s">
        <v>34</v>
      </c>
      <c r="D5" s="88"/>
      <c r="E5" s="73"/>
      <c r="F5" s="73"/>
      <c r="G5" s="73"/>
      <c r="H5" s="73"/>
      <c r="I5" s="73"/>
      <c r="J5" s="69"/>
      <c r="L5" s="77"/>
      <c r="R5" s="307"/>
      <c r="S5" s="308"/>
      <c r="T5" s="309"/>
      <c r="U5" s="308"/>
      <c r="V5" s="14"/>
      <c r="W5" s="15"/>
      <c r="X5" s="11"/>
      <c r="Y5" s="17"/>
      <c r="Z5" s="310"/>
      <c r="AA5" s="98"/>
      <c r="AB5" s="20"/>
      <c r="AC5" s="2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04"/>
      <c r="BK5" s="105"/>
      <c r="BL5" s="14"/>
      <c r="BM5" s="105"/>
      <c r="BN5" s="14"/>
      <c r="BO5" s="326"/>
      <c r="BP5" s="11"/>
      <c r="BQ5" s="98"/>
      <c r="BR5" s="327"/>
      <c r="BS5" s="328"/>
      <c r="BT5" s="327"/>
      <c r="BU5" s="329"/>
      <c r="BY5" s="28"/>
      <c r="BZ5" s="70"/>
      <c r="CA5" s="71" t="s">
        <v>34</v>
      </c>
      <c r="CB5" s="88"/>
      <c r="CC5" s="73"/>
      <c r="CD5" s="73"/>
      <c r="CE5" s="74" t="s">
        <v>87</v>
      </c>
      <c r="CF5" s="73"/>
      <c r="CG5" s="73"/>
      <c r="CH5" s="69"/>
      <c r="CJ5" s="77"/>
    </row>
    <row r="6" spans="2:88" ht="24" customHeight="1">
      <c r="B6" s="70"/>
      <c r="C6" s="71" t="s">
        <v>5</v>
      </c>
      <c r="D6" s="88"/>
      <c r="E6" s="73"/>
      <c r="F6" s="73"/>
      <c r="G6" s="74" t="s">
        <v>87</v>
      </c>
      <c r="H6" s="73"/>
      <c r="I6" s="73"/>
      <c r="J6" s="69"/>
      <c r="K6" s="76" t="s">
        <v>42</v>
      </c>
      <c r="L6" s="77"/>
      <c r="R6" s="311" t="s">
        <v>35</v>
      </c>
      <c r="S6" s="362">
        <v>18.695</v>
      </c>
      <c r="T6" s="312"/>
      <c r="U6" s="123"/>
      <c r="V6" s="22"/>
      <c r="W6" s="26"/>
      <c r="X6" s="16" t="s">
        <v>44</v>
      </c>
      <c r="Y6" s="123">
        <v>19.988</v>
      </c>
      <c r="Z6" s="14"/>
      <c r="AA6" s="313"/>
      <c r="AB6" s="320" t="s">
        <v>38</v>
      </c>
      <c r="AC6" s="322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1" t="s">
        <v>83</v>
      </c>
      <c r="AS6" s="21" t="s">
        <v>36</v>
      </c>
      <c r="AT6" s="292" t="s">
        <v>37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8" t="s">
        <v>38</v>
      </c>
      <c r="BK6" s="269"/>
      <c r="BL6" s="16" t="s">
        <v>40</v>
      </c>
      <c r="BM6" s="362">
        <v>20.299</v>
      </c>
      <c r="BN6" s="22"/>
      <c r="BO6" s="26"/>
      <c r="BP6" s="16" t="s">
        <v>39</v>
      </c>
      <c r="BQ6" s="123">
        <v>20.572</v>
      </c>
      <c r="BR6" s="330"/>
      <c r="BS6" s="331"/>
      <c r="BT6" s="330" t="s">
        <v>41</v>
      </c>
      <c r="BU6" s="332">
        <v>21.6</v>
      </c>
      <c r="BY6" s="28"/>
      <c r="BZ6" s="70"/>
      <c r="CA6" s="71" t="s">
        <v>5</v>
      </c>
      <c r="CB6" s="88"/>
      <c r="CC6" s="73"/>
      <c r="CD6" s="73"/>
      <c r="CE6" s="75" t="s">
        <v>95</v>
      </c>
      <c r="CF6" s="73"/>
      <c r="CG6" s="73"/>
      <c r="CH6" s="69"/>
      <c r="CI6" s="76" t="s">
        <v>42</v>
      </c>
      <c r="CJ6" s="77"/>
    </row>
    <row r="7" spans="2:88" ht="24" customHeight="1">
      <c r="B7" s="70"/>
      <c r="C7" s="71" t="s">
        <v>7</v>
      </c>
      <c r="D7" s="88"/>
      <c r="E7" s="73"/>
      <c r="F7" s="73"/>
      <c r="G7" s="75" t="s">
        <v>89</v>
      </c>
      <c r="H7" s="73"/>
      <c r="I7" s="73"/>
      <c r="J7" s="88"/>
      <c r="K7" s="20"/>
      <c r="L7" s="108"/>
      <c r="R7" s="83"/>
      <c r="S7" s="363"/>
      <c r="T7" s="312"/>
      <c r="U7" s="123"/>
      <c r="V7" s="22" t="s">
        <v>43</v>
      </c>
      <c r="W7" s="26">
        <v>20.026</v>
      </c>
      <c r="X7" s="16"/>
      <c r="Y7" s="123"/>
      <c r="Z7" s="314"/>
      <c r="AA7" s="315"/>
      <c r="AB7" s="321" t="s">
        <v>46</v>
      </c>
      <c r="AC7" s="32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5"/>
      <c r="AT7" s="28"/>
      <c r="AU7" s="28"/>
      <c r="AV7" s="28"/>
      <c r="AW7" s="28"/>
      <c r="AX7" s="28"/>
      <c r="AY7" s="28"/>
      <c r="AZ7" s="28"/>
      <c r="BB7" s="28"/>
      <c r="BC7" s="28"/>
      <c r="BD7" s="28"/>
      <c r="BE7" s="28"/>
      <c r="BF7" s="28"/>
      <c r="BG7" s="28"/>
      <c r="BJ7" s="270" t="s">
        <v>46</v>
      </c>
      <c r="BK7" s="271"/>
      <c r="BL7" s="222"/>
      <c r="BM7" s="123"/>
      <c r="BN7" s="22" t="s">
        <v>47</v>
      </c>
      <c r="BO7" s="26">
        <v>20.412</v>
      </c>
      <c r="BP7" s="16"/>
      <c r="BQ7" s="123"/>
      <c r="BR7" s="330"/>
      <c r="BS7" s="331"/>
      <c r="BT7" s="330"/>
      <c r="BU7" s="332"/>
      <c r="BY7" s="28"/>
      <c r="BZ7" s="70"/>
      <c r="CA7" s="71" t="s">
        <v>7</v>
      </c>
      <c r="CB7" s="88"/>
      <c r="CC7" s="73"/>
      <c r="CD7" s="73"/>
      <c r="CE7" s="75" t="s">
        <v>88</v>
      </c>
      <c r="CF7" s="73"/>
      <c r="CG7" s="73"/>
      <c r="CH7" s="88"/>
      <c r="CI7" s="20"/>
      <c r="CJ7" s="108"/>
    </row>
    <row r="8" spans="2:88" ht="24" customHeight="1">
      <c r="B8" s="72"/>
      <c r="C8" s="13"/>
      <c r="D8" s="13"/>
      <c r="E8" s="13"/>
      <c r="F8" s="13"/>
      <c r="G8" s="13"/>
      <c r="H8" s="13"/>
      <c r="I8" s="13"/>
      <c r="J8" s="13"/>
      <c r="K8" s="13"/>
      <c r="L8" s="78"/>
      <c r="R8" s="23" t="s">
        <v>48</v>
      </c>
      <c r="S8" s="364">
        <v>19.402</v>
      </c>
      <c r="T8" s="27"/>
      <c r="U8" s="84"/>
      <c r="V8" s="16"/>
      <c r="W8" s="26"/>
      <c r="X8" s="16" t="s">
        <v>45</v>
      </c>
      <c r="Y8" s="123">
        <v>19.856</v>
      </c>
      <c r="Z8" s="14"/>
      <c r="AA8" s="313"/>
      <c r="AB8" s="320" t="s">
        <v>49</v>
      </c>
      <c r="AC8" s="322"/>
      <c r="AD8" s="28"/>
      <c r="AE8" s="28"/>
      <c r="AF8" s="28"/>
      <c r="AG8" s="28"/>
      <c r="AH8" s="28"/>
      <c r="AI8" s="28"/>
      <c r="AJ8" s="28"/>
      <c r="AL8" s="28"/>
      <c r="AM8" s="28"/>
      <c r="AN8" s="28"/>
      <c r="AO8" s="28"/>
      <c r="AP8" s="28"/>
      <c r="AQ8" s="28"/>
      <c r="AR8" s="28"/>
      <c r="AS8" s="25" t="s">
        <v>84</v>
      </c>
      <c r="AT8" s="28"/>
      <c r="AU8" s="28"/>
      <c r="AV8" s="28"/>
      <c r="AW8" s="28"/>
      <c r="AX8" s="28"/>
      <c r="AY8" s="28"/>
      <c r="AZ8" s="28"/>
      <c r="BB8" s="28"/>
      <c r="BC8" s="28"/>
      <c r="BD8" s="28"/>
      <c r="BE8" s="28"/>
      <c r="BF8" s="28"/>
      <c r="BG8" s="28"/>
      <c r="BJ8" s="268" t="s">
        <v>49</v>
      </c>
      <c r="BK8" s="269"/>
      <c r="BL8" s="16" t="s">
        <v>51</v>
      </c>
      <c r="BM8" s="123">
        <v>20.298</v>
      </c>
      <c r="BN8" s="16"/>
      <c r="BO8" s="26"/>
      <c r="BP8" s="16" t="s">
        <v>50</v>
      </c>
      <c r="BQ8" s="123">
        <v>20.35</v>
      </c>
      <c r="BR8" s="333"/>
      <c r="BS8" s="334"/>
      <c r="BT8" s="333" t="s">
        <v>52</v>
      </c>
      <c r="BU8" s="335">
        <v>20.898</v>
      </c>
      <c r="BY8" s="28"/>
      <c r="BZ8" s="72"/>
      <c r="CA8" s="13"/>
      <c r="CB8" s="13"/>
      <c r="CC8" s="13"/>
      <c r="CD8" s="13"/>
      <c r="CE8" s="13"/>
      <c r="CF8" s="13"/>
      <c r="CG8" s="13"/>
      <c r="CH8" s="13"/>
      <c r="CI8" s="13"/>
      <c r="CJ8" s="78"/>
    </row>
    <row r="9" spans="2:88" ht="24" customHeight="1" thickBot="1">
      <c r="B9" s="109"/>
      <c r="C9" s="88"/>
      <c r="D9" s="88"/>
      <c r="E9" s="88"/>
      <c r="F9" s="88"/>
      <c r="G9" s="88"/>
      <c r="H9" s="88"/>
      <c r="I9" s="88"/>
      <c r="J9" s="88"/>
      <c r="K9" s="88"/>
      <c r="L9" s="108"/>
      <c r="R9" s="316"/>
      <c r="S9" s="317"/>
      <c r="T9" s="318"/>
      <c r="U9" s="317"/>
      <c r="V9" s="100"/>
      <c r="W9" s="101"/>
      <c r="X9" s="100"/>
      <c r="Y9" s="99"/>
      <c r="Z9" s="100"/>
      <c r="AA9" s="99"/>
      <c r="AB9" s="89"/>
      <c r="AC9" s="66"/>
      <c r="AD9" s="28"/>
      <c r="AE9" s="28"/>
      <c r="AF9" s="28"/>
      <c r="AG9" s="28"/>
      <c r="AH9" s="28"/>
      <c r="AI9" s="28"/>
      <c r="AJ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B9" s="28"/>
      <c r="BC9" s="28"/>
      <c r="BD9" s="28"/>
      <c r="BE9" s="28"/>
      <c r="BF9" s="28"/>
      <c r="BG9" s="28"/>
      <c r="BJ9" s="102"/>
      <c r="BK9" s="63"/>
      <c r="BL9" s="106"/>
      <c r="BM9" s="63"/>
      <c r="BN9" s="100"/>
      <c r="BO9" s="101"/>
      <c r="BP9" s="100"/>
      <c r="BQ9" s="99"/>
      <c r="BR9" s="336"/>
      <c r="BS9" s="337"/>
      <c r="BT9" s="336"/>
      <c r="BU9" s="338"/>
      <c r="BY9" s="28"/>
      <c r="BZ9" s="109"/>
      <c r="CA9" s="88"/>
      <c r="CB9" s="88"/>
      <c r="CC9" s="88"/>
      <c r="CD9" s="88"/>
      <c r="CE9" s="88"/>
      <c r="CF9" s="88"/>
      <c r="CG9" s="88"/>
      <c r="CH9" s="88"/>
      <c r="CI9" s="88"/>
      <c r="CJ9" s="108"/>
    </row>
    <row r="10" spans="2:88" ht="24" customHeight="1">
      <c r="B10" s="70"/>
      <c r="C10" s="110" t="s">
        <v>53</v>
      </c>
      <c r="D10" s="88"/>
      <c r="E10" s="88"/>
      <c r="F10" s="69"/>
      <c r="G10" s="120" t="s">
        <v>85</v>
      </c>
      <c r="H10" s="88"/>
      <c r="I10" s="88"/>
      <c r="J10" s="68" t="s">
        <v>54</v>
      </c>
      <c r="K10" s="282">
        <v>20</v>
      </c>
      <c r="L10" s="77"/>
      <c r="V10" s="324"/>
      <c r="W10" s="324"/>
      <c r="X10" s="324"/>
      <c r="Y10" s="324"/>
      <c r="AD10" s="28"/>
      <c r="AE10" s="28"/>
      <c r="AF10" s="28"/>
      <c r="AG10" s="28"/>
      <c r="AH10" s="28"/>
      <c r="AI10" s="28"/>
      <c r="AJ10" s="28"/>
      <c r="AL10" s="28"/>
      <c r="AM10" s="28"/>
      <c r="AN10" s="28"/>
      <c r="AO10" s="28"/>
      <c r="AP10" s="28"/>
      <c r="AQ10" s="28"/>
      <c r="AR10" s="28"/>
      <c r="AT10" s="28"/>
      <c r="AU10" s="28"/>
      <c r="AV10" s="28"/>
      <c r="AW10" s="28"/>
      <c r="AX10" s="28"/>
      <c r="AY10" s="28"/>
      <c r="AZ10" s="28"/>
      <c r="BB10" s="28"/>
      <c r="BC10" s="28"/>
      <c r="BD10" s="28"/>
      <c r="BE10" s="28"/>
      <c r="BF10" s="28"/>
      <c r="BG10" s="28"/>
      <c r="BY10" s="28"/>
      <c r="BZ10" s="70"/>
      <c r="CA10" s="110" t="s">
        <v>53</v>
      </c>
      <c r="CB10" s="88"/>
      <c r="CC10" s="88"/>
      <c r="CD10" s="69"/>
      <c r="CE10" s="120" t="s">
        <v>86</v>
      </c>
      <c r="CF10" s="88"/>
      <c r="CG10" s="88"/>
      <c r="CH10" s="68" t="s">
        <v>54</v>
      </c>
      <c r="CI10" s="282">
        <v>20</v>
      </c>
      <c r="CJ10" s="77"/>
    </row>
    <row r="11" spans="2:88" ht="24" customHeight="1">
      <c r="B11" s="70"/>
      <c r="C11" s="110" t="s">
        <v>56</v>
      </c>
      <c r="D11" s="88"/>
      <c r="E11" s="88"/>
      <c r="F11" s="69"/>
      <c r="G11" s="120" t="s">
        <v>57</v>
      </c>
      <c r="H11" s="88"/>
      <c r="I11" s="18"/>
      <c r="J11" s="68" t="s">
        <v>58</v>
      </c>
      <c r="K11" s="282">
        <v>10</v>
      </c>
      <c r="L11" s="7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70"/>
      <c r="CA11" s="110" t="s">
        <v>56</v>
      </c>
      <c r="CB11" s="88"/>
      <c r="CC11" s="88"/>
      <c r="CD11" s="69"/>
      <c r="CE11" s="120" t="s">
        <v>57</v>
      </c>
      <c r="CF11" s="88"/>
      <c r="CG11" s="18"/>
      <c r="CH11" s="68" t="s">
        <v>58</v>
      </c>
      <c r="CI11" s="282">
        <v>10</v>
      </c>
      <c r="CJ11" s="77"/>
    </row>
    <row r="12" spans="2:88" ht="24" customHeight="1" thickBot="1"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P12" s="3"/>
      <c r="Q12" s="3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111"/>
      <c r="CA12" s="112"/>
      <c r="CB12" s="112"/>
      <c r="CC12" s="112"/>
      <c r="CD12" s="112"/>
      <c r="CE12" s="112"/>
      <c r="CF12" s="112"/>
      <c r="CG12" s="112"/>
      <c r="CH12" s="112"/>
      <c r="CI12" s="112"/>
      <c r="CJ12" s="113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3"/>
      <c r="Q14" s="3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V14" s="3"/>
      <c r="BW14" s="3"/>
      <c r="BX14" s="3"/>
      <c r="BY14" s="1"/>
    </row>
    <row r="15" spans="2:79" ht="18" customHeight="1">
      <c r="B15" s="3"/>
      <c r="J15" s="3"/>
      <c r="K15" s="3"/>
      <c r="N15" s="28"/>
      <c r="P15" s="28"/>
      <c r="AD15" s="28"/>
      <c r="AE15" s="28"/>
      <c r="AF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CA15" s="28"/>
    </row>
    <row r="16" spans="15:79" ht="18" customHeight="1">
      <c r="O16" s="35"/>
      <c r="P16" s="35"/>
      <c r="Q16" s="35"/>
      <c r="AD16" s="28"/>
      <c r="AF16" s="28"/>
      <c r="AI16" s="28"/>
      <c r="AJ16" s="28"/>
      <c r="AK16" s="28"/>
      <c r="AL16" s="28"/>
      <c r="AO16" s="215"/>
      <c r="AZ16" s="28"/>
      <c r="BA16" s="28"/>
      <c r="BB16" s="28"/>
      <c r="BC16" s="28"/>
      <c r="BD16" s="28"/>
      <c r="BE16" s="28"/>
      <c r="BF16" s="28"/>
      <c r="BG16" s="28"/>
      <c r="CA16" s="3"/>
    </row>
    <row r="17" spans="15:79" ht="18" customHeight="1">
      <c r="O17" s="35"/>
      <c r="P17" s="35"/>
      <c r="Q17" s="35"/>
      <c r="AD17" s="28"/>
      <c r="AF17" s="28"/>
      <c r="AI17" s="368">
        <v>19.95</v>
      </c>
      <c r="AJ17" s="28"/>
      <c r="AK17" s="262"/>
      <c r="AL17" s="369" t="s">
        <v>109</v>
      </c>
      <c r="AZ17" s="28"/>
      <c r="BA17" s="28"/>
      <c r="BB17" s="28"/>
      <c r="BC17" s="28"/>
      <c r="BD17" s="28"/>
      <c r="BE17" s="28"/>
      <c r="BF17" s="28"/>
      <c r="BG17" s="28"/>
      <c r="CA17" s="28"/>
    </row>
    <row r="18" spans="3:56" ht="18" customHeight="1">
      <c r="C18" s="3"/>
      <c r="I18" s="103"/>
      <c r="O18" s="35"/>
      <c r="P18" s="35"/>
      <c r="Q18" s="35"/>
      <c r="T18" s="28"/>
      <c r="AG18" s="28"/>
      <c r="AH18" s="28"/>
      <c r="AK18" s="262"/>
      <c r="AQ18" s="28"/>
      <c r="AW18" s="374" t="s">
        <v>117</v>
      </c>
      <c r="BA18" s="28"/>
      <c r="BB18" s="28"/>
      <c r="BD18" s="28"/>
    </row>
    <row r="19" spans="3:80" ht="18" customHeight="1">
      <c r="C19" s="3"/>
      <c r="K19" s="20"/>
      <c r="O19" s="35"/>
      <c r="P19" s="35"/>
      <c r="Q19" s="35"/>
      <c r="S19" s="28"/>
      <c r="AA19" s="29"/>
      <c r="AD19" s="28"/>
      <c r="AE19" s="28"/>
      <c r="AF19" s="28"/>
      <c r="AG19" s="28"/>
      <c r="AH19" s="28"/>
      <c r="AI19" s="28"/>
      <c r="AJ19" s="28"/>
      <c r="AK19" s="28"/>
      <c r="AL19" s="28"/>
      <c r="AZ19" s="28"/>
      <c r="BA19" s="28"/>
      <c r="BB19" s="28"/>
      <c r="BC19" s="28"/>
      <c r="BD19" s="28"/>
      <c r="BE19" s="28"/>
      <c r="BF19" s="28"/>
      <c r="BG19" s="28"/>
      <c r="BP19" s="28"/>
      <c r="BR19" s="28"/>
      <c r="BS19" s="28"/>
      <c r="BT19" s="28"/>
      <c r="BZ19" s="219"/>
      <c r="CA19" s="31"/>
      <c r="CB19" s="124"/>
    </row>
    <row r="20" spans="3:73" ht="18" customHeight="1">
      <c r="C20" s="3"/>
      <c r="AD20" s="28"/>
      <c r="AF20" s="28"/>
      <c r="AH20" s="365" t="s">
        <v>107</v>
      </c>
      <c r="AJ20" s="28"/>
      <c r="AK20" s="28"/>
      <c r="AL20" s="28"/>
      <c r="AM20" s="367">
        <v>20.04</v>
      </c>
      <c r="AU20" s="122">
        <v>12</v>
      </c>
      <c r="AV20" s="124" t="s">
        <v>61</v>
      </c>
      <c r="AZ20" s="28"/>
      <c r="BA20" s="28"/>
      <c r="BB20" s="28"/>
      <c r="BC20" s="28"/>
      <c r="BD20" s="28"/>
      <c r="BE20" s="28"/>
      <c r="BF20" s="28"/>
      <c r="BG20" s="28"/>
      <c r="BI20" s="366" t="s">
        <v>108</v>
      </c>
      <c r="BT20" s="28"/>
      <c r="BU20" s="122"/>
    </row>
    <row r="21" spans="1:89" ht="18" customHeight="1">
      <c r="A21" s="35"/>
      <c r="J21" s="28"/>
      <c r="L21" s="28"/>
      <c r="P21" s="28"/>
      <c r="S21" s="28"/>
      <c r="U21" s="28"/>
      <c r="V21" s="28"/>
      <c r="Y21" s="28"/>
      <c r="AA21" s="30"/>
      <c r="AD21" s="28"/>
      <c r="AE21" s="28"/>
      <c r="AF21" s="28"/>
      <c r="AG21" s="28"/>
      <c r="AJ21" s="28"/>
      <c r="AK21" s="28"/>
      <c r="AL21" s="28"/>
      <c r="AN21" s="28"/>
      <c r="AP21" s="28"/>
      <c r="AS21" s="28"/>
      <c r="AT21" s="28"/>
      <c r="AU21" s="28"/>
      <c r="AZ21" s="28"/>
      <c r="BA21" s="28"/>
      <c r="BB21" s="28"/>
      <c r="BC21" s="28"/>
      <c r="BE21" s="28"/>
      <c r="BF21" s="28"/>
      <c r="BH21" s="28"/>
      <c r="BJ21" s="28"/>
      <c r="BK21" s="28"/>
      <c r="BM21" s="28"/>
      <c r="BN21" s="28"/>
      <c r="BT21" s="28"/>
      <c r="BU21" s="28"/>
      <c r="CK21" s="35"/>
    </row>
    <row r="22" spans="1:86" ht="18" customHeight="1">
      <c r="A22" s="35"/>
      <c r="N22" s="28"/>
      <c r="P22" s="28"/>
      <c r="AA22" s="30"/>
      <c r="AD22" s="28"/>
      <c r="AE22" s="373" t="s">
        <v>118</v>
      </c>
      <c r="AF22" s="28"/>
      <c r="AG22" s="28"/>
      <c r="AH22" s="28"/>
      <c r="AI22" s="28"/>
      <c r="AJ22" s="28"/>
      <c r="AL22" s="28"/>
      <c r="AM22" s="237" t="s">
        <v>43</v>
      </c>
      <c r="AZ22" s="28"/>
      <c r="BA22" s="28"/>
      <c r="BB22" s="28"/>
      <c r="BC22" s="28"/>
      <c r="BD22" s="28"/>
      <c r="BE22" s="28"/>
      <c r="BF22" s="28"/>
      <c r="BG22" s="28"/>
      <c r="BW22" s="28"/>
      <c r="BY22" s="29"/>
      <c r="CH22" s="32" t="s">
        <v>52</v>
      </c>
    </row>
    <row r="23" spans="1:89" ht="18" customHeight="1">
      <c r="A23" s="35"/>
      <c r="K23" s="29"/>
      <c r="L23" s="33"/>
      <c r="M23" s="33"/>
      <c r="S23" s="33">
        <v>2</v>
      </c>
      <c r="AA23" s="30"/>
      <c r="AD23" s="28"/>
      <c r="AE23" s="28"/>
      <c r="AF23" s="28"/>
      <c r="AG23" s="33">
        <v>5</v>
      </c>
      <c r="AH23" s="28"/>
      <c r="AI23" s="28"/>
      <c r="AJ23" s="28"/>
      <c r="AK23" s="28"/>
      <c r="AL23" s="28"/>
      <c r="AY23" s="33">
        <v>14</v>
      </c>
      <c r="AZ23" s="28"/>
      <c r="BA23" s="33">
        <v>15</v>
      </c>
      <c r="BB23" s="28"/>
      <c r="BC23" s="28"/>
      <c r="BD23" s="28"/>
      <c r="BE23" s="28"/>
      <c r="BF23" s="28"/>
      <c r="BG23" s="28"/>
      <c r="BO23" s="33">
        <v>23</v>
      </c>
      <c r="BY23" s="33">
        <v>25</v>
      </c>
      <c r="BZ23" s="33"/>
      <c r="CK23" s="35"/>
    </row>
    <row r="24" spans="2:88" ht="18" customHeight="1">
      <c r="B24" s="35"/>
      <c r="J24" s="28"/>
      <c r="K24" s="28"/>
      <c r="L24" s="28"/>
      <c r="M24" s="28"/>
      <c r="N24" s="28"/>
      <c r="R24" s="28"/>
      <c r="S24" s="28"/>
      <c r="U24" s="28"/>
      <c r="Y24" s="28"/>
      <c r="AA24" s="30"/>
      <c r="AD24" s="28"/>
      <c r="AE24" s="28"/>
      <c r="AF24" s="28"/>
      <c r="AG24" s="28"/>
      <c r="AH24" s="28"/>
      <c r="AI24" s="28"/>
      <c r="AJ24" s="28"/>
      <c r="AK24" s="28"/>
      <c r="AL24" s="28"/>
      <c r="AS24" s="29"/>
      <c r="AY24" s="28"/>
      <c r="AZ24" s="28"/>
      <c r="BA24" s="28"/>
      <c r="BB24" s="28"/>
      <c r="BC24" s="28"/>
      <c r="BD24" s="28"/>
      <c r="BE24" s="28"/>
      <c r="BF24" s="28"/>
      <c r="BG24" s="28"/>
      <c r="BN24" s="28"/>
      <c r="BO24" s="28"/>
      <c r="BP24" s="28"/>
      <c r="BQ24" s="28"/>
      <c r="BS24" s="28"/>
      <c r="BU24" s="28"/>
      <c r="BV24" s="28"/>
      <c r="BW24" s="28"/>
      <c r="BX24" s="28"/>
      <c r="BY24" s="28"/>
      <c r="CA24" s="28"/>
      <c r="CJ24" s="35"/>
    </row>
    <row r="25" spans="11:77" ht="18" customHeight="1">
      <c r="K25" s="28"/>
      <c r="AA25" s="30"/>
      <c r="AD25" s="28"/>
      <c r="AE25" s="28"/>
      <c r="AF25" s="28"/>
      <c r="AG25" s="28"/>
      <c r="AH25" s="28"/>
      <c r="AI25" s="28"/>
      <c r="AJ25" s="28"/>
      <c r="AK25" s="237" t="s">
        <v>44</v>
      </c>
      <c r="AL25" s="28"/>
      <c r="AZ25" s="28"/>
      <c r="BA25" s="28"/>
      <c r="BB25" s="28"/>
      <c r="BC25" s="28"/>
      <c r="BD25" s="28"/>
      <c r="BE25" s="28"/>
      <c r="BF25" s="28"/>
      <c r="BG25" s="28"/>
      <c r="BX25" s="33"/>
      <c r="BY25" s="28"/>
    </row>
    <row r="26" spans="4:77" ht="18" customHeight="1">
      <c r="D26" s="36" t="s">
        <v>48</v>
      </c>
      <c r="K26" s="28"/>
      <c r="N26" s="28"/>
      <c r="O26" s="28"/>
      <c r="R26" s="28"/>
      <c r="AA26" s="29"/>
      <c r="AD26" s="28"/>
      <c r="AE26" s="28"/>
      <c r="AF26" s="28"/>
      <c r="AG26" s="28"/>
      <c r="AH26" s="28"/>
      <c r="AI26" s="28"/>
      <c r="AJ26" s="28"/>
      <c r="AK26" s="28"/>
      <c r="AL26" s="28"/>
      <c r="AZ26" s="28"/>
      <c r="BA26" s="28"/>
      <c r="BB26" s="28"/>
      <c r="BC26" s="28"/>
      <c r="BD26" s="28"/>
      <c r="BE26" s="28"/>
      <c r="BF26" s="28"/>
      <c r="BG26" s="28"/>
      <c r="BJ26" s="260" t="s">
        <v>47</v>
      </c>
      <c r="BL26" s="28"/>
      <c r="BM26" s="370">
        <v>901</v>
      </c>
      <c r="BN26" s="28"/>
      <c r="BT26" s="33">
        <v>24</v>
      </c>
      <c r="BU26" s="28"/>
      <c r="BY26" s="28"/>
    </row>
    <row r="27" spans="3:87" ht="18" customHeight="1">
      <c r="C27" s="36"/>
      <c r="K27" s="28"/>
      <c r="T27" s="28"/>
      <c r="V27" s="28"/>
      <c r="Y27" s="28"/>
      <c r="Z27" s="28"/>
      <c r="AL27" s="28"/>
      <c r="AN27" s="28"/>
      <c r="AP27" s="28"/>
      <c r="AS27" s="29"/>
      <c r="AZ27" s="28"/>
      <c r="BA27" s="28"/>
      <c r="BB27" s="28"/>
      <c r="BC27" s="28"/>
      <c r="BD27" s="28"/>
      <c r="BE27" s="28"/>
      <c r="BF27" s="28"/>
      <c r="BG27" s="28"/>
      <c r="BI27" s="28"/>
      <c r="BJ27" s="28"/>
      <c r="BL27" s="28"/>
      <c r="BN27" s="28"/>
      <c r="BO27" s="28"/>
      <c r="BQ27" s="34"/>
      <c r="BR27" s="29"/>
      <c r="BS27" s="28"/>
      <c r="BT27" s="28"/>
      <c r="BY27" s="28"/>
      <c r="CI27" s="38"/>
    </row>
    <row r="28" spans="11:87" ht="18" customHeight="1">
      <c r="K28" s="28"/>
      <c r="S28" s="28"/>
      <c r="T28" s="28"/>
      <c r="AB28" s="237" t="s">
        <v>45</v>
      </c>
      <c r="AL28" s="28"/>
      <c r="AZ28" s="28"/>
      <c r="BA28" s="28"/>
      <c r="BB28" s="28"/>
      <c r="BC28" s="28"/>
      <c r="BD28" s="28"/>
      <c r="BE28" s="28"/>
      <c r="BF28" s="33">
        <v>20</v>
      </c>
      <c r="BG28" s="28"/>
      <c r="BL28" s="28"/>
      <c r="BN28" s="33">
        <v>22</v>
      </c>
      <c r="BQ28" s="34"/>
      <c r="BR28" s="28"/>
      <c r="BT28" s="33"/>
      <c r="BU28" s="33"/>
      <c r="CI28" s="38"/>
    </row>
    <row r="29" spans="11:87" ht="18" customHeight="1">
      <c r="K29" s="28"/>
      <c r="AL29" s="28"/>
      <c r="AZ29" s="28"/>
      <c r="BA29" s="28"/>
      <c r="BB29" s="28"/>
      <c r="BC29" s="218" t="s">
        <v>40</v>
      </c>
      <c r="BD29" s="28"/>
      <c r="BE29" s="28"/>
      <c r="BF29" s="28"/>
      <c r="BG29" s="28"/>
      <c r="BN29" s="28"/>
      <c r="BP29" s="28"/>
      <c r="BT29" s="213" t="s">
        <v>39</v>
      </c>
      <c r="BU29" s="33"/>
      <c r="BW29" s="236"/>
      <c r="CI29" s="38"/>
    </row>
    <row r="30" spans="21:69" ht="18" customHeight="1">
      <c r="U30" s="28"/>
      <c r="W30" s="28"/>
      <c r="Z30" s="28"/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S30" s="29"/>
      <c r="AT30" s="28"/>
      <c r="AV30" s="28"/>
      <c r="AW30" s="28"/>
      <c r="AZ30" s="28"/>
      <c r="BA30" s="28"/>
      <c r="BB30" s="28"/>
      <c r="BC30" s="28"/>
      <c r="BD30" s="28"/>
      <c r="BE30" s="28"/>
      <c r="BF30" s="28"/>
      <c r="BG30" s="28"/>
      <c r="BI30" s="28"/>
      <c r="BJ30" s="28"/>
      <c r="BL30" s="28"/>
      <c r="BN30" s="28"/>
      <c r="BO30" s="28"/>
      <c r="BP30" s="28"/>
      <c r="BQ30" s="33"/>
    </row>
    <row r="31" spans="23:85" ht="18" customHeight="1">
      <c r="W31" s="33"/>
      <c r="AE31" s="28"/>
      <c r="AF31" s="28"/>
      <c r="AG31" s="28"/>
      <c r="AH31" s="29"/>
      <c r="AI31" s="263"/>
      <c r="AJ31" s="28"/>
      <c r="BY31" s="124" t="s">
        <v>62</v>
      </c>
      <c r="CB31" s="3"/>
      <c r="CD31" s="3"/>
      <c r="CE31" s="3"/>
      <c r="CF31" s="3"/>
      <c r="CG31" s="3"/>
    </row>
    <row r="32" spans="29:85" ht="18" customHeight="1">
      <c r="AC32" s="28"/>
      <c r="AD32" s="28"/>
      <c r="AE32" s="28"/>
      <c r="AF32" s="28"/>
      <c r="AG32" s="28"/>
      <c r="AH32" s="29"/>
      <c r="AI32" s="29"/>
      <c r="AJ32" s="28"/>
      <c r="AK32" s="28"/>
      <c r="BF32" s="260" t="s">
        <v>50</v>
      </c>
      <c r="CB32" s="229"/>
      <c r="CC32" s="229"/>
      <c r="CD32" s="229"/>
      <c r="CE32" s="229"/>
      <c r="CF32" s="229"/>
      <c r="CG32" s="229"/>
    </row>
    <row r="33" spans="30:85" ht="18" customHeight="1">
      <c r="AD33" s="28"/>
      <c r="AE33" s="28"/>
      <c r="AF33" s="28"/>
      <c r="AG33" s="28"/>
      <c r="AH33" s="28"/>
      <c r="AJ33" s="28"/>
      <c r="AK33" s="28"/>
      <c r="AR33" s="28"/>
      <c r="AS33" s="29"/>
      <c r="AT33" s="28"/>
      <c r="BA33" s="28"/>
      <c r="BB33" s="28"/>
      <c r="BC33" s="28"/>
      <c r="BD33" s="28"/>
      <c r="BE33" s="28"/>
      <c r="BG33" s="28"/>
      <c r="BJ33" s="28"/>
      <c r="BK33" s="28"/>
      <c r="CB33" s="76"/>
      <c r="CC33" s="76"/>
      <c r="CD33" s="110"/>
      <c r="CE33" s="110"/>
      <c r="CF33" s="76"/>
      <c r="CG33" s="76"/>
    </row>
    <row r="34" spans="24:85" ht="18" customHeight="1">
      <c r="X34" s="33"/>
      <c r="AD34" s="28"/>
      <c r="AE34" s="212"/>
      <c r="AF34" s="28"/>
      <c r="AI34" s="372">
        <v>19.971</v>
      </c>
      <c r="AJ34" s="28"/>
      <c r="BG34" s="33">
        <v>21</v>
      </c>
      <c r="BM34" s="33"/>
      <c r="BY34" s="259"/>
      <c r="CB34" s="14"/>
      <c r="CC34" s="369" t="s">
        <v>112</v>
      </c>
      <c r="CD34" s="69"/>
      <c r="CE34" s="69"/>
      <c r="CF34" s="14"/>
      <c r="CG34" s="226"/>
    </row>
    <row r="35" spans="22:89" ht="18" customHeight="1">
      <c r="V35" s="28"/>
      <c r="X35" s="28"/>
      <c r="Y35" s="3"/>
      <c r="Z35" s="3"/>
      <c r="AA35" s="3"/>
      <c r="AL35" s="28"/>
      <c r="AZ35" s="28"/>
      <c r="BA35" s="28"/>
      <c r="BB35" s="28"/>
      <c r="BC35" s="218" t="s">
        <v>51</v>
      </c>
      <c r="BE35" s="28"/>
      <c r="BF35" s="28"/>
      <c r="BG35" s="34"/>
      <c r="BQ35" s="28"/>
      <c r="CC35" s="227"/>
      <c r="CD35" s="69"/>
      <c r="CE35" s="69"/>
      <c r="CF35" s="224"/>
      <c r="CG35" s="227"/>
      <c r="CK35" s="29"/>
    </row>
    <row r="36" spans="26:85" ht="18" customHeight="1">
      <c r="Z36" s="122"/>
      <c r="AD36" s="28"/>
      <c r="AE36" s="28"/>
      <c r="AF36" s="28"/>
      <c r="AG36" s="28"/>
      <c r="AI36" s="28"/>
      <c r="AU36" s="28"/>
      <c r="BE36" s="28"/>
      <c r="BK36" s="122"/>
      <c r="CB36" s="14"/>
      <c r="CC36" s="226"/>
      <c r="CD36" s="69"/>
      <c r="CE36" s="69"/>
      <c r="CF36" s="14"/>
      <c r="CG36" s="226"/>
    </row>
    <row r="37" spans="31:85" ht="18" customHeight="1">
      <c r="AE37" s="215"/>
      <c r="AG37" s="261">
        <v>19.943</v>
      </c>
      <c r="AS37" s="236">
        <v>20.13</v>
      </c>
      <c r="BE37" s="122">
        <v>18</v>
      </c>
      <c r="CB37" s="225"/>
      <c r="CC37" s="228"/>
      <c r="CD37" s="69"/>
      <c r="CE37" s="69"/>
      <c r="CF37" s="225"/>
      <c r="CG37" s="228"/>
    </row>
    <row r="38" spans="80:85" ht="18" customHeight="1">
      <c r="CB38" s="69"/>
      <c r="CC38" s="69"/>
      <c r="CD38" s="69"/>
      <c r="CE38" s="69"/>
      <c r="CF38" s="69"/>
      <c r="CG38" s="69"/>
    </row>
    <row r="39" spans="28:61" ht="18" customHeight="1">
      <c r="AB39" s="122"/>
      <c r="AU39" s="28"/>
      <c r="BC39" s="28"/>
      <c r="BI39" s="122"/>
    </row>
    <row r="40" spans="41:56" ht="18" customHeight="1">
      <c r="AO40" s="236"/>
      <c r="AQ40" s="122"/>
      <c r="AS40" s="236">
        <v>20.13</v>
      </c>
      <c r="BC40" s="122">
        <v>17</v>
      </c>
      <c r="BD40" s="20" t="s">
        <v>63</v>
      </c>
    </row>
    <row r="41" ht="18" customHeight="1">
      <c r="BB41" s="28"/>
    </row>
    <row r="42" spans="44:54" ht="18" customHeight="1">
      <c r="AR42" s="28"/>
      <c r="AS42" s="28"/>
      <c r="BB42" s="122">
        <v>16</v>
      </c>
    </row>
    <row r="43" spans="26:44" ht="18" customHeight="1">
      <c r="Z43" s="28"/>
      <c r="AA43" s="28"/>
      <c r="AN43" s="122"/>
      <c r="AR43" s="122">
        <v>11</v>
      </c>
    </row>
    <row r="44" spans="21:57" ht="18" customHeight="1">
      <c r="U44" s="3"/>
      <c r="V44" s="3"/>
      <c r="W44" s="3"/>
      <c r="AC44" s="28"/>
      <c r="AE44" s="221"/>
      <c r="AO44" s="369" t="s">
        <v>110</v>
      </c>
      <c r="AY44" s="369" t="s">
        <v>111</v>
      </c>
      <c r="BE44" s="37"/>
    </row>
    <row r="45" spans="66:88" ht="21" customHeight="1" thickBot="1">
      <c r="BN45" s="39" t="s">
        <v>17</v>
      </c>
      <c r="BO45" s="40" t="s">
        <v>64</v>
      </c>
      <c r="BP45" s="40" t="s">
        <v>65</v>
      </c>
      <c r="BQ45" s="40" t="s">
        <v>66</v>
      </c>
      <c r="BR45" s="296" t="s">
        <v>67</v>
      </c>
      <c r="BS45" s="297"/>
      <c r="BT45" s="298" t="s">
        <v>17</v>
      </c>
      <c r="BU45" s="40" t="s">
        <v>64</v>
      </c>
      <c r="BV45" s="40" t="s">
        <v>65</v>
      </c>
      <c r="BW45" s="40" t="s">
        <v>66</v>
      </c>
      <c r="BX45" s="296" t="s">
        <v>67</v>
      </c>
      <c r="BY45" s="299"/>
      <c r="BZ45" s="40" t="s">
        <v>17</v>
      </c>
      <c r="CA45" s="40" t="s">
        <v>64</v>
      </c>
      <c r="CB45" s="40" t="s">
        <v>65</v>
      </c>
      <c r="CC45" s="40" t="s">
        <v>66</v>
      </c>
      <c r="CD45" s="296" t="s">
        <v>67</v>
      </c>
      <c r="CE45" s="42"/>
      <c r="CF45" s="40" t="s">
        <v>17</v>
      </c>
      <c r="CG45" s="40" t="s">
        <v>64</v>
      </c>
      <c r="CH45" s="40" t="s">
        <v>65</v>
      </c>
      <c r="CI45" s="40" t="s">
        <v>66</v>
      </c>
      <c r="CJ45" s="43" t="s">
        <v>67</v>
      </c>
    </row>
    <row r="46" spans="14:88" ht="18" customHeight="1" thickBot="1" thickTop="1">
      <c r="N46" s="39" t="s">
        <v>17</v>
      </c>
      <c r="O46" s="40" t="s">
        <v>64</v>
      </c>
      <c r="P46" s="40" t="s">
        <v>65</v>
      </c>
      <c r="Q46" s="40" t="s">
        <v>66</v>
      </c>
      <c r="R46" s="287" t="s">
        <v>67</v>
      </c>
      <c r="S46" s="288"/>
      <c r="T46" s="288"/>
      <c r="U46" s="289" t="s">
        <v>68</v>
      </c>
      <c r="V46" s="289"/>
      <c r="W46" s="288"/>
      <c r="X46" s="290"/>
      <c r="Z46" s="28"/>
      <c r="AA46" s="28"/>
      <c r="AL46" s="220"/>
      <c r="BN46" s="96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6" t="s">
        <v>33</v>
      </c>
      <c r="BZ46" s="45"/>
      <c r="CA46" s="45"/>
      <c r="CB46" s="6"/>
      <c r="CC46" s="45"/>
      <c r="CD46" s="45"/>
      <c r="CE46" s="45"/>
      <c r="CF46" s="45"/>
      <c r="CG46" s="45"/>
      <c r="CH46" s="45"/>
      <c r="CI46" s="45"/>
      <c r="CJ46" s="46"/>
    </row>
    <row r="47" spans="2:88" ht="22.5" customHeight="1" thickBot="1" thickTop="1">
      <c r="B47" s="39" t="s">
        <v>17</v>
      </c>
      <c r="C47" s="40" t="s">
        <v>64</v>
      </c>
      <c r="D47" s="40" t="s">
        <v>65</v>
      </c>
      <c r="E47" s="40" t="s">
        <v>66</v>
      </c>
      <c r="F47" s="41" t="s">
        <v>67</v>
      </c>
      <c r="G47" s="42"/>
      <c r="H47" s="40" t="s">
        <v>17</v>
      </c>
      <c r="I47" s="40" t="s">
        <v>64</v>
      </c>
      <c r="J47" s="40" t="s">
        <v>65</v>
      </c>
      <c r="K47" s="40" t="s">
        <v>66</v>
      </c>
      <c r="L47" s="43" t="s">
        <v>67</v>
      </c>
      <c r="N47" s="9"/>
      <c r="O47" s="7"/>
      <c r="P47" s="7"/>
      <c r="Q47" s="7"/>
      <c r="R47" s="7"/>
      <c r="S47" s="6" t="s">
        <v>69</v>
      </c>
      <c r="T47" s="7"/>
      <c r="U47" s="7"/>
      <c r="V47" s="7"/>
      <c r="W47" s="7"/>
      <c r="X47" s="8"/>
      <c r="AC47" s="28"/>
      <c r="AS47" s="281" t="s">
        <v>55</v>
      </c>
      <c r="BN47" s="47"/>
      <c r="BO47" s="48"/>
      <c r="BP47" s="48"/>
      <c r="BQ47" s="48"/>
      <c r="BR47" s="93"/>
      <c r="BS47" s="230"/>
      <c r="BT47" s="233"/>
      <c r="BU47" s="48"/>
      <c r="BV47" s="48"/>
      <c r="BW47" s="48"/>
      <c r="BX47" s="93"/>
      <c r="BY47" s="209"/>
      <c r="BZ47" s="48"/>
      <c r="CA47" s="48"/>
      <c r="CB47" s="48"/>
      <c r="CC47" s="48"/>
      <c r="CD47" s="93"/>
      <c r="CE47" s="49"/>
      <c r="CF47" s="48"/>
      <c r="CG47" s="48"/>
      <c r="CH47" s="48"/>
      <c r="CI47" s="48"/>
      <c r="CJ47" s="50"/>
    </row>
    <row r="48" spans="2:88" ht="22.5" customHeight="1" thickTop="1">
      <c r="B48" s="44"/>
      <c r="C48" s="7"/>
      <c r="D48" s="7"/>
      <c r="E48" s="7"/>
      <c r="F48" s="7"/>
      <c r="G48" s="6" t="s">
        <v>32</v>
      </c>
      <c r="H48" s="7"/>
      <c r="I48" s="7"/>
      <c r="J48" s="7"/>
      <c r="K48" s="7"/>
      <c r="L48" s="8"/>
      <c r="N48" s="47"/>
      <c r="O48" s="48"/>
      <c r="P48" s="48"/>
      <c r="Q48" s="48"/>
      <c r="R48" s="90"/>
      <c r="S48" s="235"/>
      <c r="T48" s="3"/>
      <c r="U48" s="3"/>
      <c r="V48" s="3"/>
      <c r="W48" s="3"/>
      <c r="X48" s="2"/>
      <c r="AS48" s="103" t="s">
        <v>59</v>
      </c>
      <c r="BN48" s="286">
        <v>15</v>
      </c>
      <c r="BO48" s="26">
        <v>20.274</v>
      </c>
      <c r="BP48" s="55">
        <v>51</v>
      </c>
      <c r="BQ48" s="56">
        <f>BO48+BP48*0.001</f>
        <v>20.325</v>
      </c>
      <c r="BR48" s="94" t="s">
        <v>74</v>
      </c>
      <c r="BS48" s="231"/>
      <c r="BT48" s="293" t="s">
        <v>63</v>
      </c>
      <c r="BU48" s="371">
        <v>20.292</v>
      </c>
      <c r="BV48" s="55"/>
      <c r="BW48" s="56"/>
      <c r="BX48" s="94" t="s">
        <v>74</v>
      </c>
      <c r="BY48" s="210"/>
      <c r="BZ48" s="293">
        <v>901</v>
      </c>
      <c r="CA48" s="56">
        <v>20.401</v>
      </c>
      <c r="CB48" s="55" t="s">
        <v>116</v>
      </c>
      <c r="CC48" s="56"/>
      <c r="CD48" s="94"/>
      <c r="CE48" s="51"/>
      <c r="CF48" s="48"/>
      <c r="CG48" s="48"/>
      <c r="CH48" s="48"/>
      <c r="CI48" s="48"/>
      <c r="CJ48" s="50"/>
    </row>
    <row r="49" spans="2:88" ht="22.5" customHeight="1">
      <c r="B49" s="47"/>
      <c r="C49" s="48"/>
      <c r="D49" s="48"/>
      <c r="E49" s="48"/>
      <c r="F49" s="49"/>
      <c r="G49" s="49"/>
      <c r="H49" s="48"/>
      <c r="I49" s="48"/>
      <c r="J49" s="48"/>
      <c r="K49" s="48"/>
      <c r="L49" s="50"/>
      <c r="N49" s="285">
        <v>11</v>
      </c>
      <c r="O49" s="56">
        <v>20.113</v>
      </c>
      <c r="P49" s="55">
        <v>-42</v>
      </c>
      <c r="Q49" s="56">
        <f>O49+P49*0.001</f>
        <v>20.070999999999998</v>
      </c>
      <c r="R49" s="91" t="s">
        <v>71</v>
      </c>
      <c r="S49" s="214" t="s">
        <v>72</v>
      </c>
      <c r="T49" s="3"/>
      <c r="U49" s="3"/>
      <c r="V49" s="3"/>
      <c r="W49" s="3"/>
      <c r="X49" s="2"/>
      <c r="AS49" s="103" t="s">
        <v>60</v>
      </c>
      <c r="AZ49" s="238"/>
      <c r="BA49" s="239"/>
      <c r="BB49" s="239"/>
      <c r="BC49" s="240" t="s">
        <v>76</v>
      </c>
      <c r="BD49" s="239"/>
      <c r="BE49" s="239"/>
      <c r="BF49" s="241"/>
      <c r="BN49" s="47"/>
      <c r="BO49" s="48"/>
      <c r="BP49" s="48"/>
      <c r="BQ49" s="48"/>
      <c r="BR49" s="93"/>
      <c r="BS49" s="231"/>
      <c r="BT49" s="293">
        <v>18</v>
      </c>
      <c r="BU49" s="56">
        <v>20.334</v>
      </c>
      <c r="BV49" s="55">
        <v>-51</v>
      </c>
      <c r="BW49" s="56">
        <f>BU49+BV49*0.001</f>
        <v>20.283</v>
      </c>
      <c r="BX49" s="94" t="s">
        <v>115</v>
      </c>
      <c r="BY49" s="210"/>
      <c r="BZ49" s="284">
        <v>22</v>
      </c>
      <c r="CA49" s="26">
        <v>20.472</v>
      </c>
      <c r="CB49" s="55">
        <v>-51</v>
      </c>
      <c r="CC49" s="56">
        <f>CA49+CB49*0.001</f>
        <v>20.421000000000003</v>
      </c>
      <c r="CD49" s="94" t="s">
        <v>115</v>
      </c>
      <c r="CE49" s="51"/>
      <c r="CF49" s="48"/>
      <c r="CG49" s="48"/>
      <c r="CH49" s="48"/>
      <c r="CI49" s="48"/>
      <c r="CJ49" s="50"/>
    </row>
    <row r="50" spans="2:88" ht="22.5" customHeight="1" thickBot="1">
      <c r="B50" s="57"/>
      <c r="C50" s="54"/>
      <c r="D50" s="48"/>
      <c r="E50" s="26"/>
      <c r="F50" s="53"/>
      <c r="G50" s="51"/>
      <c r="H50" s="52"/>
      <c r="I50" s="26"/>
      <c r="J50" s="55"/>
      <c r="K50" s="56"/>
      <c r="L50" s="24"/>
      <c r="N50" s="285">
        <v>12</v>
      </c>
      <c r="O50" s="56">
        <v>20.168</v>
      </c>
      <c r="P50" s="55">
        <v>-37</v>
      </c>
      <c r="Q50" s="56">
        <f>O50+P50*0.001</f>
        <v>20.131</v>
      </c>
      <c r="R50" s="91" t="s">
        <v>71</v>
      </c>
      <c r="S50" s="214" t="s">
        <v>72</v>
      </c>
      <c r="T50" s="3"/>
      <c r="U50" s="3"/>
      <c r="V50" s="14"/>
      <c r="W50" s="14"/>
      <c r="X50" s="2"/>
      <c r="AZ50" s="242"/>
      <c r="BA50" s="243" t="s">
        <v>77</v>
      </c>
      <c r="BB50" s="244"/>
      <c r="BC50" s="245" t="s">
        <v>78</v>
      </c>
      <c r="BD50" s="246"/>
      <c r="BE50" s="243" t="s">
        <v>79</v>
      </c>
      <c r="BF50" s="247"/>
      <c r="BN50" s="285">
        <v>16</v>
      </c>
      <c r="BO50" s="56">
        <v>20.283</v>
      </c>
      <c r="BP50" s="55">
        <v>-42</v>
      </c>
      <c r="BQ50" s="56">
        <f>BO50+BP50*0.001</f>
        <v>20.241</v>
      </c>
      <c r="BR50" s="94" t="s">
        <v>74</v>
      </c>
      <c r="BS50" s="231"/>
      <c r="BT50" s="294">
        <v>20</v>
      </c>
      <c r="BU50" s="26">
        <v>20.354</v>
      </c>
      <c r="BV50" s="55">
        <v>-42</v>
      </c>
      <c r="BW50" s="56">
        <f>BU50+BV50*0.001</f>
        <v>20.311999999999998</v>
      </c>
      <c r="BX50" s="94" t="s">
        <v>115</v>
      </c>
      <c r="BY50" s="210"/>
      <c r="BZ50" s="284">
        <v>23</v>
      </c>
      <c r="CA50" s="26">
        <v>20.479</v>
      </c>
      <c r="CB50" s="55">
        <v>-51</v>
      </c>
      <c r="CC50" s="56">
        <f>CA50+CB50*0.001</f>
        <v>20.428</v>
      </c>
      <c r="CD50" s="94" t="s">
        <v>115</v>
      </c>
      <c r="CE50" s="51"/>
      <c r="CF50" s="295">
        <v>25</v>
      </c>
      <c r="CG50" s="54">
        <v>20.646</v>
      </c>
      <c r="CH50" s="55">
        <v>-65</v>
      </c>
      <c r="CI50" s="56">
        <f>CG50+CH50*0.001</f>
        <v>20.581</v>
      </c>
      <c r="CJ50" s="24" t="s">
        <v>115</v>
      </c>
    </row>
    <row r="51" spans="2:88" ht="22.5" customHeight="1" thickTop="1">
      <c r="B51" s="283">
        <v>2</v>
      </c>
      <c r="C51" s="54">
        <v>19.712</v>
      </c>
      <c r="D51" s="55">
        <v>51</v>
      </c>
      <c r="E51" s="56">
        <f>C51+D51*0.001</f>
        <v>19.762999999999998</v>
      </c>
      <c r="F51" s="53" t="s">
        <v>115</v>
      </c>
      <c r="G51" s="51"/>
      <c r="H51" s="284">
        <v>5</v>
      </c>
      <c r="I51" s="26">
        <v>19.932</v>
      </c>
      <c r="J51" s="55">
        <v>51</v>
      </c>
      <c r="K51" s="56">
        <f>I51+J51*0.001</f>
        <v>19.982999999999997</v>
      </c>
      <c r="L51" s="24" t="s">
        <v>115</v>
      </c>
      <c r="N51" s="285" t="s">
        <v>61</v>
      </c>
      <c r="O51" s="371">
        <v>20.188</v>
      </c>
      <c r="P51" s="55"/>
      <c r="Q51" s="56"/>
      <c r="R51" s="91" t="s">
        <v>113</v>
      </c>
      <c r="S51" s="214"/>
      <c r="T51" s="14"/>
      <c r="U51" s="14"/>
      <c r="V51" s="14"/>
      <c r="W51" s="14"/>
      <c r="X51" s="2"/>
      <c r="AS51" s="125" t="s">
        <v>70</v>
      </c>
      <c r="AY51" s="14"/>
      <c r="AZ51" s="248"/>
      <c r="BA51" s="249"/>
      <c r="BB51" s="250"/>
      <c r="BC51" s="250"/>
      <c r="BD51" s="249"/>
      <c r="BE51" s="249"/>
      <c r="BF51" s="251"/>
      <c r="BN51" s="47"/>
      <c r="BO51" s="48"/>
      <c r="BP51" s="48"/>
      <c r="BQ51" s="48"/>
      <c r="BR51" s="93"/>
      <c r="BS51" s="231"/>
      <c r="BT51" s="233"/>
      <c r="BU51" s="48"/>
      <c r="BV51" s="48"/>
      <c r="BW51" s="48"/>
      <c r="BX51" s="93"/>
      <c r="BY51" s="210"/>
      <c r="BZ51" s="217"/>
      <c r="CA51" s="56"/>
      <c r="CB51" s="55"/>
      <c r="CC51" s="56"/>
      <c r="CD51" s="94"/>
      <c r="CE51" s="51"/>
      <c r="CF51" s="48"/>
      <c r="CG51" s="48"/>
      <c r="CH51" s="48"/>
      <c r="CI51" s="48"/>
      <c r="CJ51" s="50"/>
    </row>
    <row r="52" spans="2:88" ht="22.5" customHeight="1">
      <c r="B52" s="58"/>
      <c r="C52" s="19"/>
      <c r="D52" s="48"/>
      <c r="E52" s="59"/>
      <c r="F52" s="53"/>
      <c r="G52" s="51"/>
      <c r="H52" s="52"/>
      <c r="I52" s="129"/>
      <c r="J52" s="216"/>
      <c r="K52" s="56"/>
      <c r="L52" s="24"/>
      <c r="N52" s="286">
        <v>14</v>
      </c>
      <c r="O52" s="26">
        <v>20.236</v>
      </c>
      <c r="P52" s="55">
        <v>-51</v>
      </c>
      <c r="Q52" s="56">
        <f>O52+P52*0.001</f>
        <v>20.185000000000002</v>
      </c>
      <c r="R52" s="91" t="s">
        <v>113</v>
      </c>
      <c r="S52" s="214" t="s">
        <v>114</v>
      </c>
      <c r="T52" s="3"/>
      <c r="U52" s="3"/>
      <c r="V52" s="3"/>
      <c r="W52" s="3"/>
      <c r="X52" s="2"/>
      <c r="AS52" s="103" t="s">
        <v>73</v>
      </c>
      <c r="AZ52" s="248"/>
      <c r="BA52" s="97" t="s">
        <v>80</v>
      </c>
      <c r="BB52" s="250"/>
      <c r="BC52" s="252" t="s">
        <v>81</v>
      </c>
      <c r="BD52" s="249"/>
      <c r="BE52" s="97" t="s">
        <v>82</v>
      </c>
      <c r="BF52" s="251"/>
      <c r="BN52" s="285">
        <v>17</v>
      </c>
      <c r="BO52" s="56">
        <v>20.307</v>
      </c>
      <c r="BP52" s="55">
        <v>-37</v>
      </c>
      <c r="BQ52" s="56">
        <f>BO52+BP52*0.001</f>
        <v>20.27</v>
      </c>
      <c r="BR52" s="94" t="s">
        <v>74</v>
      </c>
      <c r="BS52" s="231"/>
      <c r="BT52" s="294">
        <v>21</v>
      </c>
      <c r="BU52" s="26">
        <v>20.359</v>
      </c>
      <c r="BV52" s="55">
        <v>-42</v>
      </c>
      <c r="BW52" s="56">
        <f>BU52+BV52*0.001</f>
        <v>20.317</v>
      </c>
      <c r="BX52" s="94" t="s">
        <v>115</v>
      </c>
      <c r="BY52" s="210"/>
      <c r="BZ52" s="284">
        <v>24</v>
      </c>
      <c r="CA52" s="26">
        <v>20.572</v>
      </c>
      <c r="CB52" s="55">
        <v>51</v>
      </c>
      <c r="CC52" s="56">
        <f>CA52+CB52*0.001</f>
        <v>20.622999999999998</v>
      </c>
      <c r="CD52" s="94" t="s">
        <v>115</v>
      </c>
      <c r="CE52" s="51"/>
      <c r="CF52" s="48"/>
      <c r="CG52" s="48"/>
      <c r="CH52" s="48"/>
      <c r="CI52" s="48"/>
      <c r="CJ52" s="50"/>
    </row>
    <row r="53" spans="2:88" ht="22.5" customHeight="1" thickBot="1">
      <c r="B53" s="60"/>
      <c r="C53" s="61"/>
      <c r="D53" s="62"/>
      <c r="E53" s="62"/>
      <c r="F53" s="63"/>
      <c r="G53" s="64"/>
      <c r="H53" s="65"/>
      <c r="I53" s="61"/>
      <c r="J53" s="62"/>
      <c r="K53" s="62"/>
      <c r="L53" s="66"/>
      <c r="N53" s="60"/>
      <c r="O53" s="61"/>
      <c r="P53" s="62"/>
      <c r="Q53" s="62"/>
      <c r="R53" s="92"/>
      <c r="S53" s="89"/>
      <c r="T53" s="86"/>
      <c r="U53" s="86"/>
      <c r="V53" s="86"/>
      <c r="W53" s="86"/>
      <c r="X53" s="87"/>
      <c r="AD53" s="117"/>
      <c r="AE53" s="118"/>
      <c r="AS53" s="103" t="s">
        <v>75</v>
      </c>
      <c r="AZ53" s="253"/>
      <c r="BA53" s="254"/>
      <c r="BB53" s="255"/>
      <c r="BC53" s="256"/>
      <c r="BD53" s="254"/>
      <c r="BE53" s="257"/>
      <c r="BF53" s="258"/>
      <c r="BG53" s="117"/>
      <c r="BH53" s="118"/>
      <c r="BN53" s="60"/>
      <c r="BO53" s="61"/>
      <c r="BP53" s="62"/>
      <c r="BQ53" s="62"/>
      <c r="BR53" s="95"/>
      <c r="BS53" s="232"/>
      <c r="BT53" s="234"/>
      <c r="BU53" s="61"/>
      <c r="BV53" s="62"/>
      <c r="BW53" s="62"/>
      <c r="BX53" s="95"/>
      <c r="BY53" s="211"/>
      <c r="BZ53" s="65"/>
      <c r="CA53" s="61"/>
      <c r="CB53" s="62"/>
      <c r="CC53" s="62"/>
      <c r="CD53" s="95"/>
      <c r="CE53" s="64"/>
      <c r="CF53" s="65"/>
      <c r="CG53" s="61"/>
      <c r="CH53" s="62"/>
      <c r="CI53" s="62"/>
      <c r="CJ53" s="66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FAD" sheet="1" objects="1" scenarios="1"/>
  <mergeCells count="2">
    <mergeCell ref="AB3:AC3"/>
    <mergeCell ref="BJ3:BK3"/>
  </mergeCells>
  <printOptions horizontalCentered="1" verticalCentered="1"/>
  <pageMargins left="0.1968503937007874" right="0.1968503937007874" top="0.5905511811023623" bottom="0.3937007874015748" header="0" footer="0"/>
  <pageSetup horizontalDpi="240" verticalDpi="240" orientation="landscape" pageOrder="overThenDown" paperSize="9" scale="50" r:id="rId9"/>
  <drawing r:id="rId8"/>
  <legacyDrawing r:id="rId7"/>
  <oleObjects>
    <oleObject progId="Paint.Picture" shapeId="177595" r:id="rId1"/>
    <oleObject progId="Paint.Picture" shapeId="232938" r:id="rId2"/>
    <oleObject progId="Paint.Picture" shapeId="301908" r:id="rId3"/>
    <oleObject progId="Paint.Picture" shapeId="477899" r:id="rId4"/>
    <oleObject progId="Paint.Picture" shapeId="935118" r:id="rId5"/>
    <oleObject progId="Paint.Picture" shapeId="699581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2014-05-14T13:11:24Z</cp:lastPrinted>
  <dcterms:created xsi:type="dcterms:W3CDTF">2003-01-10T15:39:03Z</dcterms:created>
  <dcterms:modified xsi:type="dcterms:W3CDTF">2014-05-23T10:26:30Z</dcterms:modified>
  <cp:category/>
  <cp:version/>
  <cp:contentType/>
  <cp:contentStatus/>
</cp:coreProperties>
</file>