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Mníšek u Liberce" sheetId="2" r:id="rId2"/>
  </sheets>
  <definedNames/>
  <calcPr fullCalcOnLoad="1"/>
</workbook>
</file>

<file path=xl/sharedStrings.xml><?xml version="1.0" encoding="utf-8"?>
<sst xmlns="http://schemas.openxmlformats.org/spreadsheetml/2006/main" count="168" uniqueCount="94">
  <si>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</si>
  <si>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</si>
  <si>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</si>
  <si>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</si>
  <si>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</si>
  <si>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</si>
  <si>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</si>
  <si>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</si>
  <si>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</si>
  <si>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</si>
  <si>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</si>
  <si>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</si>
  <si>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</si>
  <si>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</si>
  <si>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</si>
  <si>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</si>
  <si>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</si>
  <si>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</si>
  <si>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</si>
  <si>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</si>
  <si>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</si>
  <si>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</si>
  <si>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</si>
  <si>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</si>
  <si>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</si>
  <si>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</si>
  <si>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</si>
  <si>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</si>
  <si>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</si>
  <si>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</si>
  <si>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</si>
  <si>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</si>
  <si>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</si>
  <si>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</si>
  <si>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</si>
  <si>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</si>
  <si>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</si>
  <si>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</si>
  <si>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</si>
  <si>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</si>
  <si>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</si>
  <si>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</si>
  <si>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</si>
  <si>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</si>
  <si>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</si>
  <si>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</si>
  <si>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</si>
  <si>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</si>
  <si>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</si>
  <si>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</si>
  <si>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proj. - 00</t>
  </si>
  <si>
    <t>Odjezdová</t>
  </si>
  <si>
    <t>Obvod  výpravčího</t>
  </si>
  <si>
    <t>Výprava vlaků s přepravou cestujících dle čl. 505 SŽDC (ČD) D2</t>
  </si>
  <si>
    <t>DK</t>
  </si>
  <si>
    <t>č. I,  úrovňové, jednostranné vnitřní</t>
  </si>
  <si>
    <t>Vk 1</t>
  </si>
  <si>
    <t>T</t>
  </si>
  <si>
    <t>S 3</t>
  </si>
  <si>
    <t>L 3</t>
  </si>
  <si>
    <t>vždy</t>
  </si>
  <si>
    <t>zast. - 00</t>
  </si>
  <si>
    <t>konstrukce Tischer</t>
  </si>
  <si>
    <t>elm.</t>
  </si>
  <si>
    <t xml:space="preserve">Vzájemně vyloučeny jsou pouze protisměrné </t>
  </si>
  <si>
    <t>jízdní cesty na tutéž kolej</t>
  </si>
  <si>
    <t>00</t>
  </si>
  <si>
    <t>poznámka</t>
  </si>
  <si>
    <t>Obvod  posunu</t>
  </si>
  <si>
    <t>ručně</t>
  </si>
  <si>
    <t>zabezpečovací zařízení je upraveno pro zavedení VSDZ</t>
  </si>
  <si>
    <t>547 A</t>
  </si>
  <si>
    <t>Km  171,060</t>
  </si>
  <si>
    <t>Se 1</t>
  </si>
  <si>
    <t>Se 2</t>
  </si>
  <si>
    <t>konstrukce SUDOP T + desky K150</t>
  </si>
  <si>
    <t>směr Liberec a Raspenava</t>
  </si>
  <si>
    <t>St..</t>
  </si>
  <si>
    <t>Směr  :  Liberec</t>
  </si>
  <si>
    <t>Telefonické  dorozumívání</t>
  </si>
  <si>
    <t>Kód : 1</t>
  </si>
  <si>
    <t>provoz podle D - 2</t>
  </si>
  <si>
    <t>II.  /  2013</t>
  </si>
  <si>
    <t>Směr  :  Raspenava</t>
  </si>
  <si>
    <t>při jízdě do odbočky - rychlost 60 km/h</t>
  </si>
  <si>
    <t xml:space="preserve">  bez zabezpečení</t>
  </si>
  <si>
    <t>r/z</t>
  </si>
  <si>
    <t xml:space="preserve">  výkolejkový zámek, klíč je v úschově u výpravčího v DK</t>
  </si>
  <si>
    <t xml:space="preserve">  ručně / závorník do přímého směru, závislost na v.č.3</t>
  </si>
  <si>
    <t xml:space="preserve">  ručně / závorník do přímého směru, závislost na v.č.2</t>
  </si>
  <si>
    <t xml:space="preserve">  ručně / závorník do přímého směru, závislost na v.č.5</t>
  </si>
  <si>
    <t xml:space="preserve">  ručně / závorník do přímého směru, závislost na v.č.4</t>
  </si>
  <si>
    <t>výpravčí / doprovod vlaku</t>
  </si>
  <si>
    <t>00 / 61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</si>
</sst>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49" fontId="27" fillId="0" borderId="32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64" fontId="52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/>
    </xf>
    <xf numFmtId="164" fontId="45" fillId="0" borderId="0" xfId="0" applyNumberFormat="1" applyFont="1" applyFill="1" applyBorder="1" applyAlignment="1">
      <alignment horizontal="left"/>
    </xf>
    <xf numFmtId="0" fontId="20" fillId="0" borderId="4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164" fontId="23" fillId="0" borderId="0" xfId="22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/>
      <protection/>
    </xf>
    <xf numFmtId="0" fontId="27" fillId="0" borderId="0" xfId="0" applyFont="1" applyAlignment="1">
      <alignment horizontal="left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4" fillId="4" borderId="71" xfId="0" applyFont="1" applyFill="1" applyBorder="1" applyAlignment="1">
      <alignment horizontal="centerContinuous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7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Mníšek u Liberce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781050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182850" y="8029575"/>
          <a:ext cx="1720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8715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70</xdr:col>
      <xdr:colOff>476250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87</xdr:col>
      <xdr:colOff>0</xdr:colOff>
      <xdr:row>35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8715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Mníšek u Liberce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8601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8715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8601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8715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457200</xdr:colOff>
      <xdr:row>24</xdr:row>
      <xdr:rowOff>19050</xdr:rowOff>
    </xdr:from>
    <xdr:to>
      <xdr:col>49</xdr:col>
      <xdr:colOff>219075</xdr:colOff>
      <xdr:row>26</xdr:row>
      <xdr:rowOff>19050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52050" y="6105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68</xdr:col>
      <xdr:colOff>504825</xdr:colOff>
      <xdr:row>29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20078700" y="7343775"/>
          <a:ext cx="3079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47625</xdr:colOff>
      <xdr:row>33</xdr:row>
      <xdr:rowOff>0</xdr:rowOff>
    </xdr:from>
    <xdr:to>
      <xdr:col>18</xdr:col>
      <xdr:colOff>781050</xdr:colOff>
      <xdr:row>33</xdr:row>
      <xdr:rowOff>114300</xdr:rowOff>
    </xdr:to>
    <xdr:sp>
      <xdr:nvSpPr>
        <xdr:cNvPr id="48" name="Line 897"/>
        <xdr:cNvSpPr>
          <a:spLocks/>
        </xdr:cNvSpPr>
      </xdr:nvSpPr>
      <xdr:spPr>
        <a:xfrm flipH="1">
          <a:off x="12963525" y="8143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32</xdr:row>
      <xdr:rowOff>152400</xdr:rowOff>
    </xdr:from>
    <xdr:to>
      <xdr:col>20</xdr:col>
      <xdr:colOff>47625</xdr:colOff>
      <xdr:row>33</xdr:row>
      <xdr:rowOff>0</xdr:rowOff>
    </xdr:to>
    <xdr:sp>
      <xdr:nvSpPr>
        <xdr:cNvPr id="49" name="Line 898"/>
        <xdr:cNvSpPr>
          <a:spLocks/>
        </xdr:cNvSpPr>
      </xdr:nvSpPr>
      <xdr:spPr>
        <a:xfrm flipV="1">
          <a:off x="13696950" y="80676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</xdr:colOff>
      <xdr:row>32</xdr:row>
      <xdr:rowOff>114300</xdr:rowOff>
    </xdr:from>
    <xdr:to>
      <xdr:col>20</xdr:col>
      <xdr:colOff>781050</xdr:colOff>
      <xdr:row>32</xdr:row>
      <xdr:rowOff>152400</xdr:rowOff>
    </xdr:to>
    <xdr:sp>
      <xdr:nvSpPr>
        <xdr:cNvPr id="50" name="Line 899"/>
        <xdr:cNvSpPr>
          <a:spLocks/>
        </xdr:cNvSpPr>
      </xdr:nvSpPr>
      <xdr:spPr>
        <a:xfrm flipV="1">
          <a:off x="14449425" y="8029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18</xdr:col>
      <xdr:colOff>47625</xdr:colOff>
      <xdr:row>35</xdr:row>
      <xdr:rowOff>114300</xdr:rowOff>
    </xdr:to>
    <xdr:sp>
      <xdr:nvSpPr>
        <xdr:cNvPr id="51" name="Line 900"/>
        <xdr:cNvSpPr>
          <a:spLocks/>
        </xdr:cNvSpPr>
      </xdr:nvSpPr>
      <xdr:spPr>
        <a:xfrm flipV="1">
          <a:off x="10439400" y="82581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76200</xdr:colOff>
      <xdr:row>24</xdr:row>
      <xdr:rowOff>114300</xdr:rowOff>
    </xdr:from>
    <xdr:to>
      <xdr:col>19</xdr:col>
      <xdr:colOff>104775</xdr:colOff>
      <xdr:row>25</xdr:row>
      <xdr:rowOff>114300</xdr:rowOff>
    </xdr:to>
    <xdr:grpSp>
      <xdr:nvGrpSpPr>
        <xdr:cNvPr id="52" name="Group 915"/>
        <xdr:cNvGrpSpPr>
          <a:grpSpLocks/>
        </xdr:cNvGrpSpPr>
      </xdr:nvGrpSpPr>
      <xdr:grpSpPr>
        <a:xfrm>
          <a:off x="13963650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33</xdr:row>
      <xdr:rowOff>219075</xdr:rowOff>
    </xdr:from>
    <xdr:to>
      <xdr:col>14</xdr:col>
      <xdr:colOff>647700</xdr:colOff>
      <xdr:row>35</xdr:row>
      <xdr:rowOff>114300</xdr:rowOff>
    </xdr:to>
    <xdr:grpSp>
      <xdr:nvGrpSpPr>
        <xdr:cNvPr id="56" name="Group 967"/>
        <xdr:cNvGrpSpPr>
          <a:grpSpLocks noChangeAspect="1"/>
        </xdr:cNvGrpSpPr>
      </xdr:nvGrpSpPr>
      <xdr:grpSpPr>
        <a:xfrm>
          <a:off x="10287000" y="8362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26</xdr:row>
      <xdr:rowOff>114300</xdr:rowOff>
    </xdr:from>
    <xdr:to>
      <xdr:col>24</xdr:col>
      <xdr:colOff>476250</xdr:colOff>
      <xdr:row>28</xdr:row>
      <xdr:rowOff>114300</xdr:rowOff>
    </xdr:to>
    <xdr:sp>
      <xdr:nvSpPr>
        <xdr:cNvPr id="59" name="Line 970"/>
        <xdr:cNvSpPr>
          <a:spLocks/>
        </xdr:cNvSpPr>
      </xdr:nvSpPr>
      <xdr:spPr>
        <a:xfrm flipH="1" flipV="1">
          <a:off x="163639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76200</xdr:rowOff>
    </xdr:to>
    <xdr:sp>
      <xdr:nvSpPr>
        <xdr:cNvPr id="60" name="Line 971"/>
        <xdr:cNvSpPr>
          <a:spLocks/>
        </xdr:cNvSpPr>
      </xdr:nvSpPr>
      <xdr:spPr>
        <a:xfrm>
          <a:off x="186118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76200</xdr:rowOff>
    </xdr:from>
    <xdr:to>
      <xdr:col>27</xdr:col>
      <xdr:colOff>266700</xdr:colOff>
      <xdr:row>29</xdr:row>
      <xdr:rowOff>114300</xdr:rowOff>
    </xdr:to>
    <xdr:sp>
      <xdr:nvSpPr>
        <xdr:cNvPr id="61" name="Line 972"/>
        <xdr:cNvSpPr>
          <a:spLocks/>
        </xdr:cNvSpPr>
      </xdr:nvSpPr>
      <xdr:spPr>
        <a:xfrm>
          <a:off x="193548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25</xdr:col>
      <xdr:colOff>276225</xdr:colOff>
      <xdr:row>29</xdr:row>
      <xdr:rowOff>0</xdr:rowOff>
    </xdr:to>
    <xdr:sp>
      <xdr:nvSpPr>
        <xdr:cNvPr id="62" name="Line 973"/>
        <xdr:cNvSpPr>
          <a:spLocks/>
        </xdr:cNvSpPr>
      </xdr:nvSpPr>
      <xdr:spPr>
        <a:xfrm flipH="1" flipV="1">
          <a:off x="1786890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352425</xdr:colOff>
      <xdr:row>32</xdr:row>
      <xdr:rowOff>114300</xdr:rowOff>
    </xdr:from>
    <xdr:to>
      <xdr:col>30</xdr:col>
      <xdr:colOff>657225</xdr:colOff>
      <xdr:row>34</xdr:row>
      <xdr:rowOff>28575</xdr:rowOff>
    </xdr:to>
    <xdr:grpSp>
      <xdr:nvGrpSpPr>
        <xdr:cNvPr id="63" name="Group 974"/>
        <xdr:cNvGrpSpPr>
          <a:grpSpLocks noChangeAspect="1"/>
        </xdr:cNvGrpSpPr>
      </xdr:nvGrpSpPr>
      <xdr:grpSpPr>
        <a:xfrm>
          <a:off x="22183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38</xdr:row>
      <xdr:rowOff>0</xdr:rowOff>
    </xdr:from>
    <xdr:to>
      <xdr:col>14</xdr:col>
      <xdr:colOff>752475</xdr:colOff>
      <xdr:row>39</xdr:row>
      <xdr:rowOff>0</xdr:rowOff>
    </xdr:to>
    <xdr:sp>
      <xdr:nvSpPr>
        <xdr:cNvPr id="66" name="text 207"/>
        <xdr:cNvSpPr txBox="1">
          <a:spLocks noChangeArrowheads="1"/>
        </xdr:cNvSpPr>
      </xdr:nvSpPr>
      <xdr:spPr>
        <a:xfrm>
          <a:off x="10182225" y="9286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73</xdr:col>
      <xdr:colOff>266700</xdr:colOff>
      <xdr:row>33</xdr:row>
      <xdr:rowOff>114300</xdr:rowOff>
    </xdr:from>
    <xdr:to>
      <xdr:col>77</xdr:col>
      <xdr:colOff>266700</xdr:colOff>
      <xdr:row>35</xdr:row>
      <xdr:rowOff>114300</xdr:rowOff>
    </xdr:to>
    <xdr:sp>
      <xdr:nvSpPr>
        <xdr:cNvPr id="67" name="Line 1001"/>
        <xdr:cNvSpPr>
          <a:spLocks/>
        </xdr:cNvSpPr>
      </xdr:nvSpPr>
      <xdr:spPr>
        <a:xfrm>
          <a:off x="54578250" y="8258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152400</xdr:rowOff>
    </xdr:from>
    <xdr:to>
      <xdr:col>72</xdr:col>
      <xdr:colOff>476250</xdr:colOff>
      <xdr:row>33</xdr:row>
      <xdr:rowOff>0</xdr:rowOff>
    </xdr:to>
    <xdr:sp>
      <xdr:nvSpPr>
        <xdr:cNvPr id="68" name="Line 1002"/>
        <xdr:cNvSpPr>
          <a:spLocks/>
        </xdr:cNvSpPr>
      </xdr:nvSpPr>
      <xdr:spPr>
        <a:xfrm flipH="1" flipV="1">
          <a:off x="5307330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114300</xdr:rowOff>
    </xdr:from>
    <xdr:to>
      <xdr:col>71</xdr:col>
      <xdr:colOff>247650</xdr:colOff>
      <xdr:row>32</xdr:row>
      <xdr:rowOff>152400</xdr:rowOff>
    </xdr:to>
    <xdr:sp>
      <xdr:nvSpPr>
        <xdr:cNvPr id="69" name="Line 1003"/>
        <xdr:cNvSpPr>
          <a:spLocks/>
        </xdr:cNvSpPr>
      </xdr:nvSpPr>
      <xdr:spPr>
        <a:xfrm flipH="1" flipV="1">
          <a:off x="52330350" y="8029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266700</xdr:colOff>
      <xdr:row>33</xdr:row>
      <xdr:rowOff>114300</xdr:rowOff>
    </xdr:to>
    <xdr:sp>
      <xdr:nvSpPr>
        <xdr:cNvPr id="70" name="Line 1004"/>
        <xdr:cNvSpPr>
          <a:spLocks/>
        </xdr:cNvSpPr>
      </xdr:nvSpPr>
      <xdr:spPr>
        <a:xfrm flipH="1" flipV="1">
          <a:off x="53816250" y="8143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31</xdr:row>
      <xdr:rowOff>0</xdr:rowOff>
    </xdr:from>
    <xdr:to>
      <xdr:col>78</xdr:col>
      <xdr:colOff>0</xdr:colOff>
      <xdr:row>32</xdr:row>
      <xdr:rowOff>0</xdr:rowOff>
    </xdr:to>
    <xdr:sp>
      <xdr:nvSpPr>
        <xdr:cNvPr id="71" name="text 207"/>
        <xdr:cNvSpPr txBox="1">
          <a:spLocks noChangeArrowheads="1"/>
        </xdr:cNvSpPr>
      </xdr:nvSpPr>
      <xdr:spPr>
        <a:xfrm>
          <a:off x="5728335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3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209550</xdr:colOff>
      <xdr:row>30</xdr:row>
      <xdr:rowOff>19050</xdr:rowOff>
    </xdr:from>
    <xdr:to>
      <xdr:col>71</xdr:col>
      <xdr:colOff>209550</xdr:colOff>
      <xdr:row>39</xdr:row>
      <xdr:rowOff>0</xdr:rowOff>
    </xdr:to>
    <xdr:sp>
      <xdr:nvSpPr>
        <xdr:cNvPr id="74" name="Line 1022"/>
        <xdr:cNvSpPr>
          <a:spLocks/>
        </xdr:cNvSpPr>
      </xdr:nvSpPr>
      <xdr:spPr>
        <a:xfrm>
          <a:off x="53035200" y="7477125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31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25146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2828 - 3SNI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170,490</a:t>
          </a:r>
        </a:p>
      </xdr:txBody>
    </xdr:sp>
    <xdr:clientData/>
  </xdr:oneCellAnchor>
  <xdr:twoCellAnchor>
    <xdr:from>
      <xdr:col>69</xdr:col>
      <xdr:colOff>104775</xdr:colOff>
      <xdr:row>32</xdr:row>
      <xdr:rowOff>114300</xdr:rowOff>
    </xdr:from>
    <xdr:to>
      <xdr:col>69</xdr:col>
      <xdr:colOff>419100</xdr:colOff>
      <xdr:row>34</xdr:row>
      <xdr:rowOff>28575</xdr:rowOff>
    </xdr:to>
    <xdr:grpSp>
      <xdr:nvGrpSpPr>
        <xdr:cNvPr id="76" name="Group 2"/>
        <xdr:cNvGrpSpPr>
          <a:grpSpLocks noChangeAspect="1"/>
        </xdr:cNvGrpSpPr>
      </xdr:nvGrpSpPr>
      <xdr:grpSpPr>
        <a:xfrm>
          <a:off x="514445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29</xdr:row>
      <xdr:rowOff>114300</xdr:rowOff>
    </xdr:from>
    <xdr:to>
      <xdr:col>69</xdr:col>
      <xdr:colOff>266700</xdr:colOff>
      <xdr:row>32</xdr:row>
      <xdr:rowOff>114300</xdr:rowOff>
    </xdr:to>
    <xdr:sp>
      <xdr:nvSpPr>
        <xdr:cNvPr id="79" name="Line 7"/>
        <xdr:cNvSpPr>
          <a:spLocks/>
        </xdr:cNvSpPr>
      </xdr:nvSpPr>
      <xdr:spPr>
        <a:xfrm>
          <a:off x="46005750" y="7343775"/>
          <a:ext cx="5600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895350</xdr:colOff>
      <xdr:row>29</xdr:row>
      <xdr:rowOff>142875</xdr:rowOff>
    </xdr:from>
    <xdr:to>
      <xdr:col>64</xdr:col>
      <xdr:colOff>923925</xdr:colOff>
      <xdr:row>30</xdr:row>
      <xdr:rowOff>142875</xdr:rowOff>
    </xdr:to>
    <xdr:grpSp>
      <xdr:nvGrpSpPr>
        <xdr:cNvPr id="80" name="Group 9"/>
        <xdr:cNvGrpSpPr>
          <a:grpSpLocks/>
        </xdr:cNvGrpSpPr>
      </xdr:nvGrpSpPr>
      <xdr:grpSpPr>
        <a:xfrm>
          <a:off x="48291750" y="7372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33</xdr:row>
      <xdr:rowOff>19050</xdr:rowOff>
    </xdr:from>
    <xdr:to>
      <xdr:col>4</xdr:col>
      <xdr:colOff>495300</xdr:colOff>
      <xdr:row>38</xdr:row>
      <xdr:rowOff>0</xdr:rowOff>
    </xdr:to>
    <xdr:sp>
      <xdr:nvSpPr>
        <xdr:cNvPr id="84" name="Line 14"/>
        <xdr:cNvSpPr>
          <a:spLocks/>
        </xdr:cNvSpPr>
      </xdr:nvSpPr>
      <xdr:spPr>
        <a:xfrm>
          <a:off x="3009900" y="81629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685800</xdr:colOff>
      <xdr:row>28</xdr:row>
      <xdr:rowOff>0</xdr:rowOff>
    </xdr:from>
    <xdr:ext cx="971550" cy="457200"/>
    <xdr:sp>
      <xdr:nvSpPr>
        <xdr:cNvPr id="85" name="text 774"/>
        <xdr:cNvSpPr txBox="1">
          <a:spLocks noChangeArrowheads="1"/>
        </xdr:cNvSpPr>
      </xdr:nvSpPr>
      <xdr:spPr>
        <a:xfrm>
          <a:off x="525399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2829 -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171,327</a:t>
          </a:r>
        </a:p>
      </xdr:txBody>
    </xdr:sp>
    <xdr:clientData/>
  </xdr:oneCellAnchor>
  <xdr:twoCellAnchor>
    <xdr:from>
      <xdr:col>7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86" name="text 6"/>
        <xdr:cNvSpPr txBox="1">
          <a:spLocks noChangeArrowheads="1"/>
        </xdr:cNvSpPr>
      </xdr:nvSpPr>
      <xdr:spPr>
        <a:xfrm>
          <a:off x="4972050" y="10658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1091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361950</xdr:colOff>
      <xdr:row>37</xdr:row>
      <xdr:rowOff>114300</xdr:rowOff>
    </xdr:from>
    <xdr:to>
      <xdr:col>14</xdr:col>
      <xdr:colOff>476250</xdr:colOff>
      <xdr:row>37</xdr:row>
      <xdr:rowOff>114300</xdr:rowOff>
    </xdr:to>
    <xdr:sp>
      <xdr:nvSpPr>
        <xdr:cNvPr id="88" name="Line 31"/>
        <xdr:cNvSpPr>
          <a:spLocks/>
        </xdr:cNvSpPr>
      </xdr:nvSpPr>
      <xdr:spPr>
        <a:xfrm flipH="1" flipV="1">
          <a:off x="97917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29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491109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10</xdr:col>
      <xdr:colOff>695325</xdr:colOff>
      <xdr:row>26</xdr:row>
      <xdr:rowOff>114300</xdr:rowOff>
    </xdr:from>
    <xdr:to>
      <xdr:col>22</xdr:col>
      <xdr:colOff>504825</xdr:colOff>
      <xdr:row>26</xdr:row>
      <xdr:rowOff>114300</xdr:rowOff>
    </xdr:to>
    <xdr:sp>
      <xdr:nvSpPr>
        <xdr:cNvPr id="90" name="Line 34"/>
        <xdr:cNvSpPr>
          <a:spLocks/>
        </xdr:cNvSpPr>
      </xdr:nvSpPr>
      <xdr:spPr>
        <a:xfrm flipV="1">
          <a:off x="7667625" y="6657975"/>
          <a:ext cx="872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26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86868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685800</xdr:colOff>
      <xdr:row>23</xdr:row>
      <xdr:rowOff>114300</xdr:rowOff>
    </xdr:from>
    <xdr:to>
      <xdr:col>19</xdr:col>
      <xdr:colOff>238125</xdr:colOff>
      <xdr:row>23</xdr:row>
      <xdr:rowOff>114300</xdr:rowOff>
    </xdr:to>
    <xdr:sp>
      <xdr:nvSpPr>
        <xdr:cNvPr id="92" name="Line 36"/>
        <xdr:cNvSpPr>
          <a:spLocks/>
        </xdr:cNvSpPr>
      </xdr:nvSpPr>
      <xdr:spPr>
        <a:xfrm flipV="1">
          <a:off x="7658100" y="5972175"/>
          <a:ext cx="646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20</xdr:row>
      <xdr:rowOff>114300</xdr:rowOff>
    </xdr:from>
    <xdr:to>
      <xdr:col>22</xdr:col>
      <xdr:colOff>533400</xdr:colOff>
      <xdr:row>20</xdr:row>
      <xdr:rowOff>114300</xdr:rowOff>
    </xdr:to>
    <xdr:sp>
      <xdr:nvSpPr>
        <xdr:cNvPr id="93" name="Line 38"/>
        <xdr:cNvSpPr>
          <a:spLocks/>
        </xdr:cNvSpPr>
      </xdr:nvSpPr>
      <xdr:spPr>
        <a:xfrm flipV="1">
          <a:off x="4676775" y="5286375"/>
          <a:ext cx="1174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20</xdr:row>
      <xdr:rowOff>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57150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</xdr:col>
      <xdr:colOff>57150</xdr:colOff>
      <xdr:row>36</xdr:row>
      <xdr:rowOff>57150</xdr:rowOff>
    </xdr:from>
    <xdr:to>
      <xdr:col>4</xdr:col>
      <xdr:colOff>428625</xdr:colOff>
      <xdr:row>36</xdr:row>
      <xdr:rowOff>171450</xdr:rowOff>
    </xdr:to>
    <xdr:grpSp>
      <xdr:nvGrpSpPr>
        <xdr:cNvPr id="95" name="Group 40"/>
        <xdr:cNvGrpSpPr>
          <a:grpSpLocks/>
        </xdr:cNvGrpSpPr>
      </xdr:nvGrpSpPr>
      <xdr:grpSpPr>
        <a:xfrm>
          <a:off x="2057400" y="88868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96" name="Line 4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552450</xdr:colOff>
      <xdr:row>34</xdr:row>
      <xdr:rowOff>57150</xdr:rowOff>
    </xdr:from>
    <xdr:to>
      <xdr:col>85</xdr:col>
      <xdr:colOff>466725</xdr:colOff>
      <xdr:row>34</xdr:row>
      <xdr:rowOff>171450</xdr:rowOff>
    </xdr:to>
    <xdr:grpSp>
      <xdr:nvGrpSpPr>
        <xdr:cNvPr id="104" name="Group 49"/>
        <xdr:cNvGrpSpPr>
          <a:grpSpLocks/>
        </xdr:cNvGrpSpPr>
      </xdr:nvGrpSpPr>
      <xdr:grpSpPr>
        <a:xfrm>
          <a:off x="62807850" y="84296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05" name="Line 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685800</xdr:colOff>
      <xdr:row>36</xdr:row>
      <xdr:rowOff>57150</xdr:rowOff>
    </xdr:from>
    <xdr:to>
      <xdr:col>71</xdr:col>
      <xdr:colOff>285750</xdr:colOff>
      <xdr:row>36</xdr:row>
      <xdr:rowOff>171450</xdr:rowOff>
    </xdr:to>
    <xdr:grpSp>
      <xdr:nvGrpSpPr>
        <xdr:cNvPr id="113" name="Group 58"/>
        <xdr:cNvGrpSpPr>
          <a:grpSpLocks noChangeAspect="1"/>
        </xdr:cNvGrpSpPr>
      </xdr:nvGrpSpPr>
      <xdr:grpSpPr>
        <a:xfrm>
          <a:off x="52539900" y="8886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4" name="Line 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685800</xdr:colOff>
      <xdr:row>33</xdr:row>
      <xdr:rowOff>57150</xdr:rowOff>
    </xdr:from>
    <xdr:to>
      <xdr:col>71</xdr:col>
      <xdr:colOff>466725</xdr:colOff>
      <xdr:row>33</xdr:row>
      <xdr:rowOff>171450</xdr:rowOff>
    </xdr:to>
    <xdr:grpSp>
      <xdr:nvGrpSpPr>
        <xdr:cNvPr id="119" name="Group 64"/>
        <xdr:cNvGrpSpPr>
          <a:grpSpLocks/>
        </xdr:cNvGrpSpPr>
      </xdr:nvGrpSpPr>
      <xdr:grpSpPr>
        <a:xfrm>
          <a:off x="52539900" y="82010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120" name="Line 65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6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7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8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9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0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34</xdr:row>
      <xdr:rowOff>57150</xdr:rowOff>
    </xdr:from>
    <xdr:to>
      <xdr:col>20</xdr:col>
      <xdr:colOff>933450</xdr:colOff>
      <xdr:row>34</xdr:row>
      <xdr:rowOff>171450</xdr:rowOff>
    </xdr:to>
    <xdr:grpSp>
      <xdr:nvGrpSpPr>
        <xdr:cNvPr id="127" name="Group 72"/>
        <xdr:cNvGrpSpPr>
          <a:grpSpLocks noChangeAspect="1"/>
        </xdr:cNvGrpSpPr>
      </xdr:nvGrpSpPr>
      <xdr:grpSpPr>
        <a:xfrm>
          <a:off x="14763750" y="8429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8" name="Line 7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171450</xdr:colOff>
      <xdr:row>31</xdr:row>
      <xdr:rowOff>57150</xdr:rowOff>
    </xdr:from>
    <xdr:to>
      <xdr:col>20</xdr:col>
      <xdr:colOff>923925</xdr:colOff>
      <xdr:row>31</xdr:row>
      <xdr:rowOff>171450</xdr:rowOff>
    </xdr:to>
    <xdr:grpSp>
      <xdr:nvGrpSpPr>
        <xdr:cNvPr id="133" name="Group 78"/>
        <xdr:cNvGrpSpPr>
          <a:grpSpLocks/>
        </xdr:cNvGrpSpPr>
      </xdr:nvGrpSpPr>
      <xdr:grpSpPr>
        <a:xfrm>
          <a:off x="14573250" y="77438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134" name="Line 79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0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1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2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3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4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5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18</xdr:row>
      <xdr:rowOff>219075</xdr:rowOff>
    </xdr:from>
    <xdr:to>
      <xdr:col>11</xdr:col>
      <xdr:colOff>419100</xdr:colOff>
      <xdr:row>20</xdr:row>
      <xdr:rowOff>114300</xdr:rowOff>
    </xdr:to>
    <xdr:grpSp>
      <xdr:nvGrpSpPr>
        <xdr:cNvPr id="141" name="Group 86"/>
        <xdr:cNvGrpSpPr>
          <a:grpSpLocks noChangeAspect="1"/>
        </xdr:cNvGrpSpPr>
      </xdr:nvGrpSpPr>
      <xdr:grpSpPr>
        <a:xfrm>
          <a:off x="8048625" y="4933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2" name="Line 8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144" name="Group 92"/>
        <xdr:cNvGrpSpPr>
          <a:grpSpLocks noChangeAspect="1"/>
        </xdr:cNvGrpSpPr>
      </xdr:nvGrpSpPr>
      <xdr:grpSpPr>
        <a:xfrm>
          <a:off x="16230600" y="6305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5" name="Line 9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21</xdr:row>
      <xdr:rowOff>219075</xdr:rowOff>
    </xdr:from>
    <xdr:to>
      <xdr:col>19</xdr:col>
      <xdr:colOff>419100</xdr:colOff>
      <xdr:row>23</xdr:row>
      <xdr:rowOff>114300</xdr:rowOff>
    </xdr:to>
    <xdr:grpSp>
      <xdr:nvGrpSpPr>
        <xdr:cNvPr id="147" name="Group 95"/>
        <xdr:cNvGrpSpPr>
          <a:grpSpLocks noChangeAspect="1"/>
        </xdr:cNvGrpSpPr>
      </xdr:nvGrpSpPr>
      <xdr:grpSpPr>
        <a:xfrm>
          <a:off x="13992225" y="5619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8" name="Line 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20</xdr:row>
      <xdr:rowOff>0</xdr:rowOff>
    </xdr:from>
    <xdr:ext cx="533400" cy="228600"/>
    <xdr:sp>
      <xdr:nvSpPr>
        <xdr:cNvPr id="150" name="text 7125"/>
        <xdr:cNvSpPr txBox="1">
          <a:spLocks noChangeArrowheads="1"/>
        </xdr:cNvSpPr>
      </xdr:nvSpPr>
      <xdr:spPr>
        <a:xfrm>
          <a:off x="146304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14</xdr:col>
      <xdr:colOff>352425</xdr:colOff>
      <xdr:row>36</xdr:row>
      <xdr:rowOff>57150</xdr:rowOff>
    </xdr:from>
    <xdr:to>
      <xdr:col>14</xdr:col>
      <xdr:colOff>647700</xdr:colOff>
      <xdr:row>36</xdr:row>
      <xdr:rowOff>171450</xdr:rowOff>
    </xdr:to>
    <xdr:grpSp>
      <xdr:nvGrpSpPr>
        <xdr:cNvPr id="151" name="Group 100"/>
        <xdr:cNvGrpSpPr>
          <a:grpSpLocks noChangeAspect="1"/>
        </xdr:cNvGrpSpPr>
      </xdr:nvGrpSpPr>
      <xdr:grpSpPr>
        <a:xfrm>
          <a:off x="10296525" y="888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1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26</xdr:row>
      <xdr:rowOff>209550</xdr:rowOff>
    </xdr:from>
    <xdr:to>
      <xdr:col>24</xdr:col>
      <xdr:colOff>628650</xdr:colOff>
      <xdr:row>28</xdr:row>
      <xdr:rowOff>114300</xdr:rowOff>
    </xdr:to>
    <xdr:grpSp>
      <xdr:nvGrpSpPr>
        <xdr:cNvPr id="155" name="Group 104"/>
        <xdr:cNvGrpSpPr>
          <a:grpSpLocks noChangeAspect="1"/>
        </xdr:cNvGrpSpPr>
      </xdr:nvGrpSpPr>
      <xdr:grpSpPr>
        <a:xfrm>
          <a:off x="1769745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1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23</xdr:row>
      <xdr:rowOff>114300</xdr:rowOff>
    </xdr:from>
    <xdr:to>
      <xdr:col>22</xdr:col>
      <xdr:colOff>495300</xdr:colOff>
      <xdr:row>26</xdr:row>
      <xdr:rowOff>114300</xdr:rowOff>
    </xdr:to>
    <xdr:sp>
      <xdr:nvSpPr>
        <xdr:cNvPr id="158" name="Line 107"/>
        <xdr:cNvSpPr>
          <a:spLocks/>
        </xdr:cNvSpPr>
      </xdr:nvSpPr>
      <xdr:spPr>
        <a:xfrm flipH="1" flipV="1">
          <a:off x="14154150" y="5972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838200</xdr:colOff>
      <xdr:row>29</xdr:row>
      <xdr:rowOff>209550</xdr:rowOff>
    </xdr:from>
    <xdr:to>
      <xdr:col>28</xdr:col>
      <xdr:colOff>866775</xdr:colOff>
      <xdr:row>30</xdr:row>
      <xdr:rowOff>209550</xdr:rowOff>
    </xdr:to>
    <xdr:grpSp>
      <xdr:nvGrpSpPr>
        <xdr:cNvPr id="159" name="Group 108"/>
        <xdr:cNvGrpSpPr>
          <a:grpSpLocks/>
        </xdr:cNvGrpSpPr>
      </xdr:nvGrpSpPr>
      <xdr:grpSpPr>
        <a:xfrm>
          <a:off x="21183600" y="7439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0" name="Rectangle 1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28</xdr:row>
      <xdr:rowOff>114300</xdr:rowOff>
    </xdr:from>
    <xdr:to>
      <xdr:col>30</xdr:col>
      <xdr:colOff>504825</xdr:colOff>
      <xdr:row>32</xdr:row>
      <xdr:rowOff>114300</xdr:rowOff>
    </xdr:to>
    <xdr:sp>
      <xdr:nvSpPr>
        <xdr:cNvPr id="163" name="Line 112"/>
        <xdr:cNvSpPr>
          <a:spLocks/>
        </xdr:cNvSpPr>
      </xdr:nvSpPr>
      <xdr:spPr>
        <a:xfrm flipH="1" flipV="1">
          <a:off x="17849850" y="7115175"/>
          <a:ext cx="4486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942975</xdr:colOff>
      <xdr:row>28</xdr:row>
      <xdr:rowOff>47625</xdr:rowOff>
    </xdr:from>
    <xdr:to>
      <xdr:col>29</xdr:col>
      <xdr:colOff>314325</xdr:colOff>
      <xdr:row>28</xdr:row>
      <xdr:rowOff>171450</xdr:rowOff>
    </xdr:to>
    <xdr:sp>
      <xdr:nvSpPr>
        <xdr:cNvPr id="164" name="kreslení 12"/>
        <xdr:cNvSpPr>
          <a:spLocks/>
        </xdr:cNvSpPr>
      </xdr:nvSpPr>
      <xdr:spPr>
        <a:xfrm>
          <a:off x="21288375" y="70485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114300</xdr:rowOff>
    </xdr:from>
    <xdr:to>
      <xdr:col>19</xdr:col>
      <xdr:colOff>247650</xdr:colOff>
      <xdr:row>23</xdr:row>
      <xdr:rowOff>114300</xdr:rowOff>
    </xdr:to>
    <xdr:sp>
      <xdr:nvSpPr>
        <xdr:cNvPr id="165" name="Line 114"/>
        <xdr:cNvSpPr>
          <a:spLocks/>
        </xdr:cNvSpPr>
      </xdr:nvSpPr>
      <xdr:spPr>
        <a:xfrm flipH="1" flipV="1">
          <a:off x="8210550" y="52863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247650</xdr:colOff>
      <xdr:row>22</xdr:row>
      <xdr:rowOff>85725</xdr:rowOff>
    </xdr:from>
    <xdr:to>
      <xdr:col>16</xdr:col>
      <xdr:colOff>276225</xdr:colOff>
      <xdr:row>23</xdr:row>
      <xdr:rowOff>85725</xdr:rowOff>
    </xdr:to>
    <xdr:grpSp>
      <xdr:nvGrpSpPr>
        <xdr:cNvPr id="166" name="Group 115"/>
        <xdr:cNvGrpSpPr>
          <a:grpSpLocks/>
        </xdr:cNvGrpSpPr>
      </xdr:nvGrpSpPr>
      <xdr:grpSpPr>
        <a:xfrm>
          <a:off x="11677650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7" name="Rectangle 1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20</xdr:row>
      <xdr:rowOff>142875</xdr:rowOff>
    </xdr:from>
    <xdr:to>
      <xdr:col>14</xdr:col>
      <xdr:colOff>704850</xdr:colOff>
      <xdr:row>21</xdr:row>
      <xdr:rowOff>142875</xdr:rowOff>
    </xdr:to>
    <xdr:grpSp>
      <xdr:nvGrpSpPr>
        <xdr:cNvPr id="170" name="Group 119"/>
        <xdr:cNvGrpSpPr>
          <a:grpSpLocks/>
        </xdr:cNvGrpSpPr>
      </xdr:nvGrpSpPr>
      <xdr:grpSpPr>
        <a:xfrm>
          <a:off x="10620375" y="5314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1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23</xdr:row>
      <xdr:rowOff>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8686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40</xdr:col>
      <xdr:colOff>57150</xdr:colOff>
      <xdr:row>30</xdr:row>
      <xdr:rowOff>76200</xdr:rowOff>
    </xdr:from>
    <xdr:to>
      <xdr:col>55</xdr:col>
      <xdr:colOff>0</xdr:colOff>
      <xdr:row>31</xdr:row>
      <xdr:rowOff>152400</xdr:rowOff>
    </xdr:to>
    <xdr:grpSp>
      <xdr:nvGrpSpPr>
        <xdr:cNvPr id="175" name="Group 129"/>
        <xdr:cNvGrpSpPr>
          <a:grpSpLocks/>
        </xdr:cNvGrpSpPr>
      </xdr:nvGrpSpPr>
      <xdr:grpSpPr>
        <a:xfrm>
          <a:off x="29317950" y="7534275"/>
          <a:ext cx="11620500" cy="304800"/>
          <a:chOff x="89" y="287"/>
          <a:chExt cx="863" cy="32"/>
        </a:xfrm>
        <a:solidFill>
          <a:srgbClr val="FFFFFF"/>
        </a:solidFill>
      </xdr:grpSpPr>
      <xdr:sp>
        <xdr:nvSpPr>
          <xdr:cNvPr id="176" name="Rectangle 13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3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3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3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3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3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3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3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3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152400</xdr:colOff>
      <xdr:row>30</xdr:row>
      <xdr:rowOff>114300</xdr:rowOff>
    </xdr:from>
    <xdr:to>
      <xdr:col>46</xdr:col>
      <xdr:colOff>666750</xdr:colOff>
      <xdr:row>31</xdr:row>
      <xdr:rowOff>114300</xdr:rowOff>
    </xdr:to>
    <xdr:sp>
      <xdr:nvSpPr>
        <xdr:cNvPr id="185" name="text 7125"/>
        <xdr:cNvSpPr txBox="1">
          <a:spLocks noChangeArrowheads="1"/>
        </xdr:cNvSpPr>
      </xdr:nvSpPr>
      <xdr:spPr>
        <a:xfrm>
          <a:off x="341757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twoCellAnchor>
    <xdr:from>
      <xdr:col>37</xdr:col>
      <xdr:colOff>219075</xdr:colOff>
      <xdr:row>33</xdr:row>
      <xdr:rowOff>76200</xdr:rowOff>
    </xdr:from>
    <xdr:to>
      <xdr:col>58</xdr:col>
      <xdr:colOff>476250</xdr:colOff>
      <xdr:row>34</xdr:row>
      <xdr:rowOff>152400</xdr:rowOff>
    </xdr:to>
    <xdr:grpSp>
      <xdr:nvGrpSpPr>
        <xdr:cNvPr id="186" name="Group 140"/>
        <xdr:cNvGrpSpPr>
          <a:grpSpLocks/>
        </xdr:cNvGrpSpPr>
      </xdr:nvGrpSpPr>
      <xdr:grpSpPr>
        <a:xfrm>
          <a:off x="27479625" y="8220075"/>
          <a:ext cx="15935325" cy="304800"/>
          <a:chOff x="89" y="287"/>
          <a:chExt cx="863" cy="32"/>
        </a:xfrm>
        <a:solidFill>
          <a:srgbClr val="FFFFFF"/>
        </a:solidFill>
      </xdr:grpSpPr>
      <xdr:sp>
        <xdr:nvSpPr>
          <xdr:cNvPr id="187" name="Rectangle 14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4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152400</xdr:colOff>
      <xdr:row>33</xdr:row>
      <xdr:rowOff>114300</xdr:rowOff>
    </xdr:from>
    <xdr:to>
      <xdr:col>46</xdr:col>
      <xdr:colOff>666750</xdr:colOff>
      <xdr:row>34</xdr:row>
      <xdr:rowOff>114300</xdr:rowOff>
    </xdr:to>
    <xdr:sp>
      <xdr:nvSpPr>
        <xdr:cNvPr id="196" name="text 7125"/>
        <xdr:cNvSpPr txBox="1">
          <a:spLocks noChangeArrowheads="1"/>
        </xdr:cNvSpPr>
      </xdr:nvSpPr>
      <xdr:spPr>
        <a:xfrm>
          <a:off x="341757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247</a:t>
          </a:r>
        </a:p>
      </xdr:txBody>
    </xdr:sp>
    <xdr:clientData/>
  </xdr:twoCellAnchor>
  <xdr:twoCellAnchor>
    <xdr:from>
      <xdr:col>77</xdr:col>
      <xdr:colOff>104775</xdr:colOff>
      <xdr:row>33</xdr:row>
      <xdr:rowOff>219075</xdr:rowOff>
    </xdr:from>
    <xdr:to>
      <xdr:col>77</xdr:col>
      <xdr:colOff>419100</xdr:colOff>
      <xdr:row>35</xdr:row>
      <xdr:rowOff>114300</xdr:rowOff>
    </xdr:to>
    <xdr:grpSp>
      <xdr:nvGrpSpPr>
        <xdr:cNvPr id="197" name="Group 151"/>
        <xdr:cNvGrpSpPr>
          <a:grpSpLocks noChangeAspect="1"/>
        </xdr:cNvGrpSpPr>
      </xdr:nvGrpSpPr>
      <xdr:grpSpPr>
        <a:xfrm>
          <a:off x="57388125" y="8362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1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</xdr:colOff>
      <xdr:row>25</xdr:row>
      <xdr:rowOff>219075</xdr:rowOff>
    </xdr:from>
    <xdr:to>
      <xdr:col>48</xdr:col>
      <xdr:colOff>523875</xdr:colOff>
      <xdr:row>26</xdr:row>
      <xdr:rowOff>219075</xdr:rowOff>
    </xdr:to>
    <xdr:grpSp>
      <xdr:nvGrpSpPr>
        <xdr:cNvPr id="200" name="Group 154"/>
        <xdr:cNvGrpSpPr>
          <a:grpSpLocks/>
        </xdr:cNvGrpSpPr>
      </xdr:nvGrpSpPr>
      <xdr:grpSpPr>
        <a:xfrm>
          <a:off x="35518725" y="65341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0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1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33</xdr:row>
      <xdr:rowOff>57150</xdr:rowOff>
    </xdr:from>
    <xdr:to>
      <xdr:col>77</xdr:col>
      <xdr:colOff>400050</xdr:colOff>
      <xdr:row>33</xdr:row>
      <xdr:rowOff>171450</xdr:rowOff>
    </xdr:to>
    <xdr:grpSp>
      <xdr:nvGrpSpPr>
        <xdr:cNvPr id="204" name="Group 158"/>
        <xdr:cNvGrpSpPr>
          <a:grpSpLocks noChangeAspect="1"/>
        </xdr:cNvGrpSpPr>
      </xdr:nvGrpSpPr>
      <xdr:grpSpPr>
        <a:xfrm>
          <a:off x="573881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1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457200</xdr:colOff>
      <xdr:row>29</xdr:row>
      <xdr:rowOff>114300</xdr:rowOff>
    </xdr:from>
    <xdr:to>
      <xdr:col>62</xdr:col>
      <xdr:colOff>247650</xdr:colOff>
      <xdr:row>31</xdr:row>
      <xdr:rowOff>28575</xdr:rowOff>
    </xdr:to>
    <xdr:grpSp>
      <xdr:nvGrpSpPr>
        <xdr:cNvPr id="208" name="Group 162"/>
        <xdr:cNvGrpSpPr>
          <a:grpSpLocks noChangeAspect="1"/>
        </xdr:cNvGrpSpPr>
      </xdr:nvGrpSpPr>
      <xdr:grpSpPr>
        <a:xfrm>
          <a:off x="458533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33</v>
      </c>
      <c r="C4" s="112" t="s">
        <v>71</v>
      </c>
      <c r="D4" s="113"/>
      <c r="E4" s="111"/>
      <c r="F4" s="111"/>
      <c r="G4" s="111"/>
      <c r="H4" s="111"/>
      <c r="I4" s="113"/>
      <c r="J4" s="100" t="s">
        <v>72</v>
      </c>
      <c r="K4" s="113"/>
      <c r="L4" s="114"/>
      <c r="M4" s="113"/>
      <c r="N4" s="113"/>
      <c r="O4" s="113"/>
      <c r="P4" s="113"/>
      <c r="Q4" s="115" t="s">
        <v>34</v>
      </c>
      <c r="R4" s="116">
        <v>548628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38"/>
      <c r="I8" s="237"/>
      <c r="J8" s="60" t="s">
        <v>46</v>
      </c>
      <c r="K8" s="237"/>
      <c r="L8" s="238"/>
      <c r="M8" s="238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44</v>
      </c>
      <c r="K9" s="135"/>
      <c r="L9" s="135"/>
      <c r="M9" s="135"/>
      <c r="N9" s="135"/>
      <c r="O9" s="135"/>
      <c r="P9" s="324" t="s">
        <v>47</v>
      </c>
      <c r="Q9" s="324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48</v>
      </c>
      <c r="K10" s="135"/>
      <c r="L10" s="135"/>
      <c r="M10" s="135"/>
      <c r="N10" s="135"/>
      <c r="O10" s="135"/>
      <c r="P10" s="324"/>
      <c r="Q10" s="324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308" t="s">
        <v>70</v>
      </c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42" t="s">
        <v>57</v>
      </c>
      <c r="G13" s="142"/>
      <c r="H13" s="135"/>
      <c r="I13" s="142" t="s">
        <v>77</v>
      </c>
      <c r="J13" s="142" t="s">
        <v>54</v>
      </c>
      <c r="K13" s="142"/>
      <c r="M13" s="142"/>
      <c r="N13" s="142" t="s">
        <v>57</v>
      </c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16</v>
      </c>
      <c r="D14" s="135"/>
      <c r="E14" s="135"/>
      <c r="F14" s="239">
        <v>170.651</v>
      </c>
      <c r="G14" s="239"/>
      <c r="H14" s="135"/>
      <c r="I14" s="239">
        <v>171.056</v>
      </c>
      <c r="J14" s="310">
        <v>171.06</v>
      </c>
      <c r="K14" s="215"/>
      <c r="M14" s="239"/>
      <c r="N14" s="239">
        <v>171.402</v>
      </c>
      <c r="O14" s="239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17</v>
      </c>
      <c r="D15" s="135"/>
      <c r="E15" s="135"/>
      <c r="F15" s="135"/>
      <c r="G15" s="240"/>
      <c r="H15" s="135"/>
      <c r="I15" s="135"/>
      <c r="J15" s="87" t="s">
        <v>18</v>
      </c>
      <c r="K15" s="87"/>
      <c r="N15" s="135"/>
      <c r="O15" s="240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70" t="s">
        <v>53</v>
      </c>
      <c r="K16" s="224"/>
      <c r="L16" s="135"/>
      <c r="M16" s="135"/>
      <c r="N16" s="135"/>
      <c r="O16" s="309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35"/>
      <c r="K17" s="235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35</v>
      </c>
      <c r="D19" s="135"/>
      <c r="E19" s="135"/>
      <c r="F19" s="135"/>
      <c r="G19" s="135"/>
      <c r="H19" s="135"/>
      <c r="J19" s="144" t="s">
        <v>49</v>
      </c>
      <c r="L19" s="135"/>
      <c r="M19" s="143"/>
      <c r="N19" s="143"/>
      <c r="O19" s="135"/>
      <c r="P19" s="324" t="s">
        <v>61</v>
      </c>
      <c r="Q19" s="324"/>
      <c r="R19" s="136"/>
      <c r="S19" s="132"/>
      <c r="T19" s="109"/>
      <c r="U19" s="107"/>
    </row>
    <row r="20" spans="1:21" ht="21" customHeight="1">
      <c r="A20" s="128"/>
      <c r="B20" s="133"/>
      <c r="C20" s="70" t="s">
        <v>36</v>
      </c>
      <c r="D20" s="135"/>
      <c r="E20" s="135"/>
      <c r="F20" s="135"/>
      <c r="G20" s="135"/>
      <c r="H20" s="135"/>
      <c r="J20" s="144" t="s">
        <v>60</v>
      </c>
      <c r="L20" s="135"/>
      <c r="M20" s="143"/>
      <c r="N20" s="143"/>
      <c r="O20" s="135"/>
      <c r="P20" s="324" t="s">
        <v>50</v>
      </c>
      <c r="Q20" s="324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48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28" t="s">
        <v>37</v>
      </c>
      <c r="E23" s="329"/>
      <c r="F23" s="329"/>
      <c r="G23" s="329"/>
      <c r="H23" s="154"/>
      <c r="I23" s="155"/>
      <c r="J23" s="156"/>
      <c r="K23" s="153"/>
      <c r="L23" s="154"/>
      <c r="M23" s="328" t="s">
        <v>38</v>
      </c>
      <c r="N23" s="328"/>
      <c r="O23" s="328"/>
      <c r="P23" s="328"/>
      <c r="Q23" s="154"/>
      <c r="R23" s="155"/>
      <c r="S23" s="132"/>
    </row>
    <row r="24" spans="1:20" s="161" customFormat="1" ht="21" customHeight="1" thickBot="1">
      <c r="A24" s="157"/>
      <c r="B24" s="158" t="s">
        <v>22</v>
      </c>
      <c r="C24" s="98" t="s">
        <v>23</v>
      </c>
      <c r="D24" s="98" t="s">
        <v>24</v>
      </c>
      <c r="E24" s="159" t="s">
        <v>25</v>
      </c>
      <c r="F24" s="330" t="s">
        <v>26</v>
      </c>
      <c r="G24" s="331"/>
      <c r="H24" s="331"/>
      <c r="I24" s="332"/>
      <c r="J24" s="156"/>
      <c r="K24" s="158" t="s">
        <v>22</v>
      </c>
      <c r="L24" s="98" t="s">
        <v>23</v>
      </c>
      <c r="M24" s="98" t="s">
        <v>24</v>
      </c>
      <c r="N24" s="159" t="s">
        <v>25</v>
      </c>
      <c r="O24" s="330" t="s">
        <v>26</v>
      </c>
      <c r="P24" s="331"/>
      <c r="Q24" s="331"/>
      <c r="R24" s="332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170.73</v>
      </c>
      <c r="D26" s="170">
        <v>171.321</v>
      </c>
      <c r="E26" s="171">
        <f>(D26-C26)*1000</f>
        <v>591.0000000000082</v>
      </c>
      <c r="F26" s="333" t="s">
        <v>39</v>
      </c>
      <c r="G26" s="334"/>
      <c r="H26" s="334"/>
      <c r="I26" s="335"/>
      <c r="J26" s="156"/>
      <c r="K26" s="169">
        <v>1</v>
      </c>
      <c r="L26" s="172">
        <v>170.925</v>
      </c>
      <c r="M26" s="172">
        <v>171.172</v>
      </c>
      <c r="N26" s="171">
        <f>(M26-L26)*1000</f>
        <v>246.99999999998568</v>
      </c>
      <c r="O26" s="325" t="s">
        <v>45</v>
      </c>
      <c r="P26" s="326"/>
      <c r="Q26" s="326"/>
      <c r="R26" s="327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73" t="s">
        <v>76</v>
      </c>
      <c r="G27" s="274"/>
      <c r="H27" s="274"/>
      <c r="I27" s="275"/>
      <c r="J27" s="156"/>
      <c r="K27" s="169"/>
      <c r="L27" s="172"/>
      <c r="M27" s="172"/>
      <c r="N27" s="171"/>
      <c r="O27" s="325" t="s">
        <v>75</v>
      </c>
      <c r="P27" s="326"/>
      <c r="Q27" s="326"/>
      <c r="R27" s="327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73"/>
      <c r="G28" s="274"/>
      <c r="H28" s="274"/>
      <c r="I28" s="275"/>
      <c r="J28" s="156"/>
      <c r="K28" s="169"/>
      <c r="L28" s="172"/>
      <c r="M28" s="172"/>
      <c r="N28" s="171">
        <f>(M28-L28)*1000</f>
        <v>0</v>
      </c>
      <c r="O28" s="336"/>
      <c r="P28" s="337"/>
      <c r="Q28" s="337"/>
      <c r="R28" s="338"/>
      <c r="S28" s="132"/>
      <c r="T28" s="105"/>
    </row>
    <row r="29" spans="1:20" s="118" customFormat="1" ht="21" customHeight="1">
      <c r="A29" s="152"/>
      <c r="B29" s="169">
        <v>3</v>
      </c>
      <c r="C29" s="170">
        <v>170.73</v>
      </c>
      <c r="D29" s="170">
        <v>171.321</v>
      </c>
      <c r="E29" s="171">
        <f>(D29-C29)*1000</f>
        <v>591.0000000000082</v>
      </c>
      <c r="F29" s="325" t="s">
        <v>40</v>
      </c>
      <c r="G29" s="326"/>
      <c r="H29" s="326"/>
      <c r="I29" s="327"/>
      <c r="J29" s="156"/>
      <c r="K29" s="169">
        <v>3</v>
      </c>
      <c r="L29" s="172">
        <v>170.956</v>
      </c>
      <c r="M29" s="172">
        <v>171.136</v>
      </c>
      <c r="N29" s="171">
        <f>(M29-L29)*1000</f>
        <v>180.00000000000682</v>
      </c>
      <c r="O29" s="325" t="s">
        <v>55</v>
      </c>
      <c r="P29" s="326"/>
      <c r="Q29" s="326"/>
      <c r="R29" s="327"/>
      <c r="S29" s="132"/>
      <c r="T29" s="105"/>
    </row>
    <row r="30" spans="1:20" s="118" customFormat="1" ht="21" customHeight="1">
      <c r="A30" s="152"/>
      <c r="B30" s="169"/>
      <c r="C30" s="170"/>
      <c r="D30" s="170"/>
      <c r="E30" s="171"/>
      <c r="F30" s="325"/>
      <c r="G30" s="326"/>
      <c r="H30" s="326"/>
      <c r="I30" s="327"/>
      <c r="J30" s="156"/>
      <c r="K30" s="169"/>
      <c r="L30" s="172"/>
      <c r="M30" s="172"/>
      <c r="N30" s="171">
        <f>(M30-L30)*1000</f>
        <v>0</v>
      </c>
      <c r="O30" s="325" t="s">
        <v>62</v>
      </c>
      <c r="P30" s="326"/>
      <c r="Q30" s="326"/>
      <c r="R30" s="327"/>
      <c r="S30" s="132"/>
      <c r="T30" s="105"/>
    </row>
    <row r="31" spans="1:20" s="111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2"/>
      <c r="T31" s="105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755" sheet="1" objects="1" scenarios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78</v>
      </c>
      <c r="H2" s="187"/>
      <c r="I2" s="187"/>
      <c r="J2" s="187"/>
      <c r="K2" s="187"/>
      <c r="L2" s="188"/>
      <c r="R2" s="34"/>
      <c r="S2" s="35"/>
      <c r="T2" s="35"/>
      <c r="U2" s="35"/>
      <c r="V2" s="343" t="s">
        <v>4</v>
      </c>
      <c r="W2" s="343"/>
      <c r="X2" s="343"/>
      <c r="Y2" s="34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3" t="s">
        <v>4</v>
      </c>
      <c r="BO2" s="343"/>
      <c r="BP2" s="343"/>
      <c r="BQ2" s="343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83</v>
      </c>
      <c r="CF2" s="187"/>
      <c r="CG2" s="187"/>
      <c r="CH2" s="187"/>
      <c r="CI2" s="187"/>
      <c r="CJ2" s="188"/>
    </row>
    <row r="3" spans="18:77" ht="21" customHeight="1" thickBot="1" thickTop="1">
      <c r="R3" s="339" t="s">
        <v>5</v>
      </c>
      <c r="S3" s="340"/>
      <c r="T3" s="37"/>
      <c r="U3" s="38"/>
      <c r="V3" s="250" t="s">
        <v>51</v>
      </c>
      <c r="W3" s="250"/>
      <c r="X3" s="250"/>
      <c r="Y3" s="251"/>
      <c r="Z3" s="37"/>
      <c r="AA3" s="38"/>
      <c r="AB3" s="321" t="s">
        <v>6</v>
      </c>
      <c r="AC3" s="32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4" t="s">
        <v>6</v>
      </c>
      <c r="BK3" s="345"/>
      <c r="BL3" s="346"/>
      <c r="BM3" s="347"/>
      <c r="BN3" s="250" t="s">
        <v>51</v>
      </c>
      <c r="BO3" s="250"/>
      <c r="BP3" s="250"/>
      <c r="BQ3" s="250"/>
      <c r="BR3" s="225"/>
      <c r="BS3" s="226"/>
      <c r="BT3" s="341" t="s">
        <v>5</v>
      </c>
      <c r="BU3" s="34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3" t="s">
        <v>52</v>
      </c>
      <c r="W4" s="193"/>
      <c r="X4" s="193"/>
      <c r="Y4" s="19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3" t="s">
        <v>52</v>
      </c>
      <c r="BO4" s="193"/>
      <c r="BP4" s="193"/>
      <c r="BQ4" s="19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3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79</v>
      </c>
      <c r="H6" s="50"/>
      <c r="I6" s="50"/>
      <c r="J6" s="51"/>
      <c r="K6" s="58" t="s">
        <v>80</v>
      </c>
      <c r="L6" s="52"/>
      <c r="Q6" s="195"/>
      <c r="R6" s="210" t="s">
        <v>3</v>
      </c>
      <c r="S6" s="30">
        <v>169.773</v>
      </c>
      <c r="T6" s="8"/>
      <c r="U6" s="10"/>
      <c r="V6" s="9"/>
      <c r="W6" s="241"/>
      <c r="X6" s="242"/>
      <c r="Y6" s="253"/>
      <c r="Z6" s="8"/>
      <c r="AA6" s="10"/>
      <c r="AB6" s="311"/>
      <c r="AC6" s="20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32</v>
      </c>
      <c r="AS6" s="85" t="s">
        <v>27</v>
      </c>
      <c r="AT6" s="185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12"/>
      <c r="BK6" s="209"/>
      <c r="BL6" s="236"/>
      <c r="BM6" s="219"/>
      <c r="BN6" s="236"/>
      <c r="BO6" s="283"/>
      <c r="BP6" s="236"/>
      <c r="BQ6" s="283"/>
      <c r="BR6" s="220"/>
      <c r="BS6" s="219"/>
      <c r="BT6" s="21" t="s">
        <v>2</v>
      </c>
      <c r="BU6" s="29">
        <v>172.35</v>
      </c>
      <c r="BY6" s="31"/>
      <c r="BZ6" s="47"/>
      <c r="CA6" s="48" t="s">
        <v>8</v>
      </c>
      <c r="CB6" s="49"/>
      <c r="CC6" s="50"/>
      <c r="CD6" s="50"/>
      <c r="CE6" s="57" t="s">
        <v>79</v>
      </c>
      <c r="CF6" s="50"/>
      <c r="CG6" s="50"/>
      <c r="CH6" s="51"/>
      <c r="CI6" s="58" t="s">
        <v>80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81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36" t="s">
        <v>42</v>
      </c>
      <c r="W7" s="254">
        <v>170.73</v>
      </c>
      <c r="X7" s="242" t="s">
        <v>58</v>
      </c>
      <c r="Y7" s="253">
        <v>170.73</v>
      </c>
      <c r="Z7" s="8"/>
      <c r="AA7" s="10"/>
      <c r="AB7" s="311" t="s">
        <v>73</v>
      </c>
      <c r="AC7" s="208">
        <v>170.651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12" t="s">
        <v>74</v>
      </c>
      <c r="BK7" s="209">
        <v>171.402</v>
      </c>
      <c r="BL7" s="242"/>
      <c r="BM7" s="30"/>
      <c r="BN7" s="236" t="s">
        <v>43</v>
      </c>
      <c r="BO7" s="283">
        <v>171.321</v>
      </c>
      <c r="BP7" s="242" t="s">
        <v>59</v>
      </c>
      <c r="BQ7" s="253">
        <v>171.321</v>
      </c>
      <c r="BR7" s="11"/>
      <c r="BS7" s="219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81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170.473</v>
      </c>
      <c r="T8" s="8"/>
      <c r="U8" s="10"/>
      <c r="V8" s="236"/>
      <c r="W8" s="254"/>
      <c r="X8" s="242"/>
      <c r="Y8" s="253"/>
      <c r="Z8" s="8"/>
      <c r="AA8" s="10"/>
      <c r="AB8" s="311"/>
      <c r="AC8" s="20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82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12"/>
      <c r="BK8" s="209"/>
      <c r="BL8" s="236"/>
      <c r="BM8" s="219"/>
      <c r="BN8" s="236"/>
      <c r="BO8" s="283"/>
      <c r="BP8" s="242"/>
      <c r="BQ8" s="253"/>
      <c r="BR8" s="231"/>
      <c r="BS8" s="232"/>
      <c r="BT8" s="16" t="s">
        <v>1</v>
      </c>
      <c r="BU8" s="17">
        <v>171.65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2"/>
      <c r="BN9" s="24"/>
      <c r="BO9" s="23"/>
      <c r="BP9" s="257"/>
      <c r="BQ9" s="25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92</v>
      </c>
      <c r="H10" s="49"/>
      <c r="I10" s="49"/>
      <c r="J10" s="70" t="s">
        <v>12</v>
      </c>
      <c r="K10" s="323" t="s">
        <v>93</v>
      </c>
      <c r="L10" s="52"/>
      <c r="V10" s="9"/>
      <c r="W10" s="255"/>
      <c r="X10" s="242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92</v>
      </c>
      <c r="CF10" s="49"/>
      <c r="CG10" s="49"/>
      <c r="CH10" s="70" t="s">
        <v>12</v>
      </c>
      <c r="CI10" s="323" t="s">
        <v>93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94" t="s">
        <v>66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94" t="s">
        <v>66</v>
      </c>
      <c r="CJ11" s="52"/>
    </row>
    <row r="12" spans="2:88" ht="21" customHeight="1" thickBot="1">
      <c r="B12" s="72"/>
      <c r="C12" s="73"/>
      <c r="D12" s="73"/>
      <c r="E12" s="73"/>
      <c r="F12" s="73"/>
      <c r="G12" s="249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9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BI17" s="200"/>
    </row>
    <row r="18" spans="47:67" ht="18" customHeight="1">
      <c r="AU18" s="205"/>
      <c r="AX18" s="246"/>
      <c r="BA18" s="246"/>
      <c r="BI18" s="200"/>
      <c r="BL18" s="244"/>
      <c r="BO18" s="96"/>
    </row>
    <row r="19" spans="47:61" ht="18" customHeight="1">
      <c r="AU19" s="31"/>
      <c r="AW19" s="205"/>
      <c r="BE19" s="31"/>
      <c r="BI19" s="191"/>
    </row>
    <row r="20" spans="7:65" ht="18" customHeight="1">
      <c r="G20" s="315">
        <v>170.539</v>
      </c>
      <c r="L20" s="314">
        <v>103</v>
      </c>
      <c r="W20" s="213">
        <v>170.752</v>
      </c>
      <c r="AQ20" s="205"/>
      <c r="AW20" s="31"/>
      <c r="AZ20" s="31"/>
      <c r="BC20" s="31"/>
      <c r="BF20" s="31"/>
      <c r="BG20" s="223"/>
      <c r="BM20" s="205"/>
    </row>
    <row r="21" spans="9:65" ht="18" customHeight="1">
      <c r="I21" s="31"/>
      <c r="L21" s="31"/>
      <c r="U21" s="31"/>
      <c r="AQ21" s="31"/>
      <c r="AS21" s="31"/>
      <c r="AZ21" s="31"/>
      <c r="BD21" s="189"/>
      <c r="BE21" s="189"/>
      <c r="BM21" s="31"/>
    </row>
    <row r="22" spans="8:73" ht="18" customHeight="1">
      <c r="H22" s="222"/>
      <c r="S22" s="189"/>
      <c r="AC22" s="223"/>
      <c r="AO22" s="200"/>
      <c r="BD22" s="31"/>
      <c r="BE22" s="31"/>
      <c r="BF22" s="234"/>
      <c r="BI22" s="212"/>
      <c r="BK22" s="265"/>
      <c r="BO22" s="31"/>
      <c r="BP22" s="31"/>
      <c r="BU22" s="234"/>
    </row>
    <row r="23" spans="11:88" ht="18" customHeight="1">
      <c r="K23" s="315">
        <v>170.616</v>
      </c>
      <c r="S23" s="31"/>
      <c r="T23" s="314">
        <v>102</v>
      </c>
      <c r="U23" s="314"/>
      <c r="V23" s="31"/>
      <c r="AG23" s="205"/>
      <c r="AO23" s="96"/>
      <c r="AZ23" s="31"/>
      <c r="BB23" s="31"/>
      <c r="BC23" s="31"/>
      <c r="BK23" s="264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31"/>
      <c r="O24" s="31"/>
      <c r="T24" s="31"/>
      <c r="U24" s="31"/>
      <c r="AG24" s="31"/>
      <c r="AY24" s="223"/>
      <c r="BK24" s="31"/>
      <c r="BP24" s="212"/>
      <c r="BR24" s="31"/>
      <c r="BU24" s="31"/>
      <c r="BV24" s="31"/>
      <c r="BW24" s="31"/>
      <c r="BZ24" s="201"/>
      <c r="CE24" s="76"/>
      <c r="CF24" s="76"/>
    </row>
    <row r="25" spans="12:85" ht="18" customHeight="1">
      <c r="L25" s="189"/>
      <c r="Q25" s="31"/>
      <c r="T25" s="205"/>
      <c r="V25" s="189"/>
      <c r="W25" s="31"/>
      <c r="AB25" s="205"/>
      <c r="AC25" s="229"/>
      <c r="AD25" s="192"/>
      <c r="AF25" s="31"/>
      <c r="AH25" s="31"/>
      <c r="AI25" s="31"/>
      <c r="BG25" s="31"/>
      <c r="BN25" s="31"/>
      <c r="BO25" s="189"/>
      <c r="BR25" s="31"/>
      <c r="BU25" s="200"/>
      <c r="BV25" s="31"/>
      <c r="BY25" s="189"/>
      <c r="BZ25" s="31"/>
      <c r="CD25" s="76"/>
      <c r="CF25" s="76"/>
      <c r="CG25" s="31"/>
    </row>
    <row r="26" spans="11:84" ht="18" customHeight="1">
      <c r="K26" s="315">
        <v>170.616</v>
      </c>
      <c r="L26" s="31"/>
      <c r="P26" s="200"/>
      <c r="Q26" s="31"/>
      <c r="S26" s="31"/>
      <c r="T26" s="31"/>
      <c r="V26" s="31"/>
      <c r="W26" s="314">
        <v>101</v>
      </c>
      <c r="AA26" s="31"/>
      <c r="AB26" s="31"/>
      <c r="AI26" s="31"/>
      <c r="AM26" s="31"/>
      <c r="AN26" s="189"/>
      <c r="BB26" s="79"/>
      <c r="BC26" s="31"/>
      <c r="BH26" s="206"/>
      <c r="BI26" s="31"/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1"/>
      <c r="BV26" s="31"/>
      <c r="BY26" s="31"/>
      <c r="BZ26" s="31"/>
      <c r="CF26" s="76"/>
    </row>
    <row r="27" spans="1:89" ht="18" customHeight="1">
      <c r="A27" s="81"/>
      <c r="H27" s="31"/>
      <c r="K27" s="31"/>
      <c r="M27" s="31"/>
      <c r="N27" s="31"/>
      <c r="P27" s="201"/>
      <c r="R27" s="31"/>
      <c r="S27" s="31"/>
      <c r="V27" s="31"/>
      <c r="W27" s="31"/>
      <c r="AE27" s="233"/>
      <c r="AN27" s="31"/>
      <c r="AO27" s="31"/>
      <c r="BH27" s="31"/>
      <c r="BJ27" s="31"/>
      <c r="BO27" s="31"/>
      <c r="BT27" s="31"/>
      <c r="BU27" s="31"/>
      <c r="BV27" s="31"/>
      <c r="CF27" s="31"/>
      <c r="CK27" s="81"/>
    </row>
    <row r="28" spans="1:74" ht="18" customHeight="1">
      <c r="A28" s="81"/>
      <c r="K28" s="190"/>
      <c r="M28" s="31"/>
      <c r="N28" s="189"/>
      <c r="P28" s="31"/>
      <c r="S28" s="31"/>
      <c r="Y28" s="205">
        <v>2</v>
      </c>
      <c r="AA28" s="31"/>
      <c r="AD28" s="223" t="s">
        <v>56</v>
      </c>
      <c r="AF28" s="31"/>
      <c r="AG28" s="31"/>
      <c r="AH28" s="31"/>
      <c r="AI28" s="31"/>
      <c r="AO28" s="192"/>
      <c r="AY28" s="31"/>
      <c r="AZ28" s="31"/>
      <c r="BA28" s="31"/>
      <c r="BB28" s="31"/>
      <c r="BC28" s="31"/>
      <c r="BG28" s="31"/>
      <c r="BH28" s="31"/>
      <c r="BJ28" s="192"/>
      <c r="BO28" s="31"/>
      <c r="BS28" s="31"/>
      <c r="BU28" s="230"/>
      <c r="BV28" s="189"/>
    </row>
    <row r="29" spans="1:89" ht="18" customHeight="1">
      <c r="A29" s="81"/>
      <c r="N29" s="31"/>
      <c r="O29" s="189"/>
      <c r="U29" s="189"/>
      <c r="V29" s="31"/>
      <c r="X29" s="80"/>
      <c r="Y29" s="31"/>
      <c r="AF29" s="229"/>
      <c r="AG29" s="31"/>
      <c r="AI29" s="31"/>
      <c r="AM29" s="205"/>
      <c r="AZ29" s="31"/>
      <c r="BB29" s="31"/>
      <c r="BC29" s="31"/>
      <c r="BH29" s="31"/>
      <c r="BI29" s="261"/>
      <c r="BK29" s="31"/>
      <c r="BQ29" s="213">
        <v>171.292</v>
      </c>
      <c r="BR29" s="189"/>
      <c r="BS29" s="212"/>
      <c r="BV29" s="31"/>
      <c r="BX29" s="189"/>
      <c r="BY29" s="189"/>
      <c r="CK29" s="81"/>
    </row>
    <row r="30" spans="10:85" ht="18" customHeight="1">
      <c r="J30" s="205"/>
      <c r="N30" s="31"/>
      <c r="O30" s="31"/>
      <c r="V30" s="189"/>
      <c r="W30" s="31"/>
      <c r="X30" s="31"/>
      <c r="Y30" s="31"/>
      <c r="AG30" s="31"/>
      <c r="AI30" s="31"/>
      <c r="AM30" s="31"/>
      <c r="AS30" s="31"/>
      <c r="AZ30" s="31"/>
      <c r="BB30" s="31"/>
      <c r="BC30" s="247"/>
      <c r="BK30" s="31"/>
      <c r="BN30" s="31"/>
      <c r="BO30" s="31"/>
      <c r="BR30" s="31"/>
      <c r="BS30" s="31"/>
      <c r="BT30" s="31"/>
      <c r="BV30" s="31"/>
      <c r="BW30" s="31"/>
      <c r="BX30" s="31"/>
      <c r="BY30" s="31"/>
      <c r="BZ30" s="31"/>
      <c r="CG30" s="31"/>
    </row>
    <row r="31" spans="10:85" ht="18" customHeight="1">
      <c r="J31" s="31"/>
      <c r="L31" s="31"/>
      <c r="O31" s="189"/>
      <c r="S31" s="31"/>
      <c r="T31" s="207"/>
      <c r="U31" s="229" t="s">
        <v>58</v>
      </c>
      <c r="X31" s="189"/>
      <c r="AB31" s="31"/>
      <c r="AG31" s="31"/>
      <c r="AH31" s="79"/>
      <c r="AW31" s="189"/>
      <c r="AZ31" s="31"/>
      <c r="BB31" s="31"/>
      <c r="BC31" s="31"/>
      <c r="BG31" s="31"/>
      <c r="BI31" s="31"/>
      <c r="BK31" s="316">
        <v>4</v>
      </c>
      <c r="BO31" s="31"/>
      <c r="BR31" s="189"/>
      <c r="BS31" s="230"/>
      <c r="BW31" s="189"/>
      <c r="CG31" s="221"/>
    </row>
    <row r="32" spans="9:75" ht="18" customHeight="1">
      <c r="I32" s="31"/>
      <c r="N32" s="31"/>
      <c r="O32" s="189"/>
      <c r="P32" s="31"/>
      <c r="R32" s="31"/>
      <c r="AB32" s="189"/>
      <c r="AG32" s="31"/>
      <c r="AI32" s="31"/>
      <c r="AR32" s="31"/>
      <c r="AS32" s="31"/>
      <c r="AT32" s="31"/>
      <c r="AU32" s="31"/>
      <c r="AW32" s="31"/>
      <c r="AZ32" s="31"/>
      <c r="BB32" s="31"/>
      <c r="BC32" s="31"/>
      <c r="BF32" s="31"/>
      <c r="BI32" s="189"/>
      <c r="BN32" s="31"/>
      <c r="BO32" s="31"/>
      <c r="BU32" s="31"/>
      <c r="BV32" s="31"/>
      <c r="BW32" s="189"/>
    </row>
    <row r="33" spans="10:81" ht="18" customHeight="1">
      <c r="J33" s="96"/>
      <c r="O33" s="31"/>
      <c r="S33" s="31"/>
      <c r="AD33" s="31"/>
      <c r="AE33" s="31"/>
      <c r="AG33" s="227"/>
      <c r="AR33" s="31"/>
      <c r="AS33" s="31"/>
      <c r="AT33" s="31"/>
      <c r="AZ33" s="192"/>
      <c r="BE33" s="31"/>
      <c r="BF33" s="189"/>
      <c r="BH33" s="31"/>
      <c r="BI33" s="189"/>
      <c r="BK33" s="31"/>
      <c r="BN33" s="31"/>
      <c r="BO33" s="214"/>
      <c r="BP33" s="31"/>
      <c r="BQ33" s="31"/>
      <c r="BR33" s="31"/>
      <c r="BS33" s="223"/>
      <c r="BT33" s="31"/>
      <c r="BW33" s="31"/>
      <c r="BZ33" s="190" t="s">
        <v>74</v>
      </c>
      <c r="CC33" s="31"/>
    </row>
    <row r="34" spans="5:86" ht="18" customHeight="1">
      <c r="E34" s="31"/>
      <c r="S34" s="189"/>
      <c r="U34" s="229" t="s">
        <v>42</v>
      </c>
      <c r="AD34" s="192"/>
      <c r="AE34" s="189">
        <v>3</v>
      </c>
      <c r="AN34" s="291"/>
      <c r="AS34" s="229"/>
      <c r="BG34" s="31"/>
      <c r="BI34" s="203"/>
      <c r="BK34" s="31"/>
      <c r="BN34" s="202"/>
      <c r="BO34" s="230"/>
      <c r="BP34" s="31"/>
      <c r="BQ34" s="31"/>
      <c r="BR34" s="189">
        <v>5</v>
      </c>
      <c r="BW34" s="189"/>
      <c r="CD34" s="189"/>
      <c r="CH34" s="82" t="s">
        <v>1</v>
      </c>
    </row>
    <row r="35" spans="9:88" ht="18" customHeight="1">
      <c r="I35" s="31"/>
      <c r="O35" s="189">
        <v>1</v>
      </c>
      <c r="AE35" s="306"/>
      <c r="AL35" s="307"/>
      <c r="AM35" s="306"/>
      <c r="AN35" s="307"/>
      <c r="AR35" s="31"/>
      <c r="AS35" s="31"/>
      <c r="AT35" s="31"/>
      <c r="AW35" s="221"/>
      <c r="BG35" s="192"/>
      <c r="BK35" s="192"/>
      <c r="BS35" s="261" t="s">
        <v>59</v>
      </c>
      <c r="BU35" s="191"/>
      <c r="BZ35" s="189">
        <v>6</v>
      </c>
      <c r="CC35" s="31"/>
      <c r="CD35" s="31"/>
      <c r="CF35" s="58"/>
      <c r="CG35" s="58"/>
      <c r="CH35" s="58"/>
      <c r="CI35" s="58"/>
      <c r="CJ35" s="58"/>
    </row>
    <row r="36" spans="2:88" ht="18" customHeight="1">
      <c r="B36" s="81"/>
      <c r="O36" s="31"/>
      <c r="Q36" s="228"/>
      <c r="R36" s="200"/>
      <c r="AJ36" s="244"/>
      <c r="AL36" s="307"/>
      <c r="AN36" s="307"/>
      <c r="AR36" s="31"/>
      <c r="AS36" s="79"/>
      <c r="AT36" s="31"/>
      <c r="AW36" s="292"/>
      <c r="BK36" s="97"/>
      <c r="BL36" s="244"/>
      <c r="BP36" s="31"/>
      <c r="BQ36" s="189"/>
      <c r="BU36" s="200"/>
      <c r="BZ36" s="31"/>
      <c r="CC36" s="189"/>
      <c r="CF36" s="58"/>
      <c r="CG36" s="51"/>
      <c r="CH36" s="58"/>
      <c r="CI36" s="51"/>
      <c r="CJ36" s="81"/>
    </row>
    <row r="37" spans="18:88" ht="18" customHeight="1">
      <c r="R37" s="201"/>
      <c r="Y37" s="233"/>
      <c r="AA37" s="233"/>
      <c r="AE37" s="31"/>
      <c r="AR37" s="31"/>
      <c r="AT37" s="31"/>
      <c r="AV37" s="80"/>
      <c r="AW37" s="292"/>
      <c r="BU37" s="201"/>
      <c r="CC37" s="31"/>
      <c r="CD37" s="31"/>
      <c r="CF37" s="284"/>
      <c r="CG37" s="285"/>
      <c r="CH37" s="266"/>
      <c r="CI37" s="267"/>
      <c r="CJ37" s="9"/>
    </row>
    <row r="38" spans="4:88" ht="18" customHeight="1">
      <c r="D38" s="83" t="s">
        <v>0</v>
      </c>
      <c r="O38" s="96" t="s">
        <v>73</v>
      </c>
      <c r="AI38" s="245"/>
      <c r="AX38" s="31"/>
      <c r="AY38" s="31"/>
      <c r="BS38" s="261" t="s">
        <v>43</v>
      </c>
      <c r="BT38" s="31"/>
      <c r="BX38" s="31"/>
      <c r="CB38" s="211"/>
      <c r="CC38" s="230"/>
      <c r="CF38" s="284"/>
      <c r="CG38" s="285"/>
      <c r="CH38" s="266"/>
      <c r="CI38" s="267"/>
      <c r="CJ38" s="9"/>
    </row>
    <row r="39" spans="42:88" ht="18" customHeight="1">
      <c r="AP39" s="228"/>
      <c r="CF39" s="284"/>
      <c r="CG39" s="285"/>
      <c r="CH39" s="266"/>
      <c r="CI39" s="267"/>
      <c r="CJ39" s="9"/>
    </row>
    <row r="40" spans="39:88" ht="18" customHeight="1">
      <c r="AM40" s="306"/>
      <c r="AS40" s="31"/>
      <c r="BT40" s="270"/>
      <c r="BU40" s="305"/>
      <c r="BV40" s="266"/>
      <c r="BW40" s="267"/>
      <c r="BX40" s="9"/>
      <c r="BY40" s="268"/>
      <c r="BZ40" s="194"/>
      <c r="CC40" s="223"/>
      <c r="CD40" s="31"/>
      <c r="CF40" s="270"/>
      <c r="CG40" s="267"/>
      <c r="CH40" s="266"/>
      <c r="CI40" s="267"/>
      <c r="CJ40" s="9"/>
    </row>
    <row r="41" spans="39:88" ht="18" customHeight="1">
      <c r="AM41" s="192"/>
      <c r="AW41" s="200"/>
      <c r="BT41" s="270"/>
      <c r="BU41" s="305"/>
      <c r="BV41" s="266"/>
      <c r="BW41" s="267"/>
      <c r="BX41" s="9"/>
      <c r="BY41" s="268"/>
      <c r="BZ41" s="194"/>
      <c r="CF41" s="286"/>
      <c r="CG41" s="259"/>
      <c r="CH41" s="266"/>
      <c r="CI41" s="267"/>
      <c r="CJ41" s="9"/>
    </row>
    <row r="42" ht="18" customHeight="1">
      <c r="AW42" s="96"/>
    </row>
    <row r="43" ht="18" customHeight="1"/>
    <row r="44" spans="25:82" ht="18" customHeight="1">
      <c r="Y44" s="194"/>
      <c r="Z44" s="194"/>
      <c r="CC44" s="194"/>
      <c r="CD44" s="194"/>
    </row>
    <row r="45" spans="25:88" ht="18" customHeight="1">
      <c r="Y45" s="198"/>
      <c r="Z45" s="198"/>
      <c r="CC45" s="198"/>
      <c r="CD45" s="198"/>
      <c r="CJ45" s="194"/>
    </row>
    <row r="46" spans="25:88" ht="18" customHeight="1">
      <c r="Y46" s="51"/>
      <c r="Z46" s="51"/>
      <c r="AC46" s="75"/>
      <c r="AS46" s="77" t="s">
        <v>19</v>
      </c>
      <c r="BR46" s="194"/>
      <c r="BS46" s="194"/>
      <c r="CC46" s="51"/>
      <c r="CD46" s="51"/>
      <c r="CE46" s="75"/>
      <c r="CF46" s="75"/>
      <c r="CG46" s="75"/>
      <c r="CH46" s="75"/>
      <c r="CI46" s="75"/>
      <c r="CJ46" s="194"/>
    </row>
    <row r="47" spans="2:88" ht="21" customHeight="1" thickBot="1">
      <c r="B47" s="276" t="s">
        <v>22</v>
      </c>
      <c r="C47" s="277" t="s">
        <v>28</v>
      </c>
      <c r="D47" s="277" t="s">
        <v>29</v>
      </c>
      <c r="E47" s="277" t="s">
        <v>30</v>
      </c>
      <c r="F47" s="287" t="s">
        <v>31</v>
      </c>
      <c r="G47" s="9"/>
      <c r="H47" s="276" t="s">
        <v>22</v>
      </c>
      <c r="I47" s="277" t="s">
        <v>28</v>
      </c>
      <c r="J47" s="277" t="s">
        <v>29</v>
      </c>
      <c r="K47" s="277" t="s">
        <v>30</v>
      </c>
      <c r="L47" s="317" t="s">
        <v>31</v>
      </c>
      <c r="M47" s="318" t="s">
        <v>67</v>
      </c>
      <c r="N47" s="319"/>
      <c r="O47" s="313"/>
      <c r="P47" s="276" t="s">
        <v>22</v>
      </c>
      <c r="Q47" s="277" t="s">
        <v>28</v>
      </c>
      <c r="R47" s="277" t="s">
        <v>29</v>
      </c>
      <c r="S47" s="277" t="s">
        <v>30</v>
      </c>
      <c r="T47" s="317" t="s">
        <v>31</v>
      </c>
      <c r="U47" s="320" t="s">
        <v>67</v>
      </c>
      <c r="V47" s="318"/>
      <c r="W47" s="318"/>
      <c r="X47" s="318"/>
      <c r="Y47" s="318"/>
      <c r="Z47" s="319"/>
      <c r="AS47" s="78" t="s">
        <v>20</v>
      </c>
      <c r="BR47" s="194"/>
      <c r="BS47" s="194"/>
      <c r="BT47" s="276" t="s">
        <v>22</v>
      </c>
      <c r="BU47" s="277" t="s">
        <v>28</v>
      </c>
      <c r="BV47" s="277" t="s">
        <v>29</v>
      </c>
      <c r="BW47" s="277" t="s">
        <v>30</v>
      </c>
      <c r="BX47" s="317" t="s">
        <v>31</v>
      </c>
      <c r="BY47" s="320" t="s">
        <v>67</v>
      </c>
      <c r="BZ47" s="318"/>
      <c r="CA47" s="318"/>
      <c r="CB47" s="318"/>
      <c r="CC47" s="318"/>
      <c r="CD47" s="319"/>
      <c r="CE47" s="9"/>
      <c r="CF47" s="276" t="s">
        <v>22</v>
      </c>
      <c r="CG47" s="277" t="s">
        <v>28</v>
      </c>
      <c r="CH47" s="277" t="s">
        <v>29</v>
      </c>
      <c r="CI47" s="277" t="s">
        <v>30</v>
      </c>
      <c r="CJ47" s="278" t="s">
        <v>31</v>
      </c>
    </row>
    <row r="48" spans="2:88" ht="21" customHeight="1" thickTop="1">
      <c r="B48" s="86"/>
      <c r="C48" s="4"/>
      <c r="D48" s="3" t="s">
        <v>52</v>
      </c>
      <c r="E48" s="4"/>
      <c r="F48" s="288"/>
      <c r="G48" s="58"/>
      <c r="H48" s="6"/>
      <c r="I48" s="4"/>
      <c r="J48" s="4"/>
      <c r="K48" s="3" t="s">
        <v>68</v>
      </c>
      <c r="L48" s="3"/>
      <c r="M48" s="3"/>
      <c r="N48" s="5"/>
      <c r="O48" s="51"/>
      <c r="P48" s="6"/>
      <c r="Q48" s="4"/>
      <c r="R48" s="4"/>
      <c r="S48" s="4"/>
      <c r="T48" s="3"/>
      <c r="U48" s="3" t="s">
        <v>68</v>
      </c>
      <c r="V48" s="4"/>
      <c r="W48" s="4"/>
      <c r="X48" s="4"/>
      <c r="Y48" s="4"/>
      <c r="Z48" s="5"/>
      <c r="AS48" s="78" t="s">
        <v>84</v>
      </c>
      <c r="BR48" s="58"/>
      <c r="BS48" s="58"/>
      <c r="BT48" s="6"/>
      <c r="BU48" s="4"/>
      <c r="BV48" s="4"/>
      <c r="BW48" s="4"/>
      <c r="BX48" s="3"/>
      <c r="BY48" s="3" t="s">
        <v>68</v>
      </c>
      <c r="BZ48" s="4"/>
      <c r="CA48" s="4"/>
      <c r="CB48" s="4"/>
      <c r="CC48" s="4"/>
      <c r="CD48" s="5"/>
      <c r="CE48" s="58"/>
      <c r="CF48" s="280"/>
      <c r="CG48" s="4"/>
      <c r="CH48" s="3" t="s">
        <v>52</v>
      </c>
      <c r="CI48" s="4"/>
      <c r="CJ48" s="5"/>
    </row>
    <row r="49" spans="2:88" ht="21" customHeight="1">
      <c r="B49" s="217"/>
      <c r="C49" s="88"/>
      <c r="D49" s="88"/>
      <c r="E49" s="88"/>
      <c r="F49" s="289"/>
      <c r="G49" s="9"/>
      <c r="H49" s="297"/>
      <c r="I49" s="15"/>
      <c r="J49" s="89"/>
      <c r="K49" s="90"/>
      <c r="L49" s="298"/>
      <c r="M49" s="299"/>
      <c r="N49" s="195"/>
      <c r="O49" s="194"/>
      <c r="P49" s="297"/>
      <c r="Q49" s="15"/>
      <c r="R49" s="89"/>
      <c r="S49" s="90"/>
      <c r="T49" s="298"/>
      <c r="U49" s="299"/>
      <c r="V49" s="75"/>
      <c r="W49" s="75"/>
      <c r="X49" s="300"/>
      <c r="Y49" s="75"/>
      <c r="Z49" s="195"/>
      <c r="BR49" s="51"/>
      <c r="BS49" s="51"/>
      <c r="BT49" s="297"/>
      <c r="BU49" s="15"/>
      <c r="BV49" s="89"/>
      <c r="BW49" s="90"/>
      <c r="BX49" s="298"/>
      <c r="BY49" s="299"/>
      <c r="BZ49" s="75"/>
      <c r="CA49" s="75"/>
      <c r="CB49" s="300"/>
      <c r="CC49" s="75"/>
      <c r="CD49" s="195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>
        <f>C50+D50*0.001</f>
        <v>0</v>
      </c>
      <c r="F50" s="14"/>
      <c r="G50" s="51"/>
      <c r="H50" s="216">
        <v>101</v>
      </c>
      <c r="I50" s="90">
        <v>170.75</v>
      </c>
      <c r="J50" s="89">
        <v>-37</v>
      </c>
      <c r="K50" s="90">
        <f>I50+J50*0.001</f>
        <v>170.713</v>
      </c>
      <c r="L50" s="295" t="s">
        <v>69</v>
      </c>
      <c r="M50" s="299" t="s">
        <v>85</v>
      </c>
      <c r="N50" s="195"/>
      <c r="O50" s="194"/>
      <c r="P50" s="216">
        <v>2</v>
      </c>
      <c r="Q50" s="90">
        <v>170.773</v>
      </c>
      <c r="R50" s="89">
        <v>51</v>
      </c>
      <c r="S50" s="90">
        <f>Q50+R50*0.001</f>
        <v>170.82399999999998</v>
      </c>
      <c r="T50" s="295" t="s">
        <v>86</v>
      </c>
      <c r="U50" s="299" t="s">
        <v>88</v>
      </c>
      <c r="V50" s="75"/>
      <c r="W50" s="75"/>
      <c r="X50" s="75"/>
      <c r="Y50" s="75"/>
      <c r="Z50" s="195"/>
      <c r="AS50" s="84" t="s">
        <v>21</v>
      </c>
      <c r="BR50" s="269"/>
      <c r="BS50" s="259"/>
      <c r="BT50" s="216">
        <v>4</v>
      </c>
      <c r="BU50" s="90">
        <v>171.216</v>
      </c>
      <c r="BV50" s="89">
        <v>37</v>
      </c>
      <c r="BW50" s="90">
        <f>BU50+BV50*0.001</f>
        <v>171.25300000000001</v>
      </c>
      <c r="BX50" s="295" t="s">
        <v>86</v>
      </c>
      <c r="BY50" s="299" t="s">
        <v>90</v>
      </c>
      <c r="BZ50" s="75"/>
      <c r="CA50" s="75"/>
      <c r="CB50" s="75"/>
      <c r="CC50" s="75"/>
      <c r="CD50" s="195"/>
      <c r="CE50" s="51"/>
      <c r="CF50" s="218"/>
      <c r="CG50" s="91"/>
      <c r="CH50" s="89"/>
      <c r="CI50" s="90">
        <f>CG50+CH50*0.001</f>
        <v>0</v>
      </c>
      <c r="CJ50" s="204"/>
    </row>
    <row r="51" spans="2:88" ht="21" customHeight="1">
      <c r="B51" s="218">
        <v>1</v>
      </c>
      <c r="C51" s="91">
        <v>170.653</v>
      </c>
      <c r="D51" s="89">
        <v>65</v>
      </c>
      <c r="E51" s="90">
        <f>C51+D51*0.001</f>
        <v>170.718</v>
      </c>
      <c r="F51" s="14" t="s">
        <v>63</v>
      </c>
      <c r="G51" s="51"/>
      <c r="H51" s="216">
        <v>102</v>
      </c>
      <c r="I51" s="90">
        <v>170.723</v>
      </c>
      <c r="J51" s="89">
        <v>-37</v>
      </c>
      <c r="K51" s="90">
        <f>I51+J51*0.001</f>
        <v>170.686</v>
      </c>
      <c r="L51" s="295" t="s">
        <v>69</v>
      </c>
      <c r="M51" s="299" t="s">
        <v>85</v>
      </c>
      <c r="N51" s="195"/>
      <c r="O51" s="194"/>
      <c r="P51" s="216" t="s">
        <v>56</v>
      </c>
      <c r="Q51" s="290">
        <v>170.828</v>
      </c>
      <c r="R51" s="89"/>
      <c r="S51" s="90"/>
      <c r="T51" s="295" t="s">
        <v>69</v>
      </c>
      <c r="U51" s="299" t="s">
        <v>87</v>
      </c>
      <c r="W51" s="75"/>
      <c r="X51" s="75"/>
      <c r="Y51" s="75"/>
      <c r="Z51" s="195"/>
      <c r="AS51" s="78" t="s">
        <v>64</v>
      </c>
      <c r="BR51" s="269"/>
      <c r="BS51" s="259"/>
      <c r="BT51" s="263"/>
      <c r="BU51" s="15"/>
      <c r="BV51" s="89"/>
      <c r="BW51" s="90">
        <f>BU51+BV51*0.001</f>
        <v>0</v>
      </c>
      <c r="BX51" s="295"/>
      <c r="BY51" s="299"/>
      <c r="BZ51" s="75"/>
      <c r="CA51" s="75"/>
      <c r="CB51" s="75"/>
      <c r="CC51" s="75"/>
      <c r="CD51" s="195"/>
      <c r="CE51" s="51"/>
      <c r="CF51" s="218">
        <v>6</v>
      </c>
      <c r="CG51" s="91">
        <v>171.4</v>
      </c>
      <c r="CH51" s="89">
        <v>-65</v>
      </c>
      <c r="CI51" s="90">
        <f>CG51+CH51*0.001</f>
        <v>171.335</v>
      </c>
      <c r="CJ51" s="204" t="s">
        <v>63</v>
      </c>
    </row>
    <row r="52" spans="2:88" ht="21" customHeight="1">
      <c r="B52" s="216"/>
      <c r="C52" s="290"/>
      <c r="D52" s="89"/>
      <c r="E52" s="90"/>
      <c r="F52" s="14"/>
      <c r="G52" s="51"/>
      <c r="H52" s="216">
        <v>103</v>
      </c>
      <c r="I52" s="90">
        <v>170.619</v>
      </c>
      <c r="J52" s="89">
        <v>37</v>
      </c>
      <c r="K52" s="90">
        <f>I52+J52*0.001</f>
        <v>170.656</v>
      </c>
      <c r="L52" s="295" t="s">
        <v>69</v>
      </c>
      <c r="M52" s="299" t="s">
        <v>85</v>
      </c>
      <c r="N52" s="195"/>
      <c r="O52" s="194"/>
      <c r="P52" s="263">
        <v>3</v>
      </c>
      <c r="Q52" s="15">
        <v>170.84</v>
      </c>
      <c r="R52" s="89">
        <v>-51</v>
      </c>
      <c r="S52" s="90">
        <f>Q52+R52*0.001</f>
        <v>170.78900000000002</v>
      </c>
      <c r="T52" s="295" t="s">
        <v>86</v>
      </c>
      <c r="U52" s="299" t="s">
        <v>89</v>
      </c>
      <c r="V52" s="75"/>
      <c r="W52" s="75"/>
      <c r="X52" s="75"/>
      <c r="Y52" s="75"/>
      <c r="Z52" s="195"/>
      <c r="AS52" s="78" t="s">
        <v>65</v>
      </c>
      <c r="BR52" s="270"/>
      <c r="BS52" s="267"/>
      <c r="BT52" s="263">
        <v>5</v>
      </c>
      <c r="BU52" s="15">
        <v>171.306</v>
      </c>
      <c r="BV52" s="89">
        <v>-51</v>
      </c>
      <c r="BW52" s="90">
        <f>BU52+BV52*0.001</f>
        <v>171.25500000000002</v>
      </c>
      <c r="BX52" s="295" t="s">
        <v>86</v>
      </c>
      <c r="BY52" s="299" t="s">
        <v>91</v>
      </c>
      <c r="BZ52" s="75"/>
      <c r="CA52" s="75"/>
      <c r="CB52" s="75"/>
      <c r="CC52" s="75"/>
      <c r="CD52" s="195"/>
      <c r="CE52" s="51"/>
      <c r="CF52" s="216"/>
      <c r="CG52" s="90"/>
      <c r="CH52" s="89"/>
      <c r="CI52" s="90"/>
      <c r="CJ52" s="204"/>
    </row>
    <row r="53" spans="2:88" ht="21" customHeight="1" thickBot="1">
      <c r="B53" s="93"/>
      <c r="C53" s="94"/>
      <c r="D53" s="95"/>
      <c r="E53" s="95"/>
      <c r="F53" s="18"/>
      <c r="G53" s="51"/>
      <c r="H53" s="301"/>
      <c r="I53" s="196"/>
      <c r="J53" s="197"/>
      <c r="K53" s="196"/>
      <c r="L53" s="296"/>
      <c r="M53" s="302"/>
      <c r="N53" s="304"/>
      <c r="O53" s="194"/>
      <c r="P53" s="301"/>
      <c r="Q53" s="196"/>
      <c r="R53" s="197"/>
      <c r="S53" s="196"/>
      <c r="T53" s="296"/>
      <c r="U53" s="302"/>
      <c r="V53" s="303"/>
      <c r="W53" s="303"/>
      <c r="X53" s="303"/>
      <c r="Y53" s="303"/>
      <c r="Z53" s="304"/>
      <c r="AD53" s="32"/>
      <c r="AE53" s="33"/>
      <c r="BG53" s="32"/>
      <c r="BH53" s="33"/>
      <c r="BR53" s="271"/>
      <c r="BS53" s="267"/>
      <c r="BT53" s="301"/>
      <c r="BU53" s="196"/>
      <c r="BV53" s="197"/>
      <c r="BW53" s="196"/>
      <c r="BX53" s="296"/>
      <c r="BY53" s="302"/>
      <c r="BZ53" s="303"/>
      <c r="CA53" s="303"/>
      <c r="CB53" s="303"/>
      <c r="CC53" s="303"/>
      <c r="CD53" s="304"/>
      <c r="CE53" s="51"/>
      <c r="CF53" s="282"/>
      <c r="CG53" s="279"/>
      <c r="CH53" s="197"/>
      <c r="CI53" s="196"/>
      <c r="CJ53" s="26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2594000" r:id="rId1"/>
    <oleObject progId="Paint.Picture" shapeId="12598602" r:id="rId2"/>
    <oleObject progId="Paint.Picture" shapeId="12601115" r:id="rId3"/>
    <oleObject progId="Paint.Picture" shapeId="12605818" r:id="rId4"/>
    <oleObject progId="Paint.Picture" shapeId="1263972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2013-02-27T13:25:18Z</cp:lastPrinted>
  <dcterms:created xsi:type="dcterms:W3CDTF">2003-01-10T15:39:03Z</dcterms:created>
  <dcterms:modified xsi:type="dcterms:W3CDTF">2013-03-08T10:08:28Z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