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activeTab="0"/>
  </bookViews>
  <sheets>
    <sheet name="Bílý Potok pod Smrkem" sheetId="1" r:id="rId1"/>
  </sheets>
  <definedNames/>
  <calcPr fullCalcOnLoad="1"/>
</workbook>
</file>

<file path=xl/sharedStrings.xml><?xml version="1.0" encoding="utf-8"?>
<sst xmlns="http://schemas.openxmlformats.org/spreadsheetml/2006/main" count="71" uniqueCount="54">
  <si>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</si>
  <si>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</si>
  <si>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</si>
  <si>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</si>
  <si>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</si>
  <si>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</si>
  <si>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</si>
  <si>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</si>
  <si>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</si>
  <si>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ručně</t>
  </si>
  <si>
    <t>Nástupiště  u  koleje</t>
  </si>
  <si>
    <t xml:space="preserve">Traťové  zabezpečovací  zařízení :  </t>
  </si>
  <si>
    <t>přest</t>
  </si>
  <si>
    <t>výhybky a výkolejky přestavuje a uzamyká obsluha vlaku</t>
  </si>
  <si>
    <t>Vk 1</t>
  </si>
  <si>
    <t>Výhybky</t>
  </si>
  <si>
    <t>Koleje</t>
  </si>
  <si>
    <t>km</t>
  </si>
  <si>
    <t>JTom</t>
  </si>
  <si>
    <t>Konec tratě</t>
  </si>
  <si>
    <t>KANGO</t>
  </si>
  <si>
    <t>Elektronické stavědlo</t>
  </si>
  <si>
    <t>JOP - 3.kategorie</t>
  </si>
  <si>
    <t>Kód :  22</t>
  </si>
  <si>
    <r>
      <t>Dopravní kancelář:</t>
    </r>
    <r>
      <rPr>
        <sz val="12"/>
        <rFont val="Arial CE"/>
        <family val="0"/>
      </rPr>
      <t xml:space="preserve"> </t>
    </r>
    <r>
      <rPr>
        <i/>
        <sz val="12"/>
        <rFont val="Arial CE"/>
        <family val="0"/>
      </rPr>
      <t>bez obsazení</t>
    </r>
  </si>
  <si>
    <t>Automatické  hradlo</t>
  </si>
  <si>
    <t>( bez návěstního bodu )</t>
  </si>
  <si>
    <t>Kód : 14</t>
  </si>
  <si>
    <t>PSt.1</t>
  </si>
  <si>
    <t>PSt.2</t>
  </si>
  <si>
    <t>Návěstidla  -  ŽST</t>
  </si>
  <si>
    <t>Vjezdová</t>
  </si>
  <si>
    <t>Odjezdové/Cestové</t>
  </si>
  <si>
    <t>Obvod  DOZ</t>
  </si>
  <si>
    <t>Výhybky a výkolejky</t>
  </si>
  <si>
    <t>Trať : 547 B</t>
  </si>
  <si>
    <t>Ev. č. : 548529</t>
  </si>
  <si>
    <t>dálková obsluha výpravčím DOZ z ŽST Frýdlant v Čechách</t>
  </si>
  <si>
    <t>klíče od výhybek a výkolejek jsou drženy v EZ/PSt. v kolejišti - uvolnění se souhlasem výpravčího DOZ</t>
  </si>
  <si>
    <t>Př S</t>
  </si>
  <si>
    <t>S</t>
  </si>
  <si>
    <t>L 1</t>
  </si>
  <si>
    <t>Sc 1</t>
  </si>
  <si>
    <t>Směr  :  Raspenava</t>
  </si>
  <si>
    <t>odtlačný kontrolní výměnový zámek, klíč je držen v kontrolním zámku Vk 1</t>
  </si>
  <si>
    <t>kontrolní výkolejkový zámek, klíč Vk1/2t/2 je držen v EZ/PSt.2 v kolejišti</t>
  </si>
  <si>
    <t>výměnový zámek, klíč je držen v EZ/PSt.1 v kolejiště</t>
  </si>
  <si>
    <t>N č.I vnější, konstrukce Tischer</t>
  </si>
  <si>
    <t>( EZ 1,Sc1 )</t>
  </si>
  <si>
    <t>( EZ Vk1/2t/2,L1 )</t>
  </si>
  <si>
    <t>1 a</t>
  </si>
  <si>
    <t>Poznámka: zobrazeno v měřítku od konce tratě po v.č.2</t>
  </si>
  <si>
    <t>Km  6,213</t>
  </si>
  <si>
    <t>V.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</si>
</sst>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"/>
    <numFmt numFmtId="190" formatCode="&quot;J$&quot;#,##0;\-&quot;J$&quot;#,##0"/>
    <numFmt numFmtId="191" formatCode="&quot;J$&quot;#,##0;[Red]\-&quot;J$&quot;#,##0"/>
    <numFmt numFmtId="192" formatCode="&quot;J$&quot;#,##0.00;\-&quot;J$&quot;#,##0.00"/>
    <numFmt numFmtId="193" formatCode="&quot;J$&quot;#,##0.00;[Red]\-&quot;J$&quot;#,##0.00"/>
    <numFmt numFmtId="194" formatCode="_-&quot;J$&quot;* #,##0_-;\-&quot;J$&quot;* #,##0_-;_-&quot;J$&quot;* &quot;-&quot;_-;_-@_-"/>
    <numFmt numFmtId="195" formatCode="_-* #,##0_-;\-* #,##0_-;_-* &quot;-&quot;_-;_-@_-"/>
    <numFmt numFmtId="196" formatCode="_-&quot;J$&quot;* #,##0.00_-;\-&quot;J$&quot;* #,##0.00_-;_-&quot;J$&quot;* &quot;-&quot;??_-;_-@_-"/>
    <numFmt numFmtId="197" formatCode="_-* #,##0.00_-;\-* #,##0.00_-;_-* &quot;-&quot;??_-;_-@_-"/>
    <numFmt numFmtId="198" formatCode="dd/mm/yy"/>
    <numFmt numFmtId="199" formatCode="B2mmm/yy"/>
  </numFmts>
  <fonts count="83">
    <font>
      <sz val="10"/>
      <name val="Arial CE"/>
      <family val="0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4"/>
      <name val="Times New Roman CE"/>
      <family val="0"/>
    </font>
    <font>
      <i/>
      <sz val="20"/>
      <name val="Times New Roman"/>
      <family val="1"/>
    </font>
    <font>
      <i/>
      <sz val="12"/>
      <name val="Arial CE"/>
      <family val="2"/>
    </font>
    <font>
      <sz val="11"/>
      <name val="Arial"/>
      <family val="2"/>
    </font>
    <font>
      <sz val="14"/>
      <color indexed="16"/>
      <name val="Arial CE"/>
      <family val="2"/>
    </font>
    <font>
      <b/>
      <sz val="12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u val="single"/>
      <sz val="12"/>
      <name val="Arial CE"/>
      <family val="2"/>
    </font>
    <font>
      <i/>
      <sz val="12"/>
      <color indexed="12"/>
      <name val="Arial CE"/>
      <family val="2"/>
    </font>
    <font>
      <b/>
      <sz val="18"/>
      <color indexed="10"/>
      <name val="Arial CE"/>
      <family val="2"/>
    </font>
    <font>
      <sz val="13"/>
      <color indexed="10"/>
      <name val="Arial CE"/>
      <family val="2"/>
    </font>
    <font>
      <sz val="11"/>
      <color indexed="10"/>
      <name val="Arial CE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53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theme="9" tint="-0.2499700039625167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49" applyFont="1" applyAlignment="1">
      <alignment horizontal="right" vertical="center"/>
      <protection/>
    </xf>
    <xf numFmtId="49" fontId="5" fillId="0" borderId="0" xfId="49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49" applyFont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49" applyFont="1" applyFill="1" applyBorder="1" applyAlignment="1">
      <alignment vertical="center"/>
      <protection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17" fillId="33" borderId="0" xfId="49" applyFont="1" applyFill="1" applyBorder="1" applyAlignment="1">
      <alignment horizontal="center" vertical="center"/>
      <protection/>
    </xf>
    <xf numFmtId="0" fontId="0" fillId="33" borderId="0" xfId="49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49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6" xfId="0" applyBorder="1" applyAlignment="1">
      <alignment horizontal="center" vertical="center"/>
    </xf>
    <xf numFmtId="164" fontId="0" fillId="0" borderId="11" xfId="0" applyNumberFormat="1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0" fontId="8" fillId="0" borderId="36" xfId="0" applyFont="1" applyFill="1" applyBorder="1" applyAlignment="1" quotePrefix="1">
      <alignment horizontal="center" vertical="center"/>
    </xf>
    <xf numFmtId="0" fontId="26" fillId="0" borderId="38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left" vertical="center"/>
    </xf>
    <xf numFmtId="0" fontId="20" fillId="0" borderId="42" xfId="0" applyFont="1" applyBorder="1" applyAlignment="1">
      <alignment vertical="center"/>
    </xf>
    <xf numFmtId="0" fontId="20" fillId="0" borderId="43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0" fillId="0" borderId="44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6" xfId="0" applyFont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164" fontId="30" fillId="0" borderId="50" xfId="0" applyNumberFormat="1" applyFont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164" fontId="21" fillId="0" borderId="50" xfId="0" applyNumberFormat="1" applyFont="1" applyBorder="1" applyAlignment="1">
      <alignment horizontal="center" vertical="center"/>
    </xf>
    <xf numFmtId="0" fontId="3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top"/>
    </xf>
    <xf numFmtId="0" fontId="3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top"/>
    </xf>
    <xf numFmtId="164" fontId="20" fillId="0" borderId="0" xfId="0" applyNumberFormat="1" applyFont="1" applyFill="1" applyAlignment="1">
      <alignment/>
    </xf>
    <xf numFmtId="0" fontId="6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top"/>
    </xf>
    <xf numFmtId="0" fontId="31" fillId="0" borderId="0" xfId="0" applyFont="1" applyAlignment="1">
      <alignment horizontal="center" vertical="center"/>
    </xf>
    <xf numFmtId="49" fontId="29" fillId="0" borderId="38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top"/>
    </xf>
    <xf numFmtId="0" fontId="0" fillId="0" borderId="0" xfId="49" applyFont="1" applyFill="1" applyBorder="1" applyAlignment="1">
      <alignment horizontal="center" vertical="center"/>
      <protection/>
    </xf>
    <xf numFmtId="0" fontId="36" fillId="0" borderId="0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top"/>
      <protection/>
    </xf>
    <xf numFmtId="164" fontId="9" fillId="0" borderId="11" xfId="0" applyNumberFormat="1" applyFont="1" applyFill="1" applyBorder="1" applyAlignment="1">
      <alignment horizontal="center" vertical="center"/>
    </xf>
    <xf numFmtId="164" fontId="37" fillId="0" borderId="5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5" fillId="0" borderId="0" xfId="0" applyFont="1" applyAlignment="1">
      <alignment horizontal="center" vertical="top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right" vertical="top"/>
    </xf>
    <xf numFmtId="0" fontId="38" fillId="0" borderId="0" xfId="0" applyFont="1" applyFill="1" applyBorder="1" applyAlignment="1">
      <alignment horizontal="center" vertical="center"/>
    </xf>
    <xf numFmtId="0" fontId="38" fillId="36" borderId="51" xfId="0" applyFont="1" applyFill="1" applyBorder="1" applyAlignment="1">
      <alignment horizontal="centerContinuous" vertical="center"/>
    </xf>
    <xf numFmtId="0" fontId="4" fillId="0" borderId="52" xfId="0" applyFont="1" applyBorder="1" applyAlignment="1">
      <alignment horizontal="centerContinuous" vertical="center"/>
    </xf>
    <xf numFmtId="0" fontId="0" fillId="36" borderId="53" xfId="0" applyFont="1" applyFill="1" applyBorder="1" applyAlignment="1">
      <alignment horizontal="centerContinuous"/>
    </xf>
    <xf numFmtId="0" fontId="38" fillId="36" borderId="54" xfId="0" applyFont="1" applyFill="1" applyBorder="1" applyAlignment="1">
      <alignment horizontal="centerContinuous" vertical="center"/>
    </xf>
    <xf numFmtId="0" fontId="4" fillId="0" borderId="55" xfId="0" applyFont="1" applyBorder="1" applyAlignment="1">
      <alignment horizontal="centerContinuous" vertical="center"/>
    </xf>
    <xf numFmtId="0" fontId="4" fillId="0" borderId="56" xfId="0" applyFont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32" fillId="0" borderId="14" xfId="0" applyNumberFormat="1" applyFont="1" applyBorder="1" applyAlignment="1">
      <alignment horizontal="center" vertical="center"/>
    </xf>
    <xf numFmtId="0" fontId="30" fillId="0" borderId="47" xfId="0" applyNumberFormat="1" applyFont="1" applyBorder="1" applyAlignment="1">
      <alignment horizontal="center" vertical="center"/>
    </xf>
    <xf numFmtId="164" fontId="30" fillId="0" borderId="57" xfId="0" applyNumberFormat="1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left" vertical="center" indent="1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164" fontId="0" fillId="0" borderId="58" xfId="0" applyNumberFormat="1" applyFont="1" applyBorder="1" applyAlignment="1">
      <alignment horizontal="center" vertical="center"/>
    </xf>
    <xf numFmtId="164" fontId="21" fillId="0" borderId="59" xfId="0" applyNumberFormat="1" applyFont="1" applyBorder="1" applyAlignment="1" quotePrefix="1">
      <alignment horizontal="center" vertical="center"/>
    </xf>
    <xf numFmtId="164" fontId="21" fillId="0" borderId="59" xfId="0" applyNumberFormat="1" applyFont="1" applyFill="1" applyBorder="1" applyAlignment="1" quotePrefix="1">
      <alignment horizontal="center" vertical="center"/>
    </xf>
    <xf numFmtId="164" fontId="0" fillId="0" borderId="60" xfId="0" applyNumberFormat="1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21" fillId="0" borderId="65" xfId="0" applyNumberFormat="1" applyFont="1" applyBorder="1" applyAlignment="1">
      <alignment horizontal="center" vertical="center"/>
    </xf>
    <xf numFmtId="164" fontId="4" fillId="0" borderId="65" xfId="0" applyNumberFormat="1" applyFont="1" applyBorder="1" applyAlignment="1">
      <alignment horizontal="center" vertical="center"/>
    </xf>
    <xf numFmtId="164" fontId="3" fillId="0" borderId="65" xfId="0" applyNumberFormat="1" applyFont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4" fontId="82" fillId="0" borderId="5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0" fillId="0" borderId="0" xfId="48" applyNumberFormat="1" applyFont="1" applyFill="1" applyAlignment="1">
      <alignment horizontal="center"/>
      <protection/>
    </xf>
    <xf numFmtId="0" fontId="40" fillId="37" borderId="67" xfId="0" applyFont="1" applyFill="1" applyBorder="1" applyAlignment="1">
      <alignment horizontal="center" vertical="center"/>
    </xf>
    <xf numFmtId="0" fontId="40" fillId="37" borderId="68" xfId="0" applyFont="1" applyFill="1" applyBorder="1" applyAlignment="1">
      <alignment horizontal="center" vertical="center"/>
    </xf>
    <xf numFmtId="0" fontId="12" fillId="37" borderId="69" xfId="0" applyFont="1" applyFill="1" applyBorder="1" applyAlignment="1">
      <alignment horizontal="center" vertical="center"/>
    </xf>
    <xf numFmtId="0" fontId="12" fillId="37" borderId="70" xfId="0" applyFont="1" applyFill="1" applyBorder="1" applyAlignment="1">
      <alignment horizontal="center" vertical="center"/>
    </xf>
    <xf numFmtId="0" fontId="4" fillId="0" borderId="36" xfId="49" applyFont="1" applyBorder="1" applyAlignment="1">
      <alignment horizontal="center" vertical="center"/>
      <protection/>
    </xf>
    <xf numFmtId="0" fontId="22" fillId="33" borderId="71" xfId="0" applyFont="1" applyFill="1" applyBorder="1" applyAlignment="1">
      <alignment horizontal="center" vertical="center"/>
    </xf>
    <xf numFmtId="0" fontId="22" fillId="33" borderId="72" xfId="0" applyFont="1" applyFill="1" applyBorder="1" applyAlignment="1">
      <alignment horizontal="center" vertical="center"/>
    </xf>
    <xf numFmtId="0" fontId="22" fillId="33" borderId="73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22" fillId="33" borderId="74" xfId="0" applyFont="1" applyFill="1" applyBorder="1" applyAlignment="1">
      <alignment horizontal="center" vertical="center"/>
    </xf>
    <xf numFmtId="0" fontId="22" fillId="33" borderId="75" xfId="0" applyFont="1" applyFill="1" applyBorder="1" applyAlignment="1">
      <alignment horizontal="center" vertical="center"/>
    </xf>
    <xf numFmtId="0" fontId="23" fillId="34" borderId="71" xfId="0" applyFont="1" applyFill="1" applyBorder="1" applyAlignment="1">
      <alignment horizontal="center" vertical="center"/>
    </xf>
    <xf numFmtId="0" fontId="23" fillId="34" borderId="72" xfId="0" applyFont="1" applyFill="1" applyBorder="1" applyAlignment="1">
      <alignment horizontal="center" vertical="center"/>
    </xf>
    <xf numFmtId="0" fontId="23" fillId="34" borderId="7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33</xdr:row>
      <xdr:rowOff>114300</xdr:rowOff>
    </xdr:from>
    <xdr:to>
      <xdr:col>13</xdr:col>
      <xdr:colOff>514350</xdr:colOff>
      <xdr:row>33</xdr:row>
      <xdr:rowOff>114300</xdr:rowOff>
    </xdr:to>
    <xdr:sp>
      <xdr:nvSpPr>
        <xdr:cNvPr id="1" name="Line 404"/>
        <xdr:cNvSpPr>
          <a:spLocks/>
        </xdr:cNvSpPr>
      </xdr:nvSpPr>
      <xdr:spPr>
        <a:xfrm>
          <a:off x="1143000" y="8620125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" name="Oval 3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Bílý Potok pod Smrkem</a:t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4" name="Line 5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37</xdr:row>
      <xdr:rowOff>19050</xdr:rowOff>
    </xdr:from>
    <xdr:to>
      <xdr:col>32</xdr:col>
      <xdr:colOff>504825</xdr:colOff>
      <xdr:row>37</xdr:row>
      <xdr:rowOff>19050</xdr:rowOff>
    </xdr:to>
    <xdr:sp>
      <xdr:nvSpPr>
        <xdr:cNvPr id="5" name="Line 6"/>
        <xdr:cNvSpPr>
          <a:spLocks/>
        </xdr:cNvSpPr>
      </xdr:nvSpPr>
      <xdr:spPr>
        <a:xfrm flipH="1">
          <a:off x="247650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6" name="Oval 17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13</xdr:col>
      <xdr:colOff>19050</xdr:colOff>
      <xdr:row>33</xdr:row>
      <xdr:rowOff>219075</xdr:rowOff>
    </xdr:from>
    <xdr:to>
      <xdr:col>13</xdr:col>
      <xdr:colOff>66675</xdr:colOff>
      <xdr:row>34</xdr:row>
      <xdr:rowOff>219075</xdr:rowOff>
    </xdr:to>
    <xdr:grpSp>
      <xdr:nvGrpSpPr>
        <xdr:cNvPr id="7" name="Group 299"/>
        <xdr:cNvGrpSpPr>
          <a:grpSpLocks/>
        </xdr:cNvGrpSpPr>
      </xdr:nvGrpSpPr>
      <xdr:grpSpPr>
        <a:xfrm>
          <a:off x="9067800" y="8724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1" name="Line 30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2" name="Line 30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3" name="Line 31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" name="Line 31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" name="Line 31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" name="Line 31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7" name="Line 31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8" name="Line 31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9" name="Line 31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0" name="Line 31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1" name="Line 31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2" name="Line 31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3" name="Line 32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4" name="Line 32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5" name="Line 32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6" name="Line 32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7" name="Line 32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8" name="Line 32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9" name="Line 32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0" name="Line 32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" name="Line 32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" name="Line 32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" name="Line 33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4" name="Line 33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35" name="Line 33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36" name="Line 33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37" name="Line 334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38" name="Line 335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39" name="Line 336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0" name="Line 337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1" name="Line 338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2" name="Line 339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3" name="Line 340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4" name="Line 341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5" name="Line 34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371475</xdr:colOff>
      <xdr:row>33</xdr:row>
      <xdr:rowOff>219075</xdr:rowOff>
    </xdr:from>
    <xdr:to>
      <xdr:col>23</xdr:col>
      <xdr:colOff>419100</xdr:colOff>
      <xdr:row>34</xdr:row>
      <xdr:rowOff>219075</xdr:rowOff>
    </xdr:to>
    <xdr:grpSp>
      <xdr:nvGrpSpPr>
        <xdr:cNvPr id="46" name="Group 367"/>
        <xdr:cNvGrpSpPr>
          <a:grpSpLocks/>
        </xdr:cNvGrpSpPr>
      </xdr:nvGrpSpPr>
      <xdr:grpSpPr>
        <a:xfrm>
          <a:off x="18678525" y="8724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7" name="Rectangle 36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36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37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33</xdr:row>
      <xdr:rowOff>114300</xdr:rowOff>
    </xdr:from>
    <xdr:to>
      <xdr:col>17</xdr:col>
      <xdr:colOff>971550</xdr:colOff>
      <xdr:row>33</xdr:row>
      <xdr:rowOff>114300</xdr:rowOff>
    </xdr:to>
    <xdr:sp>
      <xdr:nvSpPr>
        <xdr:cNvPr id="50" name="Line 404"/>
        <xdr:cNvSpPr>
          <a:spLocks/>
        </xdr:cNvSpPr>
      </xdr:nvSpPr>
      <xdr:spPr>
        <a:xfrm>
          <a:off x="9563100" y="8620125"/>
          <a:ext cx="388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885825</xdr:colOff>
      <xdr:row>36</xdr:row>
      <xdr:rowOff>114300</xdr:rowOff>
    </xdr:from>
    <xdr:to>
      <xdr:col>20</xdr:col>
      <xdr:colOff>962025</xdr:colOff>
      <xdr:row>36</xdr:row>
      <xdr:rowOff>114300</xdr:rowOff>
    </xdr:to>
    <xdr:sp>
      <xdr:nvSpPr>
        <xdr:cNvPr id="51" name="Line 405"/>
        <xdr:cNvSpPr>
          <a:spLocks/>
        </xdr:cNvSpPr>
      </xdr:nvSpPr>
      <xdr:spPr>
        <a:xfrm>
          <a:off x="11420475" y="9305925"/>
          <a:ext cx="4933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31</xdr:row>
      <xdr:rowOff>9525</xdr:rowOff>
    </xdr:from>
    <xdr:to>
      <xdr:col>30</xdr:col>
      <xdr:colOff>476250</xdr:colOff>
      <xdr:row>36</xdr:row>
      <xdr:rowOff>0</xdr:rowOff>
    </xdr:to>
    <xdr:sp>
      <xdr:nvSpPr>
        <xdr:cNvPr id="52" name="Line 419"/>
        <xdr:cNvSpPr>
          <a:spLocks/>
        </xdr:cNvSpPr>
      </xdr:nvSpPr>
      <xdr:spPr>
        <a:xfrm>
          <a:off x="23755350" y="80581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33</xdr:row>
      <xdr:rowOff>114300</xdr:rowOff>
    </xdr:from>
    <xdr:to>
      <xdr:col>26</xdr:col>
      <xdr:colOff>495300</xdr:colOff>
      <xdr:row>35</xdr:row>
      <xdr:rowOff>114300</xdr:rowOff>
    </xdr:to>
    <xdr:sp>
      <xdr:nvSpPr>
        <xdr:cNvPr id="53" name="Line 424"/>
        <xdr:cNvSpPr>
          <a:spLocks/>
        </xdr:cNvSpPr>
      </xdr:nvSpPr>
      <xdr:spPr>
        <a:xfrm flipV="1">
          <a:off x="18554700" y="86201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36</xdr:row>
      <xdr:rowOff>0</xdr:rowOff>
    </xdr:from>
    <xdr:to>
      <xdr:col>22</xdr:col>
      <xdr:colOff>476250</xdr:colOff>
      <xdr:row>36</xdr:row>
      <xdr:rowOff>76200</xdr:rowOff>
    </xdr:to>
    <xdr:sp>
      <xdr:nvSpPr>
        <xdr:cNvPr id="54" name="Line 425"/>
        <xdr:cNvSpPr>
          <a:spLocks/>
        </xdr:cNvSpPr>
      </xdr:nvSpPr>
      <xdr:spPr>
        <a:xfrm flipV="1">
          <a:off x="17087850" y="9191625"/>
          <a:ext cx="7239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36</xdr:row>
      <xdr:rowOff>76200</xdr:rowOff>
    </xdr:from>
    <xdr:to>
      <xdr:col>21</xdr:col>
      <xdr:colOff>723900</xdr:colOff>
      <xdr:row>36</xdr:row>
      <xdr:rowOff>114300</xdr:rowOff>
    </xdr:to>
    <xdr:sp>
      <xdr:nvSpPr>
        <xdr:cNvPr id="55" name="Line 426"/>
        <xdr:cNvSpPr>
          <a:spLocks/>
        </xdr:cNvSpPr>
      </xdr:nvSpPr>
      <xdr:spPr>
        <a:xfrm flipV="1">
          <a:off x="1634490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35</xdr:row>
      <xdr:rowOff>171450</xdr:rowOff>
    </xdr:from>
    <xdr:to>
      <xdr:col>22</xdr:col>
      <xdr:colOff>876300</xdr:colOff>
      <xdr:row>36</xdr:row>
      <xdr:rowOff>0</xdr:rowOff>
    </xdr:to>
    <xdr:sp>
      <xdr:nvSpPr>
        <xdr:cNvPr id="56" name="Line 427"/>
        <xdr:cNvSpPr>
          <a:spLocks/>
        </xdr:cNvSpPr>
      </xdr:nvSpPr>
      <xdr:spPr>
        <a:xfrm flipV="1">
          <a:off x="17811750" y="9134475"/>
          <a:ext cx="390525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57" name="text 7166"/>
        <xdr:cNvSpPr txBox="1">
          <a:spLocks noChangeArrowheads="1"/>
        </xdr:cNvSpPr>
      </xdr:nvSpPr>
      <xdr:spPr>
        <a:xfrm>
          <a:off x="13449300" y="8505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58" name="Line 43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59" name="Line 43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0" name="Line 43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1" name="Line 43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2" name="Line 43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3" name="Line 43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4" name="Line 44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5" name="Line 44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6" name="Line 44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7" name="Line 44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8" name="Line 44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69" name="Line 44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0" name="Line 44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1" name="Line 44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2" name="Line 448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3" name="Line 449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4" name="Line 450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5" name="Line 451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6" name="Line 452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7" name="Line 453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8" name="Line 454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79" name="Line 455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0" name="Line 456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39</xdr:row>
      <xdr:rowOff>19050</xdr:rowOff>
    </xdr:from>
    <xdr:to>
      <xdr:col>30</xdr:col>
      <xdr:colOff>504825</xdr:colOff>
      <xdr:row>39</xdr:row>
      <xdr:rowOff>19050</xdr:rowOff>
    </xdr:to>
    <xdr:sp>
      <xdr:nvSpPr>
        <xdr:cNvPr id="81" name="Line 457"/>
        <xdr:cNvSpPr>
          <a:spLocks/>
        </xdr:cNvSpPr>
      </xdr:nvSpPr>
      <xdr:spPr>
        <a:xfrm flipH="1">
          <a:off x="232791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2" name="Line 45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3" name="Line 45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4" name="Line 460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5" name="Line 461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6" name="Line 462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7" name="Line 463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8" name="Line 464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89" name="Line 465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0" name="Line 466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1" name="Line 467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2" name="Line 468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39</xdr:row>
      <xdr:rowOff>19050</xdr:rowOff>
    </xdr:from>
    <xdr:to>
      <xdr:col>31</xdr:col>
      <xdr:colOff>504825</xdr:colOff>
      <xdr:row>39</xdr:row>
      <xdr:rowOff>19050</xdr:rowOff>
    </xdr:to>
    <xdr:sp>
      <xdr:nvSpPr>
        <xdr:cNvPr id="93" name="Line 469"/>
        <xdr:cNvSpPr>
          <a:spLocks/>
        </xdr:cNvSpPr>
      </xdr:nvSpPr>
      <xdr:spPr>
        <a:xfrm flipH="1">
          <a:off x="242411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152400</xdr:colOff>
      <xdr:row>36</xdr:row>
      <xdr:rowOff>76200</xdr:rowOff>
    </xdr:from>
    <xdr:to>
      <xdr:col>15</xdr:col>
      <xdr:colOff>895350</xdr:colOff>
      <xdr:row>36</xdr:row>
      <xdr:rowOff>114300</xdr:rowOff>
    </xdr:to>
    <xdr:sp>
      <xdr:nvSpPr>
        <xdr:cNvPr id="94" name="Line 483"/>
        <xdr:cNvSpPr>
          <a:spLocks/>
        </xdr:cNvSpPr>
      </xdr:nvSpPr>
      <xdr:spPr>
        <a:xfrm>
          <a:off x="10687050" y="9267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114300</xdr:rowOff>
    </xdr:from>
    <xdr:to>
      <xdr:col>13</xdr:col>
      <xdr:colOff>152400</xdr:colOff>
      <xdr:row>35</xdr:row>
      <xdr:rowOff>95250</xdr:rowOff>
    </xdr:to>
    <xdr:sp>
      <xdr:nvSpPr>
        <xdr:cNvPr id="95" name="Line 484"/>
        <xdr:cNvSpPr>
          <a:spLocks/>
        </xdr:cNvSpPr>
      </xdr:nvSpPr>
      <xdr:spPr>
        <a:xfrm>
          <a:off x="7086600" y="8620125"/>
          <a:ext cx="21145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381000</xdr:colOff>
      <xdr:row>35</xdr:row>
      <xdr:rowOff>219075</xdr:rowOff>
    </xdr:from>
    <xdr:to>
      <xdr:col>15</xdr:col>
      <xdr:colOff>152400</xdr:colOff>
      <xdr:row>36</xdr:row>
      <xdr:rowOff>76200</xdr:rowOff>
    </xdr:to>
    <xdr:sp>
      <xdr:nvSpPr>
        <xdr:cNvPr id="96" name="Line 485"/>
        <xdr:cNvSpPr>
          <a:spLocks/>
        </xdr:cNvSpPr>
      </xdr:nvSpPr>
      <xdr:spPr>
        <a:xfrm>
          <a:off x="9944100" y="91821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152400</xdr:colOff>
      <xdr:row>35</xdr:row>
      <xdr:rowOff>95250</xdr:rowOff>
    </xdr:from>
    <xdr:to>
      <xdr:col>14</xdr:col>
      <xdr:colOff>381000</xdr:colOff>
      <xdr:row>35</xdr:row>
      <xdr:rowOff>219075</xdr:rowOff>
    </xdr:to>
    <xdr:sp>
      <xdr:nvSpPr>
        <xdr:cNvPr id="97" name="Line 486"/>
        <xdr:cNvSpPr>
          <a:spLocks/>
        </xdr:cNvSpPr>
      </xdr:nvSpPr>
      <xdr:spPr>
        <a:xfrm>
          <a:off x="9201150" y="90582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98" name="text 7125"/>
        <xdr:cNvSpPr txBox="1">
          <a:spLocks noChangeArrowheads="1"/>
        </xdr:cNvSpPr>
      </xdr:nvSpPr>
      <xdr:spPr>
        <a:xfrm>
          <a:off x="13677900" y="91916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22</xdr:col>
      <xdr:colOff>866775</xdr:colOff>
      <xdr:row>35</xdr:row>
      <xdr:rowOff>114300</xdr:rowOff>
    </xdr:from>
    <xdr:to>
      <xdr:col>23</xdr:col>
      <xdr:colOff>266700</xdr:colOff>
      <xdr:row>35</xdr:row>
      <xdr:rowOff>171450</xdr:rowOff>
    </xdr:to>
    <xdr:sp>
      <xdr:nvSpPr>
        <xdr:cNvPr id="99" name="Line 503"/>
        <xdr:cNvSpPr>
          <a:spLocks/>
        </xdr:cNvSpPr>
      </xdr:nvSpPr>
      <xdr:spPr>
        <a:xfrm flipV="1">
          <a:off x="18202275" y="9077325"/>
          <a:ext cx="371475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76200</xdr:rowOff>
    </xdr:from>
    <xdr:to>
      <xdr:col>15</xdr:col>
      <xdr:colOff>819150</xdr:colOff>
      <xdr:row>32</xdr:row>
      <xdr:rowOff>152400</xdr:rowOff>
    </xdr:to>
    <xdr:grpSp>
      <xdr:nvGrpSpPr>
        <xdr:cNvPr id="100" name="Group 525"/>
        <xdr:cNvGrpSpPr>
          <a:grpSpLocks/>
        </xdr:cNvGrpSpPr>
      </xdr:nvGrpSpPr>
      <xdr:grpSpPr>
        <a:xfrm>
          <a:off x="9563100" y="8124825"/>
          <a:ext cx="1790700" cy="304800"/>
          <a:chOff x="89" y="144"/>
          <a:chExt cx="408" cy="32"/>
        </a:xfrm>
        <a:solidFill>
          <a:srgbClr val="FFFFFF"/>
        </a:solidFill>
      </xdr:grpSpPr>
      <xdr:sp>
        <xdr:nvSpPr>
          <xdr:cNvPr id="101" name="Rectangle 526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2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2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2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3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3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53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381000</xdr:colOff>
      <xdr:row>38</xdr:row>
      <xdr:rowOff>9525</xdr:rowOff>
    </xdr:from>
    <xdr:to>
      <xdr:col>22</xdr:col>
      <xdr:colOff>600075</xdr:colOff>
      <xdr:row>40</xdr:row>
      <xdr:rowOff>0</xdr:rowOff>
    </xdr:to>
    <xdr:grpSp>
      <xdr:nvGrpSpPr>
        <xdr:cNvPr id="108" name="Group 534"/>
        <xdr:cNvGrpSpPr>
          <a:grpSpLocks noChangeAspect="1"/>
        </xdr:cNvGrpSpPr>
      </xdr:nvGrpSpPr>
      <xdr:grpSpPr>
        <a:xfrm>
          <a:off x="17716500" y="9658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09" name="Line 5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5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5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AutoShape 5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0</xdr:colOff>
      <xdr:row>29</xdr:row>
      <xdr:rowOff>0</xdr:rowOff>
    </xdr:from>
    <xdr:ext cx="971550" cy="457200"/>
    <xdr:sp>
      <xdr:nvSpPr>
        <xdr:cNvPr id="113" name="text 774"/>
        <xdr:cNvSpPr txBox="1">
          <a:spLocks noChangeArrowheads="1"/>
        </xdr:cNvSpPr>
      </xdr:nvSpPr>
      <xdr:spPr>
        <a:xfrm>
          <a:off x="23279100" y="7591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2876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6,005</a:t>
          </a:r>
        </a:p>
      </xdr:txBody>
    </xdr:sp>
    <xdr:clientData/>
  </xdr:oneCellAnchor>
  <xdr:twoCellAnchor editAs="absolute">
    <xdr:from>
      <xdr:col>10</xdr:col>
      <xdr:colOff>381000</xdr:colOff>
      <xdr:row>28</xdr:row>
      <xdr:rowOff>9525</xdr:rowOff>
    </xdr:from>
    <xdr:to>
      <xdr:col>10</xdr:col>
      <xdr:colOff>600075</xdr:colOff>
      <xdr:row>30</xdr:row>
      <xdr:rowOff>0</xdr:rowOff>
    </xdr:to>
    <xdr:grpSp>
      <xdr:nvGrpSpPr>
        <xdr:cNvPr id="114" name="Group 540"/>
        <xdr:cNvGrpSpPr>
          <a:grpSpLocks noChangeAspect="1"/>
        </xdr:cNvGrpSpPr>
      </xdr:nvGrpSpPr>
      <xdr:grpSpPr>
        <a:xfrm>
          <a:off x="6972300" y="73723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5" name="Line 54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54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54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AutoShape 54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457200</xdr:colOff>
      <xdr:row>31</xdr:row>
      <xdr:rowOff>114300</xdr:rowOff>
    </xdr:from>
    <xdr:to>
      <xdr:col>14</xdr:col>
      <xdr:colOff>971550</xdr:colOff>
      <xdr:row>32</xdr:row>
      <xdr:rowOff>114300</xdr:rowOff>
    </xdr:to>
    <xdr:sp>
      <xdr:nvSpPr>
        <xdr:cNvPr id="119" name="text 7125"/>
        <xdr:cNvSpPr txBox="1">
          <a:spLocks noChangeArrowheads="1"/>
        </xdr:cNvSpPr>
      </xdr:nvSpPr>
      <xdr:spPr>
        <a:xfrm>
          <a:off x="1002030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26</xdr:col>
      <xdr:colOff>342900</xdr:colOff>
      <xdr:row>31</xdr:row>
      <xdr:rowOff>219075</xdr:rowOff>
    </xdr:from>
    <xdr:to>
      <xdr:col>26</xdr:col>
      <xdr:colOff>647700</xdr:colOff>
      <xdr:row>33</xdr:row>
      <xdr:rowOff>114300</xdr:rowOff>
    </xdr:to>
    <xdr:grpSp>
      <xdr:nvGrpSpPr>
        <xdr:cNvPr id="120" name="Group 305"/>
        <xdr:cNvGrpSpPr>
          <a:grpSpLocks noChangeAspect="1"/>
        </xdr:cNvGrpSpPr>
      </xdr:nvGrpSpPr>
      <xdr:grpSpPr>
        <a:xfrm>
          <a:off x="20650200" y="8267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1" name="Line 3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3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33</xdr:row>
      <xdr:rowOff>114300</xdr:rowOff>
    </xdr:from>
    <xdr:to>
      <xdr:col>35</xdr:col>
      <xdr:colOff>0</xdr:colOff>
      <xdr:row>33</xdr:row>
      <xdr:rowOff>114300</xdr:rowOff>
    </xdr:to>
    <xdr:sp>
      <xdr:nvSpPr>
        <xdr:cNvPr id="123" name="Line 404"/>
        <xdr:cNvSpPr>
          <a:spLocks/>
        </xdr:cNvSpPr>
      </xdr:nvSpPr>
      <xdr:spPr>
        <a:xfrm>
          <a:off x="14420850" y="86201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</xdr:col>
      <xdr:colOff>400050</xdr:colOff>
      <xdr:row>26</xdr:row>
      <xdr:rowOff>200025</xdr:rowOff>
    </xdr:from>
    <xdr:to>
      <xdr:col>14</xdr:col>
      <xdr:colOff>161925</xdr:colOff>
      <xdr:row>28</xdr:row>
      <xdr:rowOff>209550</xdr:rowOff>
    </xdr:to>
    <xdr:pic>
      <xdr:nvPicPr>
        <xdr:cNvPr id="1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7105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22</xdr:col>
      <xdr:colOff>942975</xdr:colOff>
      <xdr:row>35</xdr:row>
      <xdr:rowOff>190500</xdr:rowOff>
    </xdr:from>
    <xdr:to>
      <xdr:col>23</xdr:col>
      <xdr:colOff>314325</xdr:colOff>
      <xdr:row>36</xdr:row>
      <xdr:rowOff>85725</xdr:rowOff>
    </xdr:to>
    <xdr:sp>
      <xdr:nvSpPr>
        <xdr:cNvPr id="125" name="kreslení 417"/>
        <xdr:cNvSpPr>
          <a:spLocks/>
        </xdr:cNvSpPr>
      </xdr:nvSpPr>
      <xdr:spPr>
        <a:xfrm>
          <a:off x="18278475" y="915352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31</xdr:row>
      <xdr:rowOff>209550</xdr:rowOff>
    </xdr:from>
    <xdr:to>
      <xdr:col>10</xdr:col>
      <xdr:colOff>628650</xdr:colOff>
      <xdr:row>33</xdr:row>
      <xdr:rowOff>114300</xdr:rowOff>
    </xdr:to>
    <xdr:grpSp>
      <xdr:nvGrpSpPr>
        <xdr:cNvPr id="126" name="Group 47"/>
        <xdr:cNvGrpSpPr>
          <a:grpSpLocks noChangeAspect="1"/>
        </xdr:cNvGrpSpPr>
      </xdr:nvGrpSpPr>
      <xdr:grpSpPr>
        <a:xfrm>
          <a:off x="691515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7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33</xdr:row>
      <xdr:rowOff>0</xdr:rowOff>
    </xdr:from>
    <xdr:to>
      <xdr:col>36</xdr:col>
      <xdr:colOff>0</xdr:colOff>
      <xdr:row>34</xdr:row>
      <xdr:rowOff>0</xdr:rowOff>
    </xdr:to>
    <xdr:sp>
      <xdr:nvSpPr>
        <xdr:cNvPr id="129" name="text 3"/>
        <xdr:cNvSpPr txBox="1">
          <a:spLocks noChangeArrowheads="1"/>
        </xdr:cNvSpPr>
      </xdr:nvSpPr>
      <xdr:spPr>
        <a:xfrm>
          <a:off x="27222450" y="8505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33</xdr:row>
      <xdr:rowOff>114300</xdr:rowOff>
    </xdr:from>
    <xdr:to>
      <xdr:col>35</xdr:col>
      <xdr:colOff>447675</xdr:colOff>
      <xdr:row>33</xdr:row>
      <xdr:rowOff>114300</xdr:rowOff>
    </xdr:to>
    <xdr:sp>
      <xdr:nvSpPr>
        <xdr:cNvPr id="130" name="Line 24"/>
        <xdr:cNvSpPr>
          <a:spLocks/>
        </xdr:cNvSpPr>
      </xdr:nvSpPr>
      <xdr:spPr>
        <a:xfrm>
          <a:off x="27289125" y="8620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28575</xdr:colOff>
      <xdr:row>34</xdr:row>
      <xdr:rowOff>66675</xdr:rowOff>
    </xdr:from>
    <xdr:to>
      <xdr:col>22</xdr:col>
      <xdr:colOff>600075</xdr:colOff>
      <xdr:row>34</xdr:row>
      <xdr:rowOff>180975</xdr:rowOff>
    </xdr:to>
    <xdr:grpSp>
      <xdr:nvGrpSpPr>
        <xdr:cNvPr id="131" name="Group 434"/>
        <xdr:cNvGrpSpPr>
          <a:grpSpLocks noChangeAspect="1"/>
        </xdr:cNvGrpSpPr>
      </xdr:nvGrpSpPr>
      <xdr:grpSpPr>
        <a:xfrm>
          <a:off x="17364075" y="8801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2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28575</xdr:colOff>
      <xdr:row>32</xdr:row>
      <xdr:rowOff>57150</xdr:rowOff>
    </xdr:from>
    <xdr:to>
      <xdr:col>13</xdr:col>
      <xdr:colOff>466725</xdr:colOff>
      <xdr:row>32</xdr:row>
      <xdr:rowOff>171450</xdr:rowOff>
    </xdr:to>
    <xdr:grpSp>
      <xdr:nvGrpSpPr>
        <xdr:cNvPr id="137" name="Group 1074"/>
        <xdr:cNvGrpSpPr>
          <a:grpSpLocks/>
        </xdr:cNvGrpSpPr>
      </xdr:nvGrpSpPr>
      <xdr:grpSpPr>
        <a:xfrm>
          <a:off x="9077325" y="8334375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138" name="Line 1069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70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71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73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876300</xdr:colOff>
      <xdr:row>32</xdr:row>
      <xdr:rowOff>57150</xdr:rowOff>
    </xdr:from>
    <xdr:to>
      <xdr:col>33</xdr:col>
      <xdr:colOff>466725</xdr:colOff>
      <xdr:row>32</xdr:row>
      <xdr:rowOff>171450</xdr:rowOff>
    </xdr:to>
    <xdr:grpSp>
      <xdr:nvGrpSpPr>
        <xdr:cNvPr id="142" name="Group 507"/>
        <xdr:cNvGrpSpPr>
          <a:grpSpLocks noChangeAspect="1"/>
        </xdr:cNvGrpSpPr>
      </xdr:nvGrpSpPr>
      <xdr:grpSpPr>
        <a:xfrm>
          <a:off x="25641300" y="833437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143" name="Line 37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7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7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8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8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</xdr:col>
      <xdr:colOff>228600</xdr:colOff>
      <xdr:row>33</xdr:row>
      <xdr:rowOff>0</xdr:rowOff>
    </xdr:from>
    <xdr:ext cx="533400" cy="228600"/>
    <xdr:sp>
      <xdr:nvSpPr>
        <xdr:cNvPr id="148" name="text 7125"/>
        <xdr:cNvSpPr txBox="1">
          <a:spLocks noChangeArrowheads="1"/>
        </xdr:cNvSpPr>
      </xdr:nvSpPr>
      <xdr:spPr>
        <a:xfrm>
          <a:off x="38481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4" customFormat="1" ht="12.75" customHeight="1" thickBot="1">
      <c r="B1"/>
      <c r="C1"/>
      <c r="D1" s="1"/>
      <c r="E1" s="1"/>
      <c r="F1" s="1"/>
      <c r="G1" s="1"/>
      <c r="H1" s="1"/>
      <c r="I1" s="12"/>
      <c r="J1" s="12"/>
      <c r="K1" s="12"/>
      <c r="L1"/>
      <c r="M1"/>
      <c r="N1" s="23"/>
      <c r="O1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5"/>
      <c r="C2" s="26"/>
      <c r="D2" s="26"/>
      <c r="E2" s="27" t="s">
        <v>19</v>
      </c>
      <c r="F2" s="26"/>
      <c r="G2" s="26"/>
      <c r="H2" s="28"/>
      <c r="I2" s="5"/>
      <c r="J2" s="5"/>
      <c r="L2" s="3"/>
      <c r="M2" s="3"/>
      <c r="N2" s="5"/>
      <c r="P2" s="29"/>
      <c r="Q2" s="5"/>
      <c r="R2" s="5"/>
      <c r="S2" s="5"/>
      <c r="T2" s="5"/>
      <c r="U2" s="5"/>
      <c r="V2" s="5"/>
      <c r="Y2" s="1"/>
      <c r="AA2" s="4"/>
      <c r="AD2" s="25"/>
      <c r="AE2" s="26"/>
      <c r="AF2" s="26"/>
      <c r="AG2" s="27" t="s">
        <v>43</v>
      </c>
      <c r="AH2" s="26"/>
      <c r="AI2" s="26"/>
      <c r="AJ2" s="28"/>
      <c r="AK2" s="5"/>
      <c r="AL2" s="5"/>
    </row>
    <row r="3" spans="2:36" s="30" customFormat="1" ht="36" customHeight="1" thickBot="1" thickTop="1">
      <c r="B3"/>
      <c r="C3"/>
      <c r="D3"/>
      <c r="E3"/>
      <c r="F3"/>
      <c r="G3"/>
      <c r="H3"/>
      <c r="I3" s="5"/>
      <c r="J3" s="31"/>
      <c r="K3" s="31"/>
      <c r="L3" s="31"/>
      <c r="M3" s="31"/>
      <c r="N3" s="31"/>
      <c r="O3" s="35" t="s">
        <v>35</v>
      </c>
      <c r="P3"/>
      <c r="Q3"/>
      <c r="S3" s="33" t="s">
        <v>52</v>
      </c>
      <c r="T3" s="34"/>
      <c r="U3"/>
      <c r="V3"/>
      <c r="W3" s="32" t="s">
        <v>36</v>
      </c>
      <c r="AC3" s="31"/>
      <c r="AD3"/>
      <c r="AE3"/>
      <c r="AF3"/>
      <c r="AG3"/>
      <c r="AH3"/>
      <c r="AI3"/>
      <c r="AJ3"/>
    </row>
    <row r="4" spans="2:36" s="14" customFormat="1" ht="25.5" customHeight="1" thickBot="1" thickTop="1">
      <c r="B4" s="36"/>
      <c r="C4" s="37"/>
      <c r="D4" s="37"/>
      <c r="E4" s="37"/>
      <c r="F4" s="37"/>
      <c r="G4" s="37"/>
      <c r="H4" s="38"/>
      <c r="I4" s="5"/>
      <c r="J4" s="158"/>
      <c r="K4" s="158"/>
      <c r="L4" s="158"/>
      <c r="M4" s="204"/>
      <c r="N4" s="31"/>
      <c r="O4" s="39"/>
      <c r="P4" s="40"/>
      <c r="Q4" s="40"/>
      <c r="R4" s="40"/>
      <c r="S4" s="40"/>
      <c r="T4" s="40"/>
      <c r="U4" s="40"/>
      <c r="V4" s="40"/>
      <c r="W4" s="41"/>
      <c r="X4" s="30"/>
      <c r="Y4" s="162" t="s">
        <v>30</v>
      </c>
      <c r="Z4" s="159"/>
      <c r="AA4" s="159"/>
      <c r="AB4" s="161"/>
      <c r="AC4" s="31"/>
      <c r="AD4" s="36"/>
      <c r="AE4" s="37"/>
      <c r="AF4" s="37"/>
      <c r="AG4" s="37"/>
      <c r="AH4" s="37"/>
      <c r="AI4" s="37"/>
      <c r="AJ4" s="38"/>
    </row>
    <row r="5" spans="2:36" s="2" customFormat="1" ht="25.5" customHeight="1" thickBot="1">
      <c r="B5" s="42"/>
      <c r="C5" s="6"/>
      <c r="D5" s="124"/>
      <c r="E5" s="16"/>
      <c r="F5" s="124"/>
      <c r="G5" s="6"/>
      <c r="H5" s="44"/>
      <c r="I5" s="5"/>
      <c r="J5" s="205"/>
      <c r="K5" s="205"/>
      <c r="L5" s="206"/>
      <c r="M5" s="206"/>
      <c r="N5" s="31"/>
      <c r="O5" s="45"/>
      <c r="P5" s="46"/>
      <c r="Q5" s="46"/>
      <c r="R5" s="47"/>
      <c r="S5" s="48" t="s">
        <v>21</v>
      </c>
      <c r="T5" s="49"/>
      <c r="U5" s="46"/>
      <c r="V5" s="46"/>
      <c r="W5" s="50"/>
      <c r="X5" s="30"/>
      <c r="Y5" s="215" t="s">
        <v>32</v>
      </c>
      <c r="Z5" s="216"/>
      <c r="AA5" s="217" t="s">
        <v>31</v>
      </c>
      <c r="AB5" s="218"/>
      <c r="AC5" s="31"/>
      <c r="AD5" s="42"/>
      <c r="AE5" s="6"/>
      <c r="AF5" s="6"/>
      <c r="AG5" s="43" t="s">
        <v>11</v>
      </c>
      <c r="AH5" s="6"/>
      <c r="AI5" s="6"/>
      <c r="AJ5" s="44"/>
    </row>
    <row r="6" spans="2:36" s="2" customFormat="1" ht="25.5" customHeight="1" thickTop="1">
      <c r="B6" s="52"/>
      <c r="C6" s="51"/>
      <c r="D6" s="51"/>
      <c r="E6" s="126"/>
      <c r="F6" s="51"/>
      <c r="G6" s="51"/>
      <c r="H6" s="53"/>
      <c r="I6" s="5"/>
      <c r="J6" s="16"/>
      <c r="K6" s="16"/>
      <c r="L6" s="16"/>
      <c r="M6" s="16"/>
      <c r="N6" s="31"/>
      <c r="O6" s="45"/>
      <c r="P6" s="46"/>
      <c r="Q6" s="46"/>
      <c r="R6" s="46"/>
      <c r="S6" s="149" t="s">
        <v>22</v>
      </c>
      <c r="T6" s="46"/>
      <c r="U6" s="223" t="s">
        <v>23</v>
      </c>
      <c r="V6" s="223"/>
      <c r="W6" s="50"/>
      <c r="X6" s="30"/>
      <c r="Y6" s="164" t="s">
        <v>33</v>
      </c>
      <c r="Z6" s="160"/>
      <c r="AA6" s="160"/>
      <c r="AB6" s="163"/>
      <c r="AC6" s="31"/>
      <c r="AD6" s="52"/>
      <c r="AE6" s="51"/>
      <c r="AF6" s="51"/>
      <c r="AG6" s="51"/>
      <c r="AH6" s="51"/>
      <c r="AI6" s="51"/>
      <c r="AJ6" s="53"/>
    </row>
    <row r="7" spans="2:36" s="2" customFormat="1" ht="22.5" customHeight="1">
      <c r="B7" s="52"/>
      <c r="C7" s="15"/>
      <c r="D7" s="15"/>
      <c r="E7" s="126" t="s">
        <v>17</v>
      </c>
      <c r="F7" s="125"/>
      <c r="G7" s="15"/>
      <c r="H7" s="44"/>
      <c r="I7" s="5"/>
      <c r="J7" s="194"/>
      <c r="K7" s="197"/>
      <c r="L7" s="194"/>
      <c r="M7" s="197"/>
      <c r="N7" s="31"/>
      <c r="O7" s="45"/>
      <c r="P7" s="54"/>
      <c r="Q7" s="54"/>
      <c r="R7" s="4"/>
      <c r="S7" s="150" t="s">
        <v>24</v>
      </c>
      <c r="T7" s="54"/>
      <c r="U7" s="4"/>
      <c r="V7" s="4"/>
      <c r="W7" s="50"/>
      <c r="X7" s="30"/>
      <c r="Y7" s="177"/>
      <c r="Z7" s="181"/>
      <c r="AA7" s="189"/>
      <c r="AB7" s="184"/>
      <c r="AC7" s="31"/>
      <c r="AD7" s="52"/>
      <c r="AE7" s="9"/>
      <c r="AF7" s="9"/>
      <c r="AG7" s="10" t="s">
        <v>25</v>
      </c>
      <c r="AH7" s="9"/>
      <c r="AI7" s="9"/>
      <c r="AJ7" s="44"/>
    </row>
    <row r="8" spans="2:36" s="2" customFormat="1" ht="22.5" customHeight="1">
      <c r="B8" s="52"/>
      <c r="C8" s="15"/>
      <c r="D8" s="15"/>
      <c r="E8" s="202">
        <v>6.377</v>
      </c>
      <c r="F8" s="125"/>
      <c r="G8" s="15"/>
      <c r="H8" s="44"/>
      <c r="I8" s="5"/>
      <c r="J8" s="198"/>
      <c r="K8" s="199"/>
      <c r="L8" s="195"/>
      <c r="M8" s="200"/>
      <c r="N8" s="31"/>
      <c r="O8" s="45"/>
      <c r="P8" s="54"/>
      <c r="Q8" s="54"/>
      <c r="R8" s="54"/>
      <c r="S8" s="151" t="s">
        <v>37</v>
      </c>
      <c r="T8" s="54"/>
      <c r="U8" s="54"/>
      <c r="V8" s="54"/>
      <c r="W8" s="50"/>
      <c r="X8" s="30"/>
      <c r="Y8" s="178">
        <v>6.095</v>
      </c>
      <c r="Z8" s="182" t="s">
        <v>41</v>
      </c>
      <c r="AA8" s="190">
        <v>5.385</v>
      </c>
      <c r="AB8" s="185" t="s">
        <v>39</v>
      </c>
      <c r="AC8" s="31"/>
      <c r="AD8" s="52"/>
      <c r="AE8" s="9"/>
      <c r="AF8" s="9"/>
      <c r="AG8" s="56" t="s">
        <v>26</v>
      </c>
      <c r="AH8" s="9"/>
      <c r="AI8" s="9"/>
      <c r="AJ8" s="44"/>
    </row>
    <row r="9" spans="2:36" s="2" customFormat="1" ht="22.5" customHeight="1">
      <c r="B9" s="52"/>
      <c r="C9" s="15"/>
      <c r="D9" s="15"/>
      <c r="E9" s="126"/>
      <c r="F9" s="15"/>
      <c r="G9" s="15"/>
      <c r="H9" s="57"/>
      <c r="I9" s="5"/>
      <c r="J9" s="16"/>
      <c r="K9" s="198"/>
      <c r="L9" s="195"/>
      <c r="M9" s="200"/>
      <c r="N9" s="31"/>
      <c r="O9" s="45"/>
      <c r="P9" s="5"/>
      <c r="Q9" s="5"/>
      <c r="R9" s="5"/>
      <c r="S9" s="55" t="s">
        <v>13</v>
      </c>
      <c r="T9" s="5"/>
      <c r="U9" s="5"/>
      <c r="V9" s="5"/>
      <c r="W9" s="50"/>
      <c r="X9" s="30"/>
      <c r="Y9" s="178"/>
      <c r="Z9" s="182"/>
      <c r="AA9" s="191"/>
      <c r="AB9" s="186"/>
      <c r="AC9" s="31"/>
      <c r="AD9" s="52"/>
      <c r="AE9" s="15"/>
      <c r="AF9" s="15"/>
      <c r="AG9" s="15"/>
      <c r="AH9" s="15"/>
      <c r="AI9" s="15"/>
      <c r="AJ9" s="57"/>
    </row>
    <row r="10" spans="2:36" s="2" customFormat="1" ht="22.5" customHeight="1">
      <c r="B10" s="52"/>
      <c r="C10" s="15"/>
      <c r="D10" s="15"/>
      <c r="E10" s="16"/>
      <c r="F10" s="15"/>
      <c r="G10" s="15"/>
      <c r="H10" s="57"/>
      <c r="I10" s="5"/>
      <c r="J10" s="201"/>
      <c r="K10" s="202"/>
      <c r="L10" s="195"/>
      <c r="M10" s="200"/>
      <c r="N10" s="31"/>
      <c r="O10" s="45"/>
      <c r="P10" s="5"/>
      <c r="Q10" s="5"/>
      <c r="R10" s="5"/>
      <c r="S10" s="120" t="s">
        <v>38</v>
      </c>
      <c r="T10" s="5"/>
      <c r="U10" s="5"/>
      <c r="V10" s="5"/>
      <c r="W10" s="50"/>
      <c r="X10" s="30"/>
      <c r="Y10" s="179">
        <v>6.227</v>
      </c>
      <c r="Z10" s="182" t="s">
        <v>42</v>
      </c>
      <c r="AA10" s="192">
        <v>5.8</v>
      </c>
      <c r="AB10" s="187" t="s">
        <v>40</v>
      </c>
      <c r="AC10" s="31"/>
      <c r="AD10" s="52"/>
      <c r="AE10" s="15"/>
      <c r="AF10" s="15"/>
      <c r="AG10" s="16" t="s">
        <v>27</v>
      </c>
      <c r="AH10" s="15"/>
      <c r="AI10" s="15"/>
      <c r="AJ10" s="57"/>
    </row>
    <row r="11" spans="2:36" s="2" customFormat="1" ht="22.5" customHeight="1" thickBot="1">
      <c r="B11" s="58"/>
      <c r="C11" s="59"/>
      <c r="D11" s="59"/>
      <c r="E11" s="59"/>
      <c r="F11" s="59"/>
      <c r="G11" s="59"/>
      <c r="H11" s="60"/>
      <c r="I11" s="5"/>
      <c r="J11" s="51"/>
      <c r="K11" s="203"/>
      <c r="L11" s="51"/>
      <c r="M11" s="203"/>
      <c r="N11" s="31"/>
      <c r="O11" s="61"/>
      <c r="P11" s="62"/>
      <c r="Q11" s="62"/>
      <c r="R11" s="62"/>
      <c r="S11" s="62"/>
      <c r="T11" s="62"/>
      <c r="U11" s="62"/>
      <c r="V11" s="62"/>
      <c r="W11" s="63"/>
      <c r="X11" s="30"/>
      <c r="Y11" s="180"/>
      <c r="Z11" s="183"/>
      <c r="AA11" s="193"/>
      <c r="AB11" s="188"/>
      <c r="AC11" s="31"/>
      <c r="AD11" s="58"/>
      <c r="AE11" s="59"/>
      <c r="AF11" s="59"/>
      <c r="AG11" s="59"/>
      <c r="AH11" s="59"/>
      <c r="AI11" s="59"/>
      <c r="AJ11" s="60"/>
    </row>
    <row r="12" spans="2:36" s="5" customFormat="1" ht="18" customHeight="1" thickTop="1">
      <c r="B12" s="64"/>
      <c r="C12" s="64"/>
      <c r="D12" s="64"/>
      <c r="E12" s="64"/>
      <c r="F12" s="64"/>
      <c r="G12" s="64"/>
      <c r="H12" s="64"/>
      <c r="J12" s="196"/>
      <c r="K12" s="196"/>
      <c r="L12" s="196"/>
      <c r="M12" s="174"/>
      <c r="N12" s="31"/>
      <c r="O12" s="31"/>
      <c r="P12" s="65"/>
      <c r="Q12"/>
      <c r="R12"/>
      <c r="S12"/>
      <c r="T12"/>
      <c r="U12"/>
      <c r="V12"/>
      <c r="W12" s="30"/>
      <c r="X12" s="30"/>
      <c r="Y12" s="30"/>
      <c r="Z12" s="30"/>
      <c r="AA12" s="30"/>
      <c r="AB12" s="30"/>
      <c r="AC12" s="31"/>
      <c r="AD12" s="64"/>
      <c r="AE12" s="64"/>
      <c r="AF12" s="64"/>
      <c r="AG12" s="64"/>
      <c r="AH12" s="64"/>
      <c r="AI12" s="64"/>
      <c r="AJ12" s="64"/>
    </row>
    <row r="13" spans="10:37" s="2" customFormat="1" ht="18" customHeight="1">
      <c r="J13" s="196"/>
      <c r="K13" s="196"/>
      <c r="L13" s="196"/>
      <c r="M13" s="196"/>
      <c r="N13" s="31"/>
      <c r="O13" s="31"/>
      <c r="P13" s="65"/>
      <c r="S13" s="165" t="s">
        <v>51</v>
      </c>
      <c r="V13"/>
      <c r="W13" s="30"/>
      <c r="X13" s="30"/>
      <c r="Y13" s="30"/>
      <c r="Z13" s="30"/>
      <c r="AA13" s="30"/>
      <c r="AB13" s="30"/>
      <c r="AC13"/>
      <c r="AD13"/>
      <c r="AE13"/>
      <c r="AF13"/>
      <c r="AG13"/>
      <c r="AH13"/>
      <c r="AI13"/>
      <c r="AJ13"/>
      <c r="AK13"/>
    </row>
    <row r="14" spans="1:37" s="66" customFormat="1" ht="18" customHeight="1">
      <c r="A14" s="2"/>
      <c r="I14" s="2"/>
      <c r="J14" s="64"/>
      <c r="K14" s="64"/>
      <c r="L14" s="64"/>
      <c r="M14" s="64"/>
      <c r="N14" s="64"/>
      <c r="O14" s="64"/>
      <c r="P14" s="65"/>
      <c r="Q14" s="64"/>
      <c r="R14" s="67"/>
      <c r="T14" s="64"/>
      <c r="U14" s="64"/>
      <c r="V14"/>
      <c r="W14"/>
      <c r="X14"/>
      <c r="Y14"/>
      <c r="Z14"/>
      <c r="AA14"/>
      <c r="AB14"/>
      <c r="AC14"/>
      <c r="AK14"/>
    </row>
    <row r="15" spans="1:37" s="66" customFormat="1" ht="18" customHeight="1">
      <c r="A15" s="2"/>
      <c r="I15" s="2"/>
      <c r="J15" s="64"/>
      <c r="K15" s="64"/>
      <c r="L15" s="64"/>
      <c r="M15" s="64"/>
      <c r="N15" s="64"/>
      <c r="O15" s="64"/>
      <c r="P15" s="176"/>
      <c r="Q15" s="211"/>
      <c r="R15" s="176"/>
      <c r="S15" s="213"/>
      <c r="T15" s="176"/>
      <c r="U15" s="176"/>
      <c r="V15" s="176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6" customFormat="1" ht="18" customHeight="1">
      <c r="A16" s="2"/>
      <c r="I16" s="2"/>
      <c r="M16" s="64"/>
      <c r="P16" s="176"/>
      <c r="Q16" s="176"/>
      <c r="R16" s="176"/>
      <c r="S16" s="212"/>
      <c r="T16" s="176"/>
      <c r="U16" s="176"/>
      <c r="V16" s="17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6" customFormat="1" ht="18" customHeight="1">
      <c r="A17" s="2"/>
      <c r="I17" s="2"/>
      <c r="J17" s="64"/>
      <c r="K17" s="64"/>
      <c r="L17" s="64"/>
      <c r="M17" s="64"/>
      <c r="N17" s="64"/>
      <c r="O17" s="64"/>
      <c r="P17" s="176"/>
      <c r="Q17" s="176"/>
      <c r="R17" s="176"/>
      <c r="S17" s="212"/>
      <c r="T17" s="176"/>
      <c r="U17" s="176"/>
      <c r="V17" s="176"/>
      <c r="W17"/>
      <c r="AK17"/>
    </row>
    <row r="18" spans="1:39" s="66" customFormat="1" ht="18" customHeight="1">
      <c r="A18" s="2"/>
      <c r="I18" s="2"/>
      <c r="J18" s="64"/>
      <c r="K18" s="64"/>
      <c r="L18" s="64"/>
      <c r="M18" s="64"/>
      <c r="N18" s="64"/>
      <c r="O18" s="64"/>
      <c r="P18" s="65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</row>
    <row r="19" spans="20:39" s="66" customFormat="1" ht="18" customHeight="1"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</row>
    <row r="20" spans="20:39" s="66" customFormat="1" ht="18" customHeight="1"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</row>
    <row r="21" spans="20:39" s="66" customFormat="1" ht="18" customHeight="1">
      <c r="T21" s="64"/>
      <c r="U21" s="64"/>
      <c r="V21" s="64"/>
      <c r="W21" s="64"/>
      <c r="X21" s="64"/>
      <c r="Y21" s="64"/>
      <c r="Z21" s="64"/>
      <c r="AA21"/>
      <c r="AC21"/>
      <c r="AD21" s="64"/>
      <c r="AE21" s="64"/>
      <c r="AF21" s="64"/>
      <c r="AG21" s="64"/>
      <c r="AH21" s="64"/>
      <c r="AI21" s="64"/>
      <c r="AJ21" s="64"/>
      <c r="AK21" s="64"/>
      <c r="AL21" s="64"/>
      <c r="AM21" s="64"/>
    </row>
    <row r="22" spans="6:39" s="66" customFormat="1" ht="18" customHeight="1">
      <c r="F22" s="12"/>
      <c r="I22" s="12"/>
      <c r="T22" s="64"/>
      <c r="U22" s="64"/>
      <c r="V22" s="64"/>
      <c r="W22" s="64"/>
      <c r="X22" s="64"/>
      <c r="Y22" s="64"/>
      <c r="Z22" s="64"/>
      <c r="AA22"/>
      <c r="AB22" s="12"/>
      <c r="AC22" s="142"/>
      <c r="AD22" s="64"/>
      <c r="AE22" s="64"/>
      <c r="AF22" s="64"/>
      <c r="AG22" s="64"/>
      <c r="AH22" s="64"/>
      <c r="AI22" s="64"/>
      <c r="AJ22" s="64"/>
      <c r="AK22" s="64"/>
      <c r="AL22" s="64"/>
      <c r="AM22" s="64"/>
    </row>
    <row r="23" spans="20:39" s="66" customFormat="1" ht="18" customHeight="1">
      <c r="T23" s="64"/>
      <c r="U23" s="64"/>
      <c r="V23" s="64"/>
      <c r="W23" s="64"/>
      <c r="X23" s="64"/>
      <c r="Y23" s="64"/>
      <c r="Z23" s="64"/>
      <c r="AA23" s="12"/>
      <c r="AB23" s="12"/>
      <c r="AC23" s="12"/>
      <c r="AD23" s="64"/>
      <c r="AE23" s="64"/>
      <c r="AF23" s="64"/>
      <c r="AG23" s="64"/>
      <c r="AH23" s="64"/>
      <c r="AI23" s="64"/>
      <c r="AJ23" s="64"/>
      <c r="AK23" s="64"/>
      <c r="AL23" s="64"/>
      <c r="AM23" s="64"/>
    </row>
    <row r="24" spans="20:39" s="66" customFormat="1" ht="18" customHeight="1">
      <c r="T24" s="64"/>
      <c r="U24" s="64"/>
      <c r="V24" s="64"/>
      <c r="W24" s="64"/>
      <c r="X24" s="64"/>
      <c r="Y24" s="64"/>
      <c r="Z24" s="64"/>
      <c r="AA24"/>
      <c r="AB24"/>
      <c r="AC24"/>
      <c r="AD24" s="64"/>
      <c r="AE24" s="64"/>
      <c r="AF24" s="64"/>
      <c r="AG24" s="64"/>
      <c r="AH24" s="64"/>
      <c r="AI24" s="64"/>
      <c r="AJ24" s="64"/>
      <c r="AK24" s="64"/>
      <c r="AL24" s="64"/>
      <c r="AM24" s="64"/>
    </row>
    <row r="25" spans="20:39" s="66" customFormat="1" ht="18" customHeight="1">
      <c r="T25" s="64"/>
      <c r="U25" s="64"/>
      <c r="V25" s="64"/>
      <c r="W25" s="64"/>
      <c r="X25" s="64"/>
      <c r="Y25" s="154"/>
      <c r="Z25" s="64"/>
      <c r="AA25" s="143"/>
      <c r="AC25" s="12"/>
      <c r="AD25" s="64"/>
      <c r="AF25" s="64"/>
      <c r="AG25" s="64"/>
      <c r="AH25" s="64"/>
      <c r="AI25" s="64"/>
      <c r="AJ25" s="64"/>
      <c r="AK25" s="64"/>
      <c r="AL25" s="64"/>
      <c r="AM25" s="64"/>
    </row>
    <row r="26" spans="20:39" s="66" customFormat="1" ht="18" customHeight="1">
      <c r="T26" s="64"/>
      <c r="U26" s="64"/>
      <c r="V26" s="64"/>
      <c r="X26" s="64"/>
      <c r="Y26" s="132"/>
      <c r="Z26" s="64"/>
      <c r="AA26" s="64"/>
      <c r="AB26" s="64"/>
      <c r="AC26" s="64"/>
      <c r="AD26" s="64"/>
      <c r="AF26" s="64"/>
      <c r="AG26" s="64"/>
      <c r="AH26" s="64"/>
      <c r="AI26" s="64"/>
      <c r="AJ26" s="64"/>
      <c r="AK26" s="64"/>
      <c r="AL26" s="64"/>
      <c r="AM26" s="64"/>
    </row>
    <row r="27" spans="13:39" s="66" customFormat="1" ht="18" customHeight="1">
      <c r="M27" s="132"/>
      <c r="T27" s="64"/>
      <c r="U27" s="64"/>
      <c r="V27" s="64"/>
      <c r="X27" s="64"/>
      <c r="Y27" s="132"/>
      <c r="Z27" s="64"/>
      <c r="AA27" s="64"/>
      <c r="AB27" s="64"/>
      <c r="AC27" s="64"/>
      <c r="AD27" s="64"/>
      <c r="AF27" s="64"/>
      <c r="AG27" s="64"/>
      <c r="AH27" s="64"/>
      <c r="AI27" s="64"/>
      <c r="AK27" s="64"/>
      <c r="AL27" s="64"/>
      <c r="AM27" s="64"/>
    </row>
    <row r="28" spans="10:39" s="66" customFormat="1" ht="18" customHeight="1">
      <c r="J28" s="12"/>
      <c r="K28" s="154" t="s">
        <v>28</v>
      </c>
      <c r="L28" s="12"/>
      <c r="N28" s="12"/>
      <c r="Q28" s="12"/>
      <c r="T28" s="64"/>
      <c r="U28" s="64"/>
      <c r="V28" s="64"/>
      <c r="X28" s="12"/>
      <c r="Y28" s="155"/>
      <c r="Z28" s="12"/>
      <c r="AA28" s="12"/>
      <c r="AB28" s="64"/>
      <c r="AC28" s="64"/>
      <c r="AF28" s="64"/>
      <c r="AG28" s="64"/>
      <c r="AH28" s="64"/>
      <c r="AI28" s="64"/>
      <c r="AJ28" s="64"/>
      <c r="AK28" s="64"/>
      <c r="AL28" s="64"/>
      <c r="AM28" s="64"/>
    </row>
    <row r="29" spans="3:39" s="66" customFormat="1" ht="18" customHeight="1">
      <c r="C29" s="131"/>
      <c r="D29" s="132"/>
      <c r="E29" s="132"/>
      <c r="F29" s="132"/>
      <c r="G29" s="132"/>
      <c r="H29" s="132"/>
      <c r="I29" s="132"/>
      <c r="J29" s="132"/>
      <c r="L29" s="146"/>
      <c r="N29" s="132"/>
      <c r="O29" s="132"/>
      <c r="P29" s="132"/>
      <c r="Q29" s="132"/>
      <c r="R29" s="172"/>
      <c r="U29" s="134"/>
      <c r="V29" s="132"/>
      <c r="W29" s="132"/>
      <c r="X29" s="132"/>
      <c r="Y29" s="155"/>
      <c r="Z29" s="133"/>
      <c r="AA29" s="146"/>
      <c r="AB29" s="132"/>
      <c r="AC29" s="65"/>
      <c r="AD29" s="65"/>
      <c r="AF29" s="132"/>
      <c r="AG29" s="131"/>
      <c r="AH29" s="64"/>
      <c r="AI29" s="64"/>
      <c r="AJ29" s="64"/>
      <c r="AK29" s="64"/>
      <c r="AL29" s="64"/>
      <c r="AM29" s="64"/>
    </row>
    <row r="30" spans="2:39" s="66" customFormat="1" ht="18" customHeight="1">
      <c r="B30" s="64"/>
      <c r="F30" s="132"/>
      <c r="G30" s="138"/>
      <c r="H30" s="132"/>
      <c r="J30" s="132"/>
      <c r="L30" s="132"/>
      <c r="M30" s="148"/>
      <c r="N30" s="132"/>
      <c r="O30" s="132"/>
      <c r="P30" s="132"/>
      <c r="Q30" s="132"/>
      <c r="R30" s="133"/>
      <c r="S30" s="136"/>
      <c r="T30" s="132"/>
      <c r="U30" s="132"/>
      <c r="V30" s="131"/>
      <c r="X30" s="133"/>
      <c r="Y30" s="148"/>
      <c r="Z30" s="132"/>
      <c r="AA30" s="133"/>
      <c r="AB30" s="132"/>
      <c r="AC30" s="132"/>
      <c r="AD30" s="65"/>
      <c r="AF30" s="65"/>
      <c r="AG30" s="131"/>
      <c r="AH30" s="64"/>
      <c r="AI30" s="64"/>
      <c r="AJ30" s="64"/>
      <c r="AK30" s="64"/>
      <c r="AL30" s="64"/>
      <c r="AM30" s="64"/>
    </row>
    <row r="31" spans="6:39" s="66" customFormat="1" ht="18" customHeight="1">
      <c r="F31" s="132"/>
      <c r="G31" s="133"/>
      <c r="H31" s="133"/>
      <c r="J31" s="133"/>
      <c r="K31" s="155" t="s">
        <v>48</v>
      </c>
      <c r="L31" s="132"/>
      <c r="M31" s="133"/>
      <c r="N31" s="133"/>
      <c r="O31" s="132"/>
      <c r="P31" s="133"/>
      <c r="T31" s="133"/>
      <c r="U31" s="133"/>
      <c r="V31" s="133"/>
      <c r="X31" s="12"/>
      <c r="AD31" s="65"/>
      <c r="AF31" s="133"/>
      <c r="AJ31" s="64"/>
      <c r="AK31" s="64"/>
      <c r="AL31" s="64"/>
      <c r="AM31" s="64"/>
    </row>
    <row r="32" spans="2:39" s="66" customFormat="1" ht="18" customHeight="1">
      <c r="B32" s="64"/>
      <c r="C32" s="133"/>
      <c r="D32" s="133"/>
      <c r="E32" s="65"/>
      <c r="F32" s="133"/>
      <c r="G32" s="133"/>
      <c r="H32" s="132"/>
      <c r="I32" s="133"/>
      <c r="J32" s="133"/>
      <c r="L32" s="133"/>
      <c r="M32" s="133"/>
      <c r="N32" s="156" t="s">
        <v>42</v>
      </c>
      <c r="P32" s="133"/>
      <c r="Q32" s="133"/>
      <c r="R32" s="137"/>
      <c r="S32" s="133"/>
      <c r="T32" s="137"/>
      <c r="U32" s="133"/>
      <c r="V32" s="133"/>
      <c r="W32" s="133"/>
      <c r="X32" s="132"/>
      <c r="Y32" s="133"/>
      <c r="Z32" s="142"/>
      <c r="AA32" s="142"/>
      <c r="AB32" s="133"/>
      <c r="AC32" s="132"/>
      <c r="AE32" s="12"/>
      <c r="AF32" s="65"/>
      <c r="AG32" s="133"/>
      <c r="AH32" s="209" t="s">
        <v>40</v>
      </c>
      <c r="AI32" s="64"/>
      <c r="AJ32" s="64"/>
      <c r="AK32" s="64"/>
      <c r="AL32" s="64"/>
      <c r="AM32" s="64"/>
    </row>
    <row r="33" spans="2:39" s="66" customFormat="1" ht="18" customHeight="1">
      <c r="B33" s="64"/>
      <c r="C33" s="214">
        <v>6.377</v>
      </c>
      <c r="D33" s="132"/>
      <c r="E33" s="132"/>
      <c r="F33" s="132"/>
      <c r="G33" s="132"/>
      <c r="H33" s="133"/>
      <c r="J33" s="138"/>
      <c r="K33" s="207">
        <v>1</v>
      </c>
      <c r="L33" s="132"/>
      <c r="M33" s="132"/>
      <c r="N33" s="133"/>
      <c r="O33" s="137"/>
      <c r="P33" s="132"/>
      <c r="Q33" s="132"/>
      <c r="R33" s="133"/>
      <c r="S33" s="133"/>
      <c r="T33" s="132"/>
      <c r="U33" s="132"/>
      <c r="V33" s="133"/>
      <c r="W33" s="132"/>
      <c r="X33" s="133"/>
      <c r="Z33" s="132"/>
      <c r="AA33" s="138">
        <v>2</v>
      </c>
      <c r="AB33" s="138"/>
      <c r="AC33" s="175"/>
      <c r="AD33" s="65"/>
      <c r="AG33" s="133"/>
      <c r="AH33" s="64"/>
      <c r="AI33" s="64"/>
      <c r="AJ33" s="64"/>
      <c r="AK33" s="64"/>
      <c r="AL33" s="64"/>
      <c r="AM33" s="64"/>
    </row>
    <row r="34" spans="3:36" s="66" customFormat="1" ht="18" customHeight="1">
      <c r="C34" s="133"/>
      <c r="D34" s="12"/>
      <c r="E34" s="64"/>
      <c r="F34" s="132"/>
      <c r="G34" s="133"/>
      <c r="H34" s="132"/>
      <c r="J34" s="133"/>
      <c r="K34" s="12"/>
      <c r="L34" s="12"/>
      <c r="M34" s="64"/>
      <c r="N34" s="65"/>
      <c r="O34" s="133"/>
      <c r="P34" s="133"/>
      <c r="Q34" s="133"/>
      <c r="S34" s="133"/>
      <c r="T34" s="133"/>
      <c r="U34" s="133"/>
      <c r="Z34" s="12"/>
      <c r="AA34" s="133"/>
      <c r="AB34" s="133"/>
      <c r="AC34" s="133"/>
      <c r="AD34" s="65"/>
      <c r="AE34" s="132"/>
      <c r="AF34" s="132"/>
      <c r="AG34" s="133"/>
      <c r="AH34" s="64"/>
      <c r="AJ34" s="208"/>
    </row>
    <row r="35" spans="2:37" s="66" customFormat="1" ht="18" customHeight="1">
      <c r="B35" s="64"/>
      <c r="C35" s="133"/>
      <c r="D35" s="133"/>
      <c r="E35" s="137"/>
      <c r="F35" s="132"/>
      <c r="G35" s="132"/>
      <c r="H35" s="132"/>
      <c r="J35" s="138"/>
      <c r="K35" s="137"/>
      <c r="L35" s="142"/>
      <c r="M35" s="137"/>
      <c r="N35" s="132"/>
      <c r="O35" s="132"/>
      <c r="P35" s="133"/>
      <c r="Q35" s="132"/>
      <c r="R35" s="132"/>
      <c r="T35" s="132"/>
      <c r="U35" s="133"/>
      <c r="V35" s="133"/>
      <c r="W35" s="132"/>
      <c r="X35" s="138"/>
      <c r="Y35" s="69"/>
      <c r="AA35" s="133"/>
      <c r="AB35" s="132"/>
      <c r="AC35" s="133"/>
      <c r="AD35" s="65"/>
      <c r="AE35" s="132"/>
      <c r="AF35" s="65"/>
      <c r="AG35" s="133"/>
      <c r="AH35" s="64"/>
      <c r="AI35" s="64"/>
      <c r="AJ35" s="64"/>
      <c r="AK35" s="64"/>
    </row>
    <row r="36" spans="3:37" s="66" customFormat="1" ht="18" customHeight="1">
      <c r="C36" s="133"/>
      <c r="D36" s="133"/>
      <c r="E36" s="132"/>
      <c r="F36" s="132"/>
      <c r="G36" s="132"/>
      <c r="H36" s="132"/>
      <c r="I36" s="132"/>
      <c r="J36" s="132"/>
      <c r="K36" s="132"/>
      <c r="L36" s="133"/>
      <c r="M36" s="133"/>
      <c r="N36" s="65"/>
      <c r="O36" s="132"/>
      <c r="P36" s="133"/>
      <c r="R36" s="133"/>
      <c r="S36" s="157"/>
      <c r="U36" s="133"/>
      <c r="W36" s="143" t="s">
        <v>41</v>
      </c>
      <c r="X36" s="133"/>
      <c r="Y36" s="139"/>
      <c r="Z36" s="132"/>
      <c r="AA36" s="132"/>
      <c r="AB36" s="132"/>
      <c r="AC36" s="132"/>
      <c r="AD36" s="65"/>
      <c r="AE36" s="132"/>
      <c r="AF36" s="132"/>
      <c r="AG36" s="133"/>
      <c r="AH36" s="64"/>
      <c r="AI36" s="64"/>
      <c r="AJ36" s="64"/>
      <c r="AK36" s="64"/>
    </row>
    <row r="37" spans="2:37" s="66" customFormat="1" ht="18" customHeight="1">
      <c r="B37" s="64"/>
      <c r="C37" s="132"/>
      <c r="D37" s="131"/>
      <c r="E37" s="65"/>
      <c r="F37" s="131"/>
      <c r="G37" s="65"/>
      <c r="H37" s="132"/>
      <c r="I37" s="132"/>
      <c r="J37" s="132"/>
      <c r="K37" s="132"/>
      <c r="L37" s="132"/>
      <c r="M37" s="132"/>
      <c r="N37" s="132"/>
      <c r="O37" s="12"/>
      <c r="P37" s="133"/>
      <c r="Q37" s="132"/>
      <c r="R37" s="133"/>
      <c r="S37" s="133"/>
      <c r="T37" s="133"/>
      <c r="U37" s="132"/>
      <c r="V37" s="132"/>
      <c r="W37" s="133"/>
      <c r="X37" s="146" t="s">
        <v>14</v>
      </c>
      <c r="Y37" s="65"/>
      <c r="Z37" s="137"/>
      <c r="AA37" s="133"/>
      <c r="AB37" s="131"/>
      <c r="AC37" s="133"/>
      <c r="AD37" s="65"/>
      <c r="AE37" s="132"/>
      <c r="AF37" s="65"/>
      <c r="AH37" s="64"/>
      <c r="AI37" s="64"/>
      <c r="AJ37" s="64"/>
      <c r="AK37" s="64"/>
    </row>
    <row r="38" spans="2:37" s="66" customFormat="1" ht="18" customHeight="1">
      <c r="B38" s="64"/>
      <c r="C38" s="137"/>
      <c r="D38" s="132"/>
      <c r="E38" s="132"/>
      <c r="F38" s="131"/>
      <c r="G38" s="133"/>
      <c r="H38" s="132"/>
      <c r="I38" s="132"/>
      <c r="J38" s="132"/>
      <c r="K38" s="132"/>
      <c r="L38" s="132"/>
      <c r="M38" s="132"/>
      <c r="N38" s="135"/>
      <c r="O38" s="147"/>
      <c r="P38" s="132"/>
      <c r="Q38" s="132"/>
      <c r="R38" s="132"/>
      <c r="S38" s="132"/>
      <c r="T38" s="132"/>
      <c r="U38" s="140"/>
      <c r="V38" s="173"/>
      <c r="W38" s="154" t="s">
        <v>29</v>
      </c>
      <c r="Y38" s="132"/>
      <c r="Z38" s="132"/>
      <c r="AA38" s="132"/>
      <c r="AB38" s="137"/>
      <c r="AC38" s="132"/>
      <c r="AD38" s="65"/>
      <c r="AF38" s="65"/>
      <c r="AG38" s="65"/>
      <c r="AH38" s="64"/>
      <c r="AI38" s="64"/>
      <c r="AJ38" s="64"/>
      <c r="AK38" s="64"/>
    </row>
    <row r="39" spans="2:37" s="66" customFormat="1" ht="18" customHeight="1">
      <c r="B39" s="65"/>
      <c r="C39" s="132"/>
      <c r="D39" s="132"/>
      <c r="E39" s="132"/>
      <c r="F39" s="132"/>
      <c r="G39" s="132"/>
      <c r="H39" s="132"/>
      <c r="I39" s="132"/>
      <c r="J39" s="133"/>
      <c r="K39" s="133"/>
      <c r="L39" s="133"/>
      <c r="M39" s="133"/>
      <c r="N39" s="133"/>
      <c r="O39" s="133"/>
      <c r="P39" s="132"/>
      <c r="Q39" s="137"/>
      <c r="R39" s="132"/>
      <c r="S39" s="135"/>
      <c r="T39" s="132"/>
      <c r="U39" s="132"/>
      <c r="V39" s="133"/>
      <c r="W39" s="133"/>
      <c r="X39" s="132"/>
      <c r="Y39" s="132"/>
      <c r="Z39" s="132"/>
      <c r="AA39" s="132"/>
      <c r="AB39" s="132"/>
      <c r="AC39" s="133"/>
      <c r="AD39" s="65"/>
      <c r="AE39" s="65"/>
      <c r="AF39" s="65"/>
      <c r="AG39" s="65"/>
      <c r="AH39" s="64"/>
      <c r="AI39" s="64"/>
      <c r="AJ39" s="64"/>
      <c r="AK39" s="64"/>
    </row>
    <row r="40" spans="2:37" s="66" customFormat="1" ht="18" customHeight="1">
      <c r="B40" s="64"/>
      <c r="C40" s="139"/>
      <c r="D40" s="132"/>
      <c r="E40" s="132"/>
      <c r="F40" s="132"/>
      <c r="G40" s="132"/>
      <c r="H40" s="132"/>
      <c r="I40" s="132"/>
      <c r="J40" s="132"/>
      <c r="K40" s="132"/>
      <c r="L40" s="133"/>
      <c r="M40" s="132"/>
      <c r="N40" s="133"/>
      <c r="O40" s="133"/>
      <c r="P40" s="133"/>
      <c r="Q40" s="133"/>
      <c r="R40" s="133"/>
      <c r="S40" s="132"/>
      <c r="T40" s="65"/>
      <c r="U40" s="131"/>
      <c r="V40" s="64"/>
      <c r="W40" s="132"/>
      <c r="X40" s="133"/>
      <c r="Y40" s="133"/>
      <c r="Z40" s="133"/>
      <c r="AB40" s="132"/>
      <c r="AC40" s="132"/>
      <c r="AD40" s="65"/>
      <c r="AE40" s="144"/>
      <c r="AF40" s="65"/>
      <c r="AG40" s="65"/>
      <c r="AH40" s="64"/>
      <c r="AI40" s="64"/>
      <c r="AJ40" s="64"/>
      <c r="AK40" s="64"/>
    </row>
    <row r="41" spans="3:37" s="66" customFormat="1" ht="18" customHeight="1"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U41" s="132"/>
      <c r="V41" s="132"/>
      <c r="W41" s="155" t="s">
        <v>49</v>
      </c>
      <c r="Y41" s="132"/>
      <c r="Z41" s="132"/>
      <c r="AA41" s="132"/>
      <c r="AB41" s="132"/>
      <c r="AC41" s="132"/>
      <c r="AD41" s="132"/>
      <c r="AE41" s="132"/>
      <c r="AF41" s="132"/>
      <c r="AG41" s="132"/>
      <c r="AK41" s="64"/>
    </row>
    <row r="42" spans="3:37" s="66" customFormat="1" ht="18" customHeight="1"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K42" s="64"/>
    </row>
    <row r="43" spans="3:37" s="66" customFormat="1" ht="18" customHeight="1"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K43" s="64"/>
    </row>
    <row r="44" spans="3:37" s="66" customFormat="1" ht="18" customHeight="1"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K44" s="64"/>
    </row>
    <row r="45" spans="3:37" s="66" customFormat="1" ht="18" customHeight="1"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K45" s="64"/>
    </row>
    <row r="46" spans="3:36" s="66" customFormat="1" ht="18" customHeight="1"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3"/>
      <c r="O46" s="133"/>
      <c r="P46" s="133"/>
      <c r="Q46" s="133"/>
      <c r="R46" s="133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65"/>
      <c r="AE46" s="65"/>
      <c r="AF46" s="65"/>
      <c r="AG46" s="65"/>
      <c r="AH46" s="64"/>
      <c r="AI46" s="64"/>
      <c r="AJ46" s="64"/>
    </row>
    <row r="47" spans="3:36" s="66" customFormat="1" ht="18" customHeight="1"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3"/>
      <c r="O47" s="133"/>
      <c r="P47" s="133"/>
      <c r="Q47" s="133"/>
      <c r="R47" s="133"/>
      <c r="S47" s="155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65"/>
      <c r="AE47" s="65"/>
      <c r="AF47" s="65"/>
      <c r="AG47" s="65"/>
      <c r="AH47" s="64"/>
      <c r="AI47" s="64"/>
      <c r="AJ47" s="64"/>
    </row>
    <row r="48" spans="3:33" s="66" customFormat="1" ht="18" customHeight="1"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3"/>
      <c r="O48" s="133"/>
      <c r="P48" s="133"/>
      <c r="Q48" s="133"/>
      <c r="R48" s="133"/>
      <c r="S48" s="148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</row>
    <row r="49" spans="3:33" s="66" customFormat="1" ht="18" customHeight="1"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</row>
    <row r="50" spans="2:37" s="66" customFormat="1" ht="18" customHeight="1">
      <c r="B50" s="64"/>
      <c r="C50" s="141"/>
      <c r="D50" s="141"/>
      <c r="E50" s="132"/>
      <c r="F50" s="132"/>
      <c r="G50" s="132"/>
      <c r="H50" s="137"/>
      <c r="I50" s="132"/>
      <c r="J50" s="137"/>
      <c r="K50" s="132"/>
      <c r="L50" s="132"/>
      <c r="M50" s="132"/>
      <c r="N50" s="137"/>
      <c r="O50" s="137"/>
      <c r="P50" s="137"/>
      <c r="Q50" s="137"/>
      <c r="R50" s="137"/>
      <c r="S50" s="132"/>
      <c r="T50" s="65"/>
      <c r="U50" s="137"/>
      <c r="V50" s="137"/>
      <c r="W50" s="137"/>
      <c r="X50" s="137"/>
      <c r="Y50" s="137"/>
      <c r="Z50" s="137"/>
      <c r="AA50" s="137"/>
      <c r="AB50" s="132"/>
      <c r="AC50" s="132"/>
      <c r="AD50" s="132"/>
      <c r="AE50" s="132"/>
      <c r="AF50" s="132"/>
      <c r="AG50" s="132"/>
      <c r="AH50" s="64"/>
      <c r="AI50" s="68"/>
      <c r="AJ50" s="67"/>
      <c r="AK50" s="64"/>
    </row>
    <row r="51" spans="3:33" s="66" customFormat="1" ht="18" customHeight="1"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65"/>
      <c r="U51" s="137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</row>
    <row r="52" spans="2:37" s="66" customFormat="1" ht="18" customHeight="1">
      <c r="B52" s="64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65"/>
      <c r="U52" s="137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J52" s="64"/>
      <c r="AK52" s="64"/>
    </row>
    <row r="53" spans="13:25" s="71" customFormat="1" ht="18" customHeight="1" thickBot="1">
      <c r="M53" s="69"/>
      <c r="N53" s="69"/>
      <c r="O53" s="70"/>
      <c r="P53" s="70"/>
      <c r="Q53" s="70"/>
      <c r="R53" s="70"/>
      <c r="S53" s="64"/>
      <c r="T53" s="70"/>
      <c r="U53" s="70"/>
      <c r="V53" s="70"/>
      <c r="W53" s="70"/>
      <c r="X53" s="69"/>
      <c r="Y53" s="69"/>
    </row>
    <row r="54" spans="2:36" s="76" customFormat="1" ht="36" customHeight="1">
      <c r="B54" s="224" t="s">
        <v>15</v>
      </c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5"/>
      <c r="O54" s="226" t="s">
        <v>16</v>
      </c>
      <c r="P54" s="227"/>
      <c r="Q54" s="227"/>
      <c r="R54" s="228"/>
      <c r="S54" s="105"/>
      <c r="T54" s="226" t="s">
        <v>10</v>
      </c>
      <c r="U54" s="227"/>
      <c r="V54" s="227"/>
      <c r="W54" s="228"/>
      <c r="X54" s="220" t="s">
        <v>34</v>
      </c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2"/>
    </row>
    <row r="55" spans="2:36" s="76" customFormat="1" ht="24.75" customHeight="1" thickBot="1">
      <c r="B55" s="17" t="s">
        <v>0</v>
      </c>
      <c r="C55" s="7" t="s">
        <v>1</v>
      </c>
      <c r="D55" s="7" t="s">
        <v>2</v>
      </c>
      <c r="E55" s="7" t="s">
        <v>3</v>
      </c>
      <c r="F55" s="7" t="s">
        <v>12</v>
      </c>
      <c r="G55" s="72"/>
      <c r="H55" s="106"/>
      <c r="I55" s="106"/>
      <c r="J55" s="13" t="s">
        <v>4</v>
      </c>
      <c r="K55" s="106"/>
      <c r="L55" s="106"/>
      <c r="M55" s="106"/>
      <c r="N55" s="106"/>
      <c r="O55" s="80" t="s">
        <v>0</v>
      </c>
      <c r="P55" s="18" t="s">
        <v>6</v>
      </c>
      <c r="Q55" s="18" t="s">
        <v>7</v>
      </c>
      <c r="R55" s="81" t="s">
        <v>8</v>
      </c>
      <c r="S55" s="82" t="s">
        <v>5</v>
      </c>
      <c r="T55" s="80" t="s">
        <v>0</v>
      </c>
      <c r="U55" s="18" t="s">
        <v>6</v>
      </c>
      <c r="V55" s="18" t="s">
        <v>7</v>
      </c>
      <c r="W55" s="83" t="s">
        <v>8</v>
      </c>
      <c r="X55" s="17" t="s">
        <v>0</v>
      </c>
      <c r="Y55" s="7" t="s">
        <v>1</v>
      </c>
      <c r="Z55" s="7" t="s">
        <v>2</v>
      </c>
      <c r="AA55" s="7" t="s">
        <v>3</v>
      </c>
      <c r="AB55" s="7" t="s">
        <v>12</v>
      </c>
      <c r="AC55" s="72"/>
      <c r="AD55" s="106"/>
      <c r="AE55" s="106"/>
      <c r="AF55" s="13" t="s">
        <v>4</v>
      </c>
      <c r="AG55" s="106"/>
      <c r="AH55" s="106"/>
      <c r="AI55" s="106"/>
      <c r="AJ55" s="107"/>
    </row>
    <row r="56" spans="2:36" s="76" customFormat="1" ht="24.75" customHeight="1" thickTop="1">
      <c r="B56" s="19"/>
      <c r="C56" s="11"/>
      <c r="D56" s="21"/>
      <c r="E56" s="22"/>
      <c r="F56" s="8"/>
      <c r="G56" s="73"/>
      <c r="H56" s="74"/>
      <c r="I56" s="108"/>
      <c r="J56" s="74"/>
      <c r="K56" s="74"/>
      <c r="L56" s="109"/>
      <c r="M56" s="110"/>
      <c r="N56" s="111"/>
      <c r="O56" s="84"/>
      <c r="P56" s="85"/>
      <c r="Q56" s="85"/>
      <c r="R56" s="86"/>
      <c r="S56" s="87"/>
      <c r="T56" s="84"/>
      <c r="U56" s="88"/>
      <c r="V56" s="88"/>
      <c r="W56" s="89"/>
      <c r="X56" s="129"/>
      <c r="Y56" s="122"/>
      <c r="Z56" s="123"/>
      <c r="AA56" s="122"/>
      <c r="AB56" s="8"/>
      <c r="AC56" s="104"/>
      <c r="AD56" s="74"/>
      <c r="AE56" s="74"/>
      <c r="AF56" s="6"/>
      <c r="AG56" s="6"/>
      <c r="AH56" s="74"/>
      <c r="AI56" s="74"/>
      <c r="AJ56" s="75"/>
    </row>
    <row r="57" spans="2:36" s="76" customFormat="1" ht="24.75" customHeight="1">
      <c r="B57" s="77"/>
      <c r="C57" s="78"/>
      <c r="D57" s="20"/>
      <c r="E57" s="79"/>
      <c r="F57" s="8"/>
      <c r="G57" s="104"/>
      <c r="H57" s="74"/>
      <c r="I57" s="108"/>
      <c r="J57" s="74"/>
      <c r="K57" s="74"/>
      <c r="L57" s="74"/>
      <c r="M57" s="111"/>
      <c r="N57" s="111"/>
      <c r="O57" s="91"/>
      <c r="P57" s="152"/>
      <c r="Q57" s="152"/>
      <c r="R57" s="166">
        <f>(P57-Q57)*1000</f>
        <v>0</v>
      </c>
      <c r="S57" s="90" t="s">
        <v>20</v>
      </c>
      <c r="T57" s="95"/>
      <c r="U57" s="96"/>
      <c r="V57" s="96"/>
      <c r="W57" s="93">
        <f>(V57-U57)*1000</f>
        <v>0</v>
      </c>
      <c r="X57" s="129"/>
      <c r="Y57" s="153"/>
      <c r="Z57" s="123"/>
      <c r="AA57" s="122"/>
      <c r="AB57" s="8"/>
      <c r="AC57" s="104"/>
      <c r="AD57" s="74"/>
      <c r="AE57" s="74"/>
      <c r="AF57" s="6"/>
      <c r="AG57" s="6"/>
      <c r="AH57" s="74"/>
      <c r="AI57" s="74"/>
      <c r="AJ57" s="75"/>
    </row>
    <row r="58" spans="2:36" s="76" customFormat="1" ht="24.75" customHeight="1">
      <c r="B58" s="129"/>
      <c r="C58" s="153"/>
      <c r="D58" s="123"/>
      <c r="E58" s="122"/>
      <c r="F58" s="8"/>
      <c r="G58" s="104"/>
      <c r="H58" s="74"/>
      <c r="I58" s="108"/>
      <c r="J58" s="74"/>
      <c r="K58" s="74"/>
      <c r="L58" s="74"/>
      <c r="M58" s="111"/>
      <c r="N58" s="111"/>
      <c r="O58" s="91">
        <v>1</v>
      </c>
      <c r="P58" s="152">
        <v>6.227</v>
      </c>
      <c r="Q58" s="152">
        <v>6.095</v>
      </c>
      <c r="R58" s="166">
        <f>(P58-Q58)*1000</f>
        <v>132.00000000000057</v>
      </c>
      <c r="S58" s="94" t="s">
        <v>18</v>
      </c>
      <c r="T58" s="95">
        <v>1</v>
      </c>
      <c r="U58" s="96">
        <v>6.23</v>
      </c>
      <c r="V58" s="96">
        <v>6.2</v>
      </c>
      <c r="W58" s="93">
        <f>(U58-V58)*1000</f>
        <v>30.00000000000025</v>
      </c>
      <c r="X58" s="129" t="s">
        <v>14</v>
      </c>
      <c r="Y58" s="210">
        <v>6.072</v>
      </c>
      <c r="Z58" s="123"/>
      <c r="AA58" s="122"/>
      <c r="AB58" s="8" t="s">
        <v>9</v>
      </c>
      <c r="AC58" s="104" t="s">
        <v>45</v>
      </c>
      <c r="AD58" s="74"/>
      <c r="AE58" s="74"/>
      <c r="AF58" s="6"/>
      <c r="AG58" s="6"/>
      <c r="AH58" s="74"/>
      <c r="AI58" s="74"/>
      <c r="AJ58" s="75"/>
    </row>
    <row r="59" spans="2:36" s="76" customFormat="1" ht="24.75" customHeight="1">
      <c r="B59" s="129">
        <v>1</v>
      </c>
      <c r="C59" s="122">
        <v>6.275</v>
      </c>
      <c r="D59" s="123">
        <v>-37</v>
      </c>
      <c r="E59" s="122">
        <f>C59+D59*0.001</f>
        <v>6.238</v>
      </c>
      <c r="F59" s="8" t="s">
        <v>9</v>
      </c>
      <c r="G59" s="104" t="s">
        <v>46</v>
      </c>
      <c r="H59" s="74"/>
      <c r="I59" s="108"/>
      <c r="J59" s="74"/>
      <c r="K59" s="74"/>
      <c r="L59" s="74"/>
      <c r="M59" s="111"/>
      <c r="N59" s="111"/>
      <c r="O59" s="145" t="s">
        <v>50</v>
      </c>
      <c r="P59" s="92">
        <v>6.377</v>
      </c>
      <c r="Q59" s="92">
        <v>6.275</v>
      </c>
      <c r="R59" s="166">
        <f>(P59-Q59)*1000</f>
        <v>101.99999999999943</v>
      </c>
      <c r="S59" s="87"/>
      <c r="T59" s="95"/>
      <c r="U59" s="96"/>
      <c r="V59" s="96"/>
      <c r="W59" s="93">
        <f>(V59-U59)*1000</f>
        <v>0</v>
      </c>
      <c r="X59" s="77"/>
      <c r="Y59" s="78"/>
      <c r="Z59" s="20"/>
      <c r="AA59" s="79">
        <f>Y59+(Z59/1000)</f>
        <v>0</v>
      </c>
      <c r="AB59" s="8"/>
      <c r="AC59" s="104"/>
      <c r="AD59" s="74"/>
      <c r="AE59" s="74"/>
      <c r="AF59" s="6"/>
      <c r="AG59" s="6"/>
      <c r="AH59" s="74"/>
      <c r="AI59" s="74"/>
      <c r="AJ59" s="75"/>
    </row>
    <row r="60" spans="2:36" s="76" customFormat="1" ht="24.75" customHeight="1">
      <c r="B60" s="167"/>
      <c r="C60" s="128"/>
      <c r="D60" s="123"/>
      <c r="E60" s="122"/>
      <c r="F60" s="8"/>
      <c r="G60" s="104"/>
      <c r="H60" s="74"/>
      <c r="I60" s="108"/>
      <c r="J60" s="74"/>
      <c r="K60" s="74"/>
      <c r="L60" s="74"/>
      <c r="M60" s="111"/>
      <c r="N60" s="111"/>
      <c r="O60" s="121">
        <v>2</v>
      </c>
      <c r="P60" s="92">
        <v>6.238</v>
      </c>
      <c r="Q60" s="92">
        <v>6.072</v>
      </c>
      <c r="R60" s="166">
        <f>(P60-Q60)*1000</f>
        <v>166.00000000000037</v>
      </c>
      <c r="S60" s="97" t="s">
        <v>53</v>
      </c>
      <c r="T60" s="219" t="s">
        <v>47</v>
      </c>
      <c r="U60" s="219"/>
      <c r="V60" s="219"/>
      <c r="W60" s="219"/>
      <c r="X60" s="77">
        <v>2</v>
      </c>
      <c r="Y60" s="78">
        <v>6.033</v>
      </c>
      <c r="Z60" s="20">
        <v>37</v>
      </c>
      <c r="AA60" s="79">
        <f>Y60+(Z60/1000)</f>
        <v>6.07</v>
      </c>
      <c r="AB60" s="8" t="s">
        <v>9</v>
      </c>
      <c r="AC60" s="104" t="s">
        <v>44</v>
      </c>
      <c r="AD60" s="74"/>
      <c r="AE60" s="74"/>
      <c r="AF60" s="6"/>
      <c r="AG60" s="6"/>
      <c r="AH60" s="74"/>
      <c r="AI60" s="74"/>
      <c r="AJ60" s="75"/>
    </row>
    <row r="61" spans="2:36" s="76" customFormat="1" ht="24.75" customHeight="1">
      <c r="B61" s="129"/>
      <c r="C61" s="153"/>
      <c r="D61" s="123"/>
      <c r="E61" s="122"/>
      <c r="F61" s="8"/>
      <c r="G61" s="104"/>
      <c r="H61" s="74"/>
      <c r="I61" s="108"/>
      <c r="J61" s="74"/>
      <c r="K61" s="74"/>
      <c r="L61" s="74"/>
      <c r="M61" s="111"/>
      <c r="N61" s="111"/>
      <c r="O61" s="145"/>
      <c r="P61" s="92"/>
      <c r="Q61" s="92"/>
      <c r="R61" s="93"/>
      <c r="S61" s="97">
        <v>2017</v>
      </c>
      <c r="T61" s="95"/>
      <c r="U61" s="96"/>
      <c r="V61" s="96"/>
      <c r="W61" s="93"/>
      <c r="X61" s="127"/>
      <c r="Y61" s="128"/>
      <c r="Z61" s="123"/>
      <c r="AA61" s="122"/>
      <c r="AB61" s="8"/>
      <c r="AC61" s="104"/>
      <c r="AD61" s="130"/>
      <c r="AE61" s="74"/>
      <c r="AF61" s="6"/>
      <c r="AG61" s="6"/>
      <c r="AH61" s="74"/>
      <c r="AI61" s="74"/>
      <c r="AJ61" s="75"/>
    </row>
    <row r="62" spans="2:36" s="76" customFormat="1" ht="24.75" customHeight="1" thickBot="1">
      <c r="B62" s="98"/>
      <c r="C62" s="99"/>
      <c r="D62" s="100"/>
      <c r="E62" s="99"/>
      <c r="F62" s="100"/>
      <c r="G62" s="101"/>
      <c r="H62" s="102"/>
      <c r="I62" s="102"/>
      <c r="J62" s="102"/>
      <c r="K62" s="102"/>
      <c r="L62" s="102"/>
      <c r="M62" s="112"/>
      <c r="N62" s="112"/>
      <c r="O62" s="113"/>
      <c r="P62" s="114"/>
      <c r="Q62" s="114"/>
      <c r="R62" s="115"/>
      <c r="S62" s="116"/>
      <c r="T62" s="113"/>
      <c r="U62" s="117"/>
      <c r="V62" s="114"/>
      <c r="W62" s="118"/>
      <c r="X62" s="168"/>
      <c r="Y62" s="169"/>
      <c r="Z62" s="170"/>
      <c r="AA62" s="169"/>
      <c r="AB62" s="100"/>
      <c r="AC62" s="171"/>
      <c r="AD62" s="102"/>
      <c r="AE62" s="102"/>
      <c r="AF62" s="119"/>
      <c r="AG62" s="119"/>
      <c r="AH62" s="102"/>
      <c r="AI62" s="102"/>
      <c r="AJ62" s="103"/>
    </row>
    <row r="63" s="66" customFormat="1" ht="12.75"/>
  </sheetData>
  <sheetProtection password="E5AD" sheet="1"/>
  <mergeCells count="8">
    <mergeCell ref="Y5:Z5"/>
    <mergeCell ref="AA5:AB5"/>
    <mergeCell ref="T60:W60"/>
    <mergeCell ref="X54:AJ54"/>
    <mergeCell ref="U6:V6"/>
    <mergeCell ref="B54:N54"/>
    <mergeCell ref="O54:R54"/>
    <mergeCell ref="T54:W5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ignoredErrors>
    <ignoredError sqref="W58" formula="1"/>
  </ignoredErrors>
  <drawing r:id="rId3"/>
  <legacyDrawing r:id="rId2"/>
  <oleObjects>
    <oleObject progId="Paint.Picture" shapeId="161058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2016-03-02T07:20:46Z</cp:lastPrinted>
  <dcterms:created xsi:type="dcterms:W3CDTF">2004-03-29T06:48:43Z</dcterms:created>
  <dcterms:modified xsi:type="dcterms:W3CDTF">2017-06-02T08:09:41Z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1376268014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-1388303790</vt:i4>
  </property>
  <property fmtid="{D5CDD505-2E9C-101B-9397-08002B2CF9AE}" pid="7" name="_ReviewingToolsShownOnce">
    <vt:lpwstr/>
  </property>
</Properties>
</file>