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395" windowWidth="19005" windowHeight="6585" tabRatio="599" activeTab="1"/>
  </bookViews>
  <sheets>
    <sheet name="titul" sheetId="1" r:id="rId1"/>
    <sheet name="Chřibská" sheetId="2" r:id="rId2"/>
  </sheets>
  <definedNames/>
  <calcPr fullCalcOnLoad="1"/>
</workbook>
</file>

<file path=xl/sharedStrings.xml><?xml version="1.0" encoding="utf-8"?>
<sst xmlns="http://schemas.openxmlformats.org/spreadsheetml/2006/main" count="155" uniqueCount="96">
  <si>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</si>
  <si>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</si>
  <si>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</si>
  <si>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</si>
  <si>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</si>
  <si>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</si>
  <si>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</si>
  <si>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</si>
  <si>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</si>
  <si>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</si>
  <si>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</si>
  <si>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</si>
  <si>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</si>
  <si>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</si>
  <si>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</si>
  <si>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</si>
  <si>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</si>
  <si>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</si>
  <si>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</si>
  <si>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</si>
  <si>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</si>
  <si>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</si>
  <si>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</si>
  <si>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</si>
  <si>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</si>
  <si>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</si>
  <si>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</si>
  <si>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</si>
  <si>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</si>
  <si>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</si>
  <si>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</si>
  <si>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</si>
  <si>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</si>
  <si>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</si>
  <si>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</si>
  <si>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</si>
  <si>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</si>
  <si>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</si>
  <si>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</si>
  <si>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</si>
  <si>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</si>
  <si>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</si>
  <si>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</si>
  <si>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</si>
  <si>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</si>
  <si>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</si>
  <si>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</si>
  <si>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</si>
  <si>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</si>
  <si>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</si>
  <si>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</si>
  <si>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</si>
  <si>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</si>
  <si>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</si>
  <si>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</si>
  <si>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</si>
  <si>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</si>
  <si>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poznámka</t>
  </si>
  <si>
    <t>Obvod  posunu</t>
  </si>
  <si>
    <t>ručně</t>
  </si>
  <si>
    <t>Obvod  výpravčího</t>
  </si>
  <si>
    <t>L 1a</t>
  </si>
  <si>
    <t>Výpravčí  -  1</t>
  </si>
  <si>
    <t>1 a</t>
  </si>
  <si>
    <t>směr Jedlová</t>
  </si>
  <si>
    <t>1 + 1 a</t>
  </si>
  <si>
    <t>Poznámka: zobrazeno v měřítku od v.č.1 po v.č.4</t>
  </si>
  <si>
    <t>Směr  :  Jedlová</t>
  </si>
  <si>
    <t>Cestová</t>
  </si>
  <si>
    <t>EZ</t>
  </si>
  <si>
    <t xml:space="preserve">   Se 2</t>
  </si>
  <si>
    <t>Vk 1</t>
  </si>
  <si>
    <t>S 3</t>
  </si>
  <si>
    <t>Sc 1a</t>
  </si>
  <si>
    <t>Sc 3a</t>
  </si>
  <si>
    <t>L 3a</t>
  </si>
  <si>
    <t>směr Rybniště</t>
  </si>
  <si>
    <t>3 a</t>
  </si>
  <si>
    <t>3 + 3 a</t>
  </si>
  <si>
    <t>Vjezd z k.č.3a, odjezd směr Jedlová, průjezd</t>
  </si>
  <si>
    <t>č. I,  úrovňové, oboustranné</t>
  </si>
  <si>
    <t>Směr  :  Rybniště</t>
  </si>
  <si>
    <t>při jízdě do odbočky - rychlost 50 km/h</t>
  </si>
  <si>
    <t xml:space="preserve">  bez zabezpečení</t>
  </si>
  <si>
    <t>+</t>
  </si>
  <si>
    <t>R Z Z  -  AŽD 71</t>
  </si>
  <si>
    <t>cestový systém</t>
  </si>
  <si>
    <t>Kód :  13</t>
  </si>
  <si>
    <t>Km  76,398</t>
  </si>
  <si>
    <t xml:space="preserve">  uzamykatelný závorník s elektrickým dohledem, klíč je držen v KZ Vk 1</t>
  </si>
  <si>
    <t xml:space="preserve">  kontrolní výkolejkový zámek, klíč Vk1/2k je držen v EZ v kolejišti</t>
  </si>
  <si>
    <t>( Vk1/2k )</t>
  </si>
  <si>
    <t>přřístup po přechodu v km 76,400</t>
  </si>
  <si>
    <t>přechod v km 76,400</t>
  </si>
  <si>
    <t>546 E</t>
  </si>
  <si>
    <t>XI.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</si>
</sst>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u val="single"/>
      <sz val="12"/>
      <color indexed="10"/>
      <name val="Arial CE"/>
      <family val="2"/>
    </font>
    <font>
      <i/>
      <sz val="14"/>
      <name val="Times New Roman CE"/>
      <family val="0"/>
    </font>
    <font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0" xfId="50" applyFont="1" applyFill="1" applyBorder="1" applyAlignment="1">
      <alignment horizontal="center" vertical="center"/>
      <protection/>
    </xf>
    <xf numFmtId="0" fontId="10" fillId="37" borderId="41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3" xfId="50" applyFont="1" applyFill="1" applyBorder="1" applyAlignment="1" quotePrefix="1">
      <alignment vertical="center"/>
      <protection/>
    </xf>
    <xf numFmtId="164" fontId="0" fillId="37" borderId="43" xfId="50" applyNumberFormat="1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5" xfId="50" applyFont="1" applyBorder="1">
      <alignment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0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51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5" xfId="50" applyFont="1" applyFill="1" applyBorder="1" applyAlignment="1">
      <alignment horizontal="center"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33" xfId="50" applyNumberFormat="1" applyFont="1" applyBorder="1" applyAlignment="1">
      <alignment vertical="center"/>
      <protection/>
    </xf>
    <xf numFmtId="0" fontId="0" fillId="0" borderId="51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1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39" xfId="0" applyNumberFormat="1" applyFont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50" applyFont="1" applyFill="1" applyBorder="1">
      <alignment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3" xfId="50" applyFont="1" applyBorder="1" applyAlignment="1">
      <alignment horizontal="center"/>
      <protection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2" fillId="0" borderId="0" xfId="50" applyFont="1" applyFill="1" applyBorder="1" applyAlignment="1">
      <alignment horizontal="center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8" xfId="50" applyFont="1" applyFill="1" applyBorder="1">
      <alignment/>
      <protection/>
    </xf>
    <xf numFmtId="0" fontId="4" fillId="0" borderId="48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2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164" fontId="23" fillId="0" borderId="0" xfId="50" applyNumberFormat="1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Continuous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5" fillId="0" borderId="13" xfId="50" applyFont="1" applyBorder="1" applyAlignment="1">
      <alignment horizontal="centerContinuous" vertical="center"/>
      <protection/>
    </xf>
    <xf numFmtId="0" fontId="4" fillId="0" borderId="21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13" xfId="50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vertical="center"/>
    </xf>
    <xf numFmtId="0" fontId="27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29" fillId="0" borderId="38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34" borderId="75" xfId="0" applyFont="1" applyFill="1" applyBorder="1" applyAlignment="1">
      <alignment horizontal="centerContinuous" vertical="center"/>
    </xf>
    <xf numFmtId="0" fontId="2" fillId="34" borderId="76" xfId="0" applyFont="1" applyFill="1" applyBorder="1" applyAlignment="1">
      <alignment horizontal="centerContinuous" vertical="center"/>
    </xf>
    <xf numFmtId="0" fontId="5" fillId="0" borderId="77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47">
      <alignment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49" fontId="34" fillId="0" borderId="57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" fillId="0" borderId="13" xfId="50" applyFont="1" applyBorder="1" applyAlignment="1">
      <alignment horizontal="centerContinuous" vertical="center"/>
      <protection/>
    </xf>
    <xf numFmtId="0" fontId="2" fillId="34" borderId="63" xfId="0" applyFont="1" applyFill="1" applyBorder="1" applyAlignment="1">
      <alignment vertical="center"/>
    </xf>
    <xf numFmtId="0" fontId="2" fillId="34" borderId="75" xfId="0" applyFont="1" applyFill="1" applyBorder="1" applyAlignment="1">
      <alignment vertical="center"/>
    </xf>
    <xf numFmtId="0" fontId="46" fillId="0" borderId="45" xfId="0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164" fontId="3" fillId="0" borderId="78" xfId="0" applyNumberFormat="1" applyFont="1" applyBorder="1" applyAlignment="1">
      <alignment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164" fontId="48" fillId="0" borderId="16" xfId="50" applyNumberFormat="1" applyFont="1" applyBorder="1" applyAlignment="1">
      <alignment horizontal="center" vertical="center"/>
      <protection/>
    </xf>
    <xf numFmtId="0" fontId="33" fillId="0" borderId="21" xfId="50" applyFont="1" applyBorder="1" applyAlignment="1">
      <alignment horizontal="centerContinuous" vertical="center"/>
      <protection/>
    </xf>
    <xf numFmtId="0" fontId="0" fillId="34" borderId="56" xfId="0" applyFont="1" applyFill="1" applyBorder="1" applyAlignment="1">
      <alignment vertical="center"/>
    </xf>
    <xf numFmtId="0" fontId="49" fillId="0" borderId="0" xfId="51" applyFont="1" applyBorder="1" applyAlignment="1">
      <alignment horizontal="center"/>
      <protection/>
    </xf>
    <xf numFmtId="164" fontId="38" fillId="0" borderId="0" xfId="51" applyNumberFormat="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64" fontId="0" fillId="0" borderId="0" xfId="49" applyNumberFormat="1" applyFont="1" applyAlignment="1">
      <alignment horizontal="right" vertical="top"/>
      <protection/>
    </xf>
    <xf numFmtId="164" fontId="0" fillId="0" borderId="0" xfId="49" applyNumberFormat="1" applyFont="1" applyAlignment="1">
      <alignment horizontal="center" vertical="top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1" fontId="35" fillId="0" borderId="13" xfId="50" applyNumberFormat="1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14" fillId="36" borderId="53" xfId="50" applyFont="1" applyFill="1" applyBorder="1" applyAlignment="1">
      <alignment horizontal="center" vertical="center"/>
      <protection/>
    </xf>
    <xf numFmtId="0" fontId="14" fillId="36" borderId="53" xfId="50" applyFont="1" applyFill="1" applyBorder="1" applyAlignment="1" quotePrefix="1">
      <alignment horizontal="center" vertical="center"/>
      <protection/>
    </xf>
    <xf numFmtId="0" fontId="4" fillId="36" borderId="79" xfId="50" applyFont="1" applyFill="1" applyBorder="1" applyAlignment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3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Přepočty 2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34994850" y="597217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64</xdr:col>
      <xdr:colOff>733425</xdr:colOff>
      <xdr:row>23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39452550" y="597217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9452550" y="73437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8481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571500</xdr:colOff>
      <xdr:row>18</xdr:row>
      <xdr:rowOff>66675</xdr:rowOff>
    </xdr:from>
    <xdr:to>
      <xdr:col>50</xdr:col>
      <xdr:colOff>323850</xdr:colOff>
      <xdr:row>20</xdr:row>
      <xdr:rowOff>76200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80700" y="47815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2034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13</xdr:col>
      <xdr:colOff>123825</xdr:colOff>
      <xdr:row>30</xdr:row>
      <xdr:rowOff>57150</xdr:rowOff>
    </xdr:from>
    <xdr:to>
      <xdr:col>13</xdr:col>
      <xdr:colOff>419100</xdr:colOff>
      <xdr:row>30</xdr:row>
      <xdr:rowOff>171450</xdr:rowOff>
    </xdr:to>
    <xdr:grpSp>
      <xdr:nvGrpSpPr>
        <xdr:cNvPr id="46" name="Group 2054"/>
        <xdr:cNvGrpSpPr>
          <a:grpSpLocks noChangeAspect="1"/>
        </xdr:cNvGrpSpPr>
      </xdr:nvGrpSpPr>
      <xdr:grpSpPr>
        <a:xfrm>
          <a:off x="95535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0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3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200025</xdr:colOff>
      <xdr:row>27</xdr:row>
      <xdr:rowOff>38100</xdr:rowOff>
    </xdr:from>
    <xdr:to>
      <xdr:col>75</xdr:col>
      <xdr:colOff>495300</xdr:colOff>
      <xdr:row>27</xdr:row>
      <xdr:rowOff>152400</xdr:rowOff>
    </xdr:to>
    <xdr:grpSp>
      <xdr:nvGrpSpPr>
        <xdr:cNvPr id="54" name="Group 2088"/>
        <xdr:cNvGrpSpPr>
          <a:grpSpLocks noChangeAspect="1"/>
        </xdr:cNvGrpSpPr>
      </xdr:nvGrpSpPr>
      <xdr:grpSpPr>
        <a:xfrm>
          <a:off x="55997475" y="6810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228600</xdr:colOff>
      <xdr:row>28</xdr:row>
      <xdr:rowOff>57150</xdr:rowOff>
    </xdr:from>
    <xdr:to>
      <xdr:col>22</xdr:col>
      <xdr:colOff>285750</xdr:colOff>
      <xdr:row>28</xdr:row>
      <xdr:rowOff>171450</xdr:rowOff>
    </xdr:to>
    <xdr:grpSp>
      <xdr:nvGrpSpPr>
        <xdr:cNvPr id="58" name="Group 2114"/>
        <xdr:cNvGrpSpPr>
          <a:grpSpLocks noChangeAspect="1"/>
        </xdr:cNvGrpSpPr>
      </xdr:nvGrpSpPr>
      <xdr:grpSpPr>
        <a:xfrm>
          <a:off x="15601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228600</xdr:rowOff>
    </xdr:from>
    <xdr:to>
      <xdr:col>13</xdr:col>
      <xdr:colOff>419100</xdr:colOff>
      <xdr:row>29</xdr:row>
      <xdr:rowOff>123825</xdr:rowOff>
    </xdr:to>
    <xdr:grpSp>
      <xdr:nvGrpSpPr>
        <xdr:cNvPr id="64" name="Group 2121"/>
        <xdr:cNvGrpSpPr>
          <a:grpSpLocks noChangeAspect="1"/>
        </xdr:cNvGrpSpPr>
      </xdr:nvGrpSpPr>
      <xdr:grpSpPr>
        <a:xfrm>
          <a:off x="95345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228600</xdr:colOff>
      <xdr:row>22</xdr:row>
      <xdr:rowOff>19050</xdr:rowOff>
    </xdr:from>
    <xdr:to>
      <xdr:col>50</xdr:col>
      <xdr:colOff>428625</xdr:colOff>
      <xdr:row>28</xdr:row>
      <xdr:rowOff>9525</xdr:rowOff>
    </xdr:to>
    <xdr:sp>
      <xdr:nvSpPr>
        <xdr:cNvPr id="67" name="Rectangle 2177" descr="Vodorovné cihly"/>
        <xdr:cNvSpPr>
          <a:spLocks/>
        </xdr:cNvSpPr>
      </xdr:nvSpPr>
      <xdr:spPr>
        <a:xfrm>
          <a:off x="37223700" y="5648325"/>
          <a:ext cx="200025" cy="1362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342900</xdr:colOff>
      <xdr:row>30</xdr:row>
      <xdr:rowOff>57150</xdr:rowOff>
    </xdr:from>
    <xdr:to>
      <xdr:col>62</xdr:col>
      <xdr:colOff>914400</xdr:colOff>
      <xdr:row>30</xdr:row>
      <xdr:rowOff>171450</xdr:rowOff>
    </xdr:to>
    <xdr:grpSp>
      <xdr:nvGrpSpPr>
        <xdr:cNvPr id="68" name="Group 2179"/>
        <xdr:cNvGrpSpPr>
          <a:grpSpLocks noChangeAspect="1"/>
        </xdr:cNvGrpSpPr>
      </xdr:nvGrpSpPr>
      <xdr:grpSpPr>
        <a:xfrm>
          <a:off x="462534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9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4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5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971550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49720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64</xdr:col>
      <xdr:colOff>685800</xdr:colOff>
      <xdr:row>32</xdr:row>
      <xdr:rowOff>114300</xdr:rowOff>
    </xdr:to>
    <xdr:sp>
      <xdr:nvSpPr>
        <xdr:cNvPr id="77" name="Line 192"/>
        <xdr:cNvSpPr>
          <a:spLocks/>
        </xdr:cNvSpPr>
      </xdr:nvSpPr>
      <xdr:spPr>
        <a:xfrm flipV="1">
          <a:off x="31242000" y="8029575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32</xdr:row>
      <xdr:rowOff>0</xdr:rowOff>
    </xdr:from>
    <xdr:ext cx="542925" cy="238125"/>
    <xdr:sp>
      <xdr:nvSpPr>
        <xdr:cNvPr id="78" name="text 7125"/>
        <xdr:cNvSpPr txBox="1">
          <a:spLocks noChangeArrowheads="1"/>
        </xdr:cNvSpPr>
      </xdr:nvSpPr>
      <xdr:spPr>
        <a:xfrm>
          <a:off x="38700075" y="791527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79" name="Line 4"/>
        <xdr:cNvSpPr>
          <a:spLocks/>
        </xdr:cNvSpPr>
      </xdr:nvSpPr>
      <xdr:spPr>
        <a:xfrm flipV="1">
          <a:off x="1028700" y="7343775"/>
          <a:ext cx="3745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123825</xdr:colOff>
      <xdr:row>30</xdr:row>
      <xdr:rowOff>38100</xdr:rowOff>
    </xdr:from>
    <xdr:to>
      <xdr:col>40</xdr:col>
      <xdr:colOff>171450</xdr:colOff>
      <xdr:row>31</xdr:row>
      <xdr:rowOff>38100</xdr:rowOff>
    </xdr:to>
    <xdr:grpSp>
      <xdr:nvGrpSpPr>
        <xdr:cNvPr id="80" name="Group 401"/>
        <xdr:cNvGrpSpPr>
          <a:grpSpLocks/>
        </xdr:cNvGrpSpPr>
      </xdr:nvGrpSpPr>
      <xdr:grpSpPr>
        <a:xfrm>
          <a:off x="29384625" y="7496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1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84" name="Group 189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276225</xdr:colOff>
      <xdr:row>29</xdr:row>
      <xdr:rowOff>114300</xdr:rowOff>
    </xdr:from>
    <xdr:to>
      <xdr:col>39</xdr:col>
      <xdr:colOff>247650</xdr:colOff>
      <xdr:row>31</xdr:row>
      <xdr:rowOff>114300</xdr:rowOff>
    </xdr:to>
    <xdr:sp>
      <xdr:nvSpPr>
        <xdr:cNvPr id="87" name="Line 353"/>
        <xdr:cNvSpPr>
          <a:spLocks/>
        </xdr:cNvSpPr>
      </xdr:nvSpPr>
      <xdr:spPr>
        <a:xfrm flipH="1" flipV="1">
          <a:off x="26050875" y="7343775"/>
          <a:ext cx="2943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142875</xdr:colOff>
      <xdr:row>33</xdr:row>
      <xdr:rowOff>76200</xdr:rowOff>
    </xdr:from>
    <xdr:to>
      <xdr:col>46</xdr:col>
      <xdr:colOff>190500</xdr:colOff>
      <xdr:row>34</xdr:row>
      <xdr:rowOff>76200</xdr:rowOff>
    </xdr:to>
    <xdr:grpSp>
      <xdr:nvGrpSpPr>
        <xdr:cNvPr id="88" name="Group 401"/>
        <xdr:cNvGrpSpPr>
          <a:grpSpLocks/>
        </xdr:cNvGrpSpPr>
      </xdr:nvGrpSpPr>
      <xdr:grpSpPr>
        <a:xfrm>
          <a:off x="34166175" y="822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92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93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94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95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8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9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0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1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2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3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22</xdr:row>
      <xdr:rowOff>0</xdr:rowOff>
    </xdr:from>
    <xdr:ext cx="971550" cy="457200"/>
    <xdr:sp>
      <xdr:nvSpPr>
        <xdr:cNvPr id="104" name="text 774"/>
        <xdr:cNvSpPr txBox="1">
          <a:spLocks noChangeArrowheads="1"/>
        </xdr:cNvSpPr>
      </xdr:nvSpPr>
      <xdr:spPr>
        <a:xfrm>
          <a:off x="238315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76,202</a:t>
          </a:r>
        </a:p>
      </xdr:txBody>
    </xdr:sp>
    <xdr:clientData/>
  </xdr:oneCellAnchor>
  <xdr:twoCellAnchor>
    <xdr:from>
      <xdr:col>33</xdr:col>
      <xdr:colOff>19050</xdr:colOff>
      <xdr:row>24</xdr:row>
      <xdr:rowOff>0</xdr:rowOff>
    </xdr:from>
    <xdr:to>
      <xdr:col>33</xdr:col>
      <xdr:colOff>19050</xdr:colOff>
      <xdr:row>32</xdr:row>
      <xdr:rowOff>9525</xdr:rowOff>
    </xdr:to>
    <xdr:sp>
      <xdr:nvSpPr>
        <xdr:cNvPr id="105" name="Line 2186"/>
        <xdr:cNvSpPr>
          <a:spLocks/>
        </xdr:cNvSpPr>
      </xdr:nvSpPr>
      <xdr:spPr>
        <a:xfrm>
          <a:off x="24307800" y="6086475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30</xdr:row>
      <xdr:rowOff>0</xdr:rowOff>
    </xdr:to>
    <xdr:sp>
      <xdr:nvSpPr>
        <xdr:cNvPr id="106" name="text 7166"/>
        <xdr:cNvSpPr txBox="1">
          <a:spLocks noChangeArrowheads="1"/>
        </xdr:cNvSpPr>
      </xdr:nvSpPr>
      <xdr:spPr>
        <a:xfrm>
          <a:off x="21316950" y="7229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352425</xdr:colOff>
      <xdr:row>31</xdr:row>
      <xdr:rowOff>19050</xdr:rowOff>
    </xdr:from>
    <xdr:to>
      <xdr:col>42</xdr:col>
      <xdr:colOff>276225</xdr:colOff>
      <xdr:row>32</xdr:row>
      <xdr:rowOff>9525</xdr:rowOff>
    </xdr:to>
    <xdr:grpSp>
      <xdr:nvGrpSpPr>
        <xdr:cNvPr id="107" name="Group 1115"/>
        <xdr:cNvGrpSpPr>
          <a:grpSpLocks/>
        </xdr:cNvGrpSpPr>
      </xdr:nvGrpSpPr>
      <xdr:grpSpPr>
        <a:xfrm>
          <a:off x="30584775" y="7705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8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533400</xdr:colOff>
      <xdr:row>30</xdr:row>
      <xdr:rowOff>161925</xdr:rowOff>
    </xdr:to>
    <xdr:grpSp>
      <xdr:nvGrpSpPr>
        <xdr:cNvPr id="112" name="Group 414"/>
        <xdr:cNvGrpSpPr>
          <a:grpSpLocks noChangeAspect="1"/>
        </xdr:cNvGrpSpPr>
      </xdr:nvGrpSpPr>
      <xdr:grpSpPr>
        <a:xfrm>
          <a:off x="2057400" y="7505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914400</xdr:colOff>
      <xdr:row>25</xdr:row>
      <xdr:rowOff>66675</xdr:rowOff>
    </xdr:from>
    <xdr:to>
      <xdr:col>22</xdr:col>
      <xdr:colOff>285750</xdr:colOff>
      <xdr:row>25</xdr:row>
      <xdr:rowOff>180975</xdr:rowOff>
    </xdr:to>
    <xdr:grpSp>
      <xdr:nvGrpSpPr>
        <xdr:cNvPr id="121" name="Group 183"/>
        <xdr:cNvGrpSpPr>
          <a:grpSpLocks noChangeAspect="1"/>
        </xdr:cNvGrpSpPr>
      </xdr:nvGrpSpPr>
      <xdr:grpSpPr>
        <a:xfrm>
          <a:off x="15316200" y="63817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2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3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</xdr:colOff>
      <xdr:row>28</xdr:row>
      <xdr:rowOff>66675</xdr:rowOff>
    </xdr:from>
    <xdr:to>
      <xdr:col>40</xdr:col>
      <xdr:colOff>704850</xdr:colOff>
      <xdr:row>28</xdr:row>
      <xdr:rowOff>180975</xdr:rowOff>
    </xdr:to>
    <xdr:grpSp>
      <xdr:nvGrpSpPr>
        <xdr:cNvPr id="129" name="Group 2476"/>
        <xdr:cNvGrpSpPr>
          <a:grpSpLocks noChangeAspect="1"/>
        </xdr:cNvGrpSpPr>
      </xdr:nvGrpSpPr>
      <xdr:grpSpPr>
        <a:xfrm>
          <a:off x="29270325" y="70675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30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342900</xdr:colOff>
      <xdr:row>24</xdr:row>
      <xdr:rowOff>57150</xdr:rowOff>
    </xdr:from>
    <xdr:to>
      <xdr:col>63</xdr:col>
      <xdr:colOff>228600</xdr:colOff>
      <xdr:row>24</xdr:row>
      <xdr:rowOff>171450</xdr:rowOff>
    </xdr:to>
    <xdr:grpSp>
      <xdr:nvGrpSpPr>
        <xdr:cNvPr id="136" name="Group 175"/>
        <xdr:cNvGrpSpPr>
          <a:grpSpLocks noChangeAspect="1"/>
        </xdr:cNvGrpSpPr>
      </xdr:nvGrpSpPr>
      <xdr:grpSpPr>
        <a:xfrm>
          <a:off x="46253400" y="6143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3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44" name="Group 423"/>
        <xdr:cNvGrpSpPr>
          <a:grpSpLocks noChangeAspect="1"/>
        </xdr:cNvGrpSpPr>
      </xdr:nvGrpSpPr>
      <xdr:grpSpPr>
        <a:xfrm>
          <a:off x="6270307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838200</xdr:colOff>
      <xdr:row>35</xdr:row>
      <xdr:rowOff>114300</xdr:rowOff>
    </xdr:from>
    <xdr:to>
      <xdr:col>54</xdr:col>
      <xdr:colOff>504825</xdr:colOff>
      <xdr:row>36</xdr:row>
      <xdr:rowOff>114300</xdr:rowOff>
    </xdr:to>
    <xdr:sp>
      <xdr:nvSpPr>
        <xdr:cNvPr id="153" name="Line 192"/>
        <xdr:cNvSpPr>
          <a:spLocks/>
        </xdr:cNvSpPr>
      </xdr:nvSpPr>
      <xdr:spPr>
        <a:xfrm>
          <a:off x="34861500" y="8715375"/>
          <a:ext cx="5610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35</xdr:row>
      <xdr:rowOff>171450</xdr:rowOff>
    </xdr:from>
    <xdr:ext cx="542925" cy="238125"/>
    <xdr:sp>
      <xdr:nvSpPr>
        <xdr:cNvPr id="154" name="text 7125"/>
        <xdr:cNvSpPr txBox="1">
          <a:spLocks noChangeArrowheads="1"/>
        </xdr:cNvSpPr>
      </xdr:nvSpPr>
      <xdr:spPr>
        <a:xfrm>
          <a:off x="38700075" y="877252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13</xdr:col>
      <xdr:colOff>276225</xdr:colOff>
      <xdr:row>26</xdr:row>
      <xdr:rowOff>209550</xdr:rowOff>
    </xdr:from>
    <xdr:to>
      <xdr:col>18</xdr:col>
      <xdr:colOff>47625</xdr:colOff>
      <xdr:row>29</xdr:row>
      <xdr:rowOff>104775</xdr:rowOff>
    </xdr:to>
    <xdr:sp>
      <xdr:nvSpPr>
        <xdr:cNvPr id="155" name="Line 114"/>
        <xdr:cNvSpPr>
          <a:spLocks/>
        </xdr:cNvSpPr>
      </xdr:nvSpPr>
      <xdr:spPr>
        <a:xfrm flipV="1">
          <a:off x="9705975" y="6753225"/>
          <a:ext cx="3257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152400</xdr:rowOff>
    </xdr:from>
    <xdr:to>
      <xdr:col>18</xdr:col>
      <xdr:colOff>752475</xdr:colOff>
      <xdr:row>26</xdr:row>
      <xdr:rowOff>209550</xdr:rowOff>
    </xdr:to>
    <xdr:sp>
      <xdr:nvSpPr>
        <xdr:cNvPr id="156" name="Line 115"/>
        <xdr:cNvSpPr>
          <a:spLocks/>
        </xdr:cNvSpPr>
      </xdr:nvSpPr>
      <xdr:spPr>
        <a:xfrm flipV="1">
          <a:off x="12925425" y="6696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26</xdr:row>
      <xdr:rowOff>114300</xdr:rowOff>
    </xdr:from>
    <xdr:to>
      <xdr:col>20</xdr:col>
      <xdr:colOff>66675</xdr:colOff>
      <xdr:row>26</xdr:row>
      <xdr:rowOff>152400</xdr:rowOff>
    </xdr:to>
    <xdr:sp>
      <xdr:nvSpPr>
        <xdr:cNvPr id="157" name="Line 116"/>
        <xdr:cNvSpPr>
          <a:spLocks/>
        </xdr:cNvSpPr>
      </xdr:nvSpPr>
      <xdr:spPr>
        <a:xfrm flipV="1">
          <a:off x="13649325" y="66579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26</xdr:row>
      <xdr:rowOff>114300</xdr:rowOff>
    </xdr:from>
    <xdr:to>
      <xdr:col>37</xdr:col>
      <xdr:colOff>19050</xdr:colOff>
      <xdr:row>26</xdr:row>
      <xdr:rowOff>114300</xdr:rowOff>
    </xdr:to>
    <xdr:sp>
      <xdr:nvSpPr>
        <xdr:cNvPr id="158" name="Line 3"/>
        <xdr:cNvSpPr>
          <a:spLocks/>
        </xdr:cNvSpPr>
      </xdr:nvSpPr>
      <xdr:spPr>
        <a:xfrm flipV="1">
          <a:off x="14458950" y="6657975"/>
          <a:ext cx="1282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26</xdr:row>
      <xdr:rowOff>0</xdr:rowOff>
    </xdr:from>
    <xdr:ext cx="514350" cy="228600"/>
    <xdr:sp>
      <xdr:nvSpPr>
        <xdr:cNvPr id="159" name="text 7166"/>
        <xdr:cNvSpPr txBox="1">
          <a:spLocks noChangeArrowheads="1"/>
        </xdr:cNvSpPr>
      </xdr:nvSpPr>
      <xdr:spPr>
        <a:xfrm>
          <a:off x="21316950" y="6543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60" name="Group 90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32</xdr:row>
      <xdr:rowOff>114300</xdr:rowOff>
    </xdr:from>
    <xdr:to>
      <xdr:col>42</xdr:col>
      <xdr:colOff>628650</xdr:colOff>
      <xdr:row>34</xdr:row>
      <xdr:rowOff>28575</xdr:rowOff>
    </xdr:to>
    <xdr:grpSp>
      <xdr:nvGrpSpPr>
        <xdr:cNvPr id="163" name="Group 103"/>
        <xdr:cNvGrpSpPr>
          <a:grpSpLocks noChangeAspect="1"/>
        </xdr:cNvGrpSpPr>
      </xdr:nvGrpSpPr>
      <xdr:grpSpPr>
        <a:xfrm>
          <a:off x="310705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32</xdr:row>
      <xdr:rowOff>76200</xdr:rowOff>
    </xdr:from>
    <xdr:to>
      <xdr:col>42</xdr:col>
      <xdr:colOff>476250</xdr:colOff>
      <xdr:row>32</xdr:row>
      <xdr:rowOff>114300</xdr:rowOff>
    </xdr:to>
    <xdr:sp>
      <xdr:nvSpPr>
        <xdr:cNvPr id="166" name="Line 275"/>
        <xdr:cNvSpPr>
          <a:spLocks/>
        </xdr:cNvSpPr>
      </xdr:nvSpPr>
      <xdr:spPr>
        <a:xfrm>
          <a:off x="304800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31</xdr:row>
      <xdr:rowOff>228600</xdr:rowOff>
    </xdr:from>
    <xdr:to>
      <xdr:col>41</xdr:col>
      <xdr:colOff>247650</xdr:colOff>
      <xdr:row>32</xdr:row>
      <xdr:rowOff>76200</xdr:rowOff>
    </xdr:to>
    <xdr:sp>
      <xdr:nvSpPr>
        <xdr:cNvPr id="167" name="Line 276"/>
        <xdr:cNvSpPr>
          <a:spLocks/>
        </xdr:cNvSpPr>
      </xdr:nvSpPr>
      <xdr:spPr>
        <a:xfrm>
          <a:off x="297370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31</xdr:row>
      <xdr:rowOff>114300</xdr:rowOff>
    </xdr:from>
    <xdr:to>
      <xdr:col>40</xdr:col>
      <xdr:colOff>476250</xdr:colOff>
      <xdr:row>31</xdr:row>
      <xdr:rowOff>228600</xdr:rowOff>
    </xdr:to>
    <xdr:sp>
      <xdr:nvSpPr>
        <xdr:cNvPr id="168" name="Line 277"/>
        <xdr:cNvSpPr>
          <a:spLocks/>
        </xdr:cNvSpPr>
      </xdr:nvSpPr>
      <xdr:spPr>
        <a:xfrm>
          <a:off x="2899410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171450</xdr:colOff>
      <xdr:row>32</xdr:row>
      <xdr:rowOff>142875</xdr:rowOff>
    </xdr:from>
    <xdr:to>
      <xdr:col>42</xdr:col>
      <xdr:colOff>9525</xdr:colOff>
      <xdr:row>33</xdr:row>
      <xdr:rowOff>38100</xdr:rowOff>
    </xdr:to>
    <xdr:sp>
      <xdr:nvSpPr>
        <xdr:cNvPr id="169" name="kreslení 427"/>
        <xdr:cNvSpPr>
          <a:spLocks/>
        </xdr:cNvSpPr>
      </xdr:nvSpPr>
      <xdr:spPr>
        <a:xfrm>
          <a:off x="30403800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45</xdr:col>
      <xdr:colOff>219075</xdr:colOff>
      <xdr:row>35</xdr:row>
      <xdr:rowOff>0</xdr:rowOff>
    </xdr:to>
    <xdr:sp>
      <xdr:nvSpPr>
        <xdr:cNvPr id="170" name="Line 770"/>
        <xdr:cNvSpPr>
          <a:spLocks/>
        </xdr:cNvSpPr>
      </xdr:nvSpPr>
      <xdr:spPr>
        <a:xfrm flipH="1" flipV="1">
          <a:off x="31242000" y="8029575"/>
          <a:ext cx="23336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35</xdr:row>
      <xdr:rowOff>0</xdr:rowOff>
    </xdr:from>
    <xdr:to>
      <xdr:col>46</xdr:col>
      <xdr:colOff>247650</xdr:colOff>
      <xdr:row>35</xdr:row>
      <xdr:rowOff>76200</xdr:rowOff>
    </xdr:to>
    <xdr:sp>
      <xdr:nvSpPr>
        <xdr:cNvPr id="171" name="Line 771"/>
        <xdr:cNvSpPr>
          <a:spLocks/>
        </xdr:cNvSpPr>
      </xdr:nvSpPr>
      <xdr:spPr>
        <a:xfrm>
          <a:off x="33556575" y="860107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35</xdr:row>
      <xdr:rowOff>76200</xdr:rowOff>
    </xdr:from>
    <xdr:to>
      <xdr:col>46</xdr:col>
      <xdr:colOff>876300</xdr:colOff>
      <xdr:row>35</xdr:row>
      <xdr:rowOff>114300</xdr:rowOff>
    </xdr:to>
    <xdr:sp>
      <xdr:nvSpPr>
        <xdr:cNvPr id="172" name="Line 772"/>
        <xdr:cNvSpPr>
          <a:spLocks/>
        </xdr:cNvSpPr>
      </xdr:nvSpPr>
      <xdr:spPr>
        <a:xfrm>
          <a:off x="34261425" y="8677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428625</xdr:colOff>
      <xdr:row>24</xdr:row>
      <xdr:rowOff>0</xdr:rowOff>
    </xdr:from>
    <xdr:to>
      <xdr:col>45</xdr:col>
      <xdr:colOff>123825</xdr:colOff>
      <xdr:row>25</xdr:row>
      <xdr:rowOff>190500</xdr:rowOff>
    </xdr:to>
    <xdr:sp>
      <xdr:nvSpPr>
        <xdr:cNvPr id="173" name="Line 8"/>
        <xdr:cNvSpPr>
          <a:spLocks/>
        </xdr:cNvSpPr>
      </xdr:nvSpPr>
      <xdr:spPr>
        <a:xfrm flipV="1">
          <a:off x="29689425" y="6086475"/>
          <a:ext cx="3790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28575</xdr:colOff>
      <xdr:row>25</xdr:row>
      <xdr:rowOff>190500</xdr:rowOff>
    </xdr:from>
    <xdr:to>
      <xdr:col>40</xdr:col>
      <xdr:colOff>428625</xdr:colOff>
      <xdr:row>26</xdr:row>
      <xdr:rowOff>114300</xdr:rowOff>
    </xdr:to>
    <xdr:sp>
      <xdr:nvSpPr>
        <xdr:cNvPr id="174" name="Line 8"/>
        <xdr:cNvSpPr>
          <a:spLocks/>
        </xdr:cNvSpPr>
      </xdr:nvSpPr>
      <xdr:spPr>
        <a:xfrm flipV="1">
          <a:off x="27289125" y="6505575"/>
          <a:ext cx="2400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428625</xdr:colOff>
      <xdr:row>24</xdr:row>
      <xdr:rowOff>85725</xdr:rowOff>
    </xdr:from>
    <xdr:to>
      <xdr:col>59</xdr:col>
      <xdr:colOff>0</xdr:colOff>
      <xdr:row>28</xdr:row>
      <xdr:rowOff>152400</xdr:rowOff>
    </xdr:to>
    <xdr:grpSp>
      <xdr:nvGrpSpPr>
        <xdr:cNvPr id="175" name="Group 266"/>
        <xdr:cNvGrpSpPr>
          <a:grpSpLocks/>
        </xdr:cNvGrpSpPr>
      </xdr:nvGrpSpPr>
      <xdr:grpSpPr>
        <a:xfrm>
          <a:off x="37423725" y="6172200"/>
          <a:ext cx="6486525" cy="981075"/>
          <a:chOff x="89" y="191"/>
          <a:chExt cx="863" cy="32"/>
        </a:xfrm>
        <a:solidFill>
          <a:srgbClr val="FFFFFF"/>
        </a:solidFill>
      </xdr:grpSpPr>
      <xdr:sp>
        <xdr:nvSpPr>
          <xdr:cNvPr id="176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26</xdr:row>
      <xdr:rowOff>0</xdr:rowOff>
    </xdr:from>
    <xdr:to>
      <xdr:col>52</xdr:col>
      <xdr:colOff>0</xdr:colOff>
      <xdr:row>27</xdr:row>
      <xdr:rowOff>0</xdr:rowOff>
    </xdr:to>
    <xdr:sp>
      <xdr:nvSpPr>
        <xdr:cNvPr id="192" name="text 7125"/>
        <xdr:cNvSpPr txBox="1">
          <a:spLocks noChangeArrowheads="1"/>
        </xdr:cNvSpPr>
      </xdr:nvSpPr>
      <xdr:spPr>
        <a:xfrm>
          <a:off x="3796665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68</xdr:col>
      <xdr:colOff>66675</xdr:colOff>
      <xdr:row>24</xdr:row>
      <xdr:rowOff>123825</xdr:rowOff>
    </xdr:from>
    <xdr:to>
      <xdr:col>75</xdr:col>
      <xdr:colOff>276225</xdr:colOff>
      <xdr:row>29</xdr:row>
      <xdr:rowOff>114300</xdr:rowOff>
    </xdr:to>
    <xdr:sp>
      <xdr:nvSpPr>
        <xdr:cNvPr id="193" name="Line 353"/>
        <xdr:cNvSpPr>
          <a:spLocks/>
        </xdr:cNvSpPr>
      </xdr:nvSpPr>
      <xdr:spPr>
        <a:xfrm flipH="1" flipV="1">
          <a:off x="50434875" y="6210300"/>
          <a:ext cx="5638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57150</xdr:colOff>
      <xdr:row>23</xdr:row>
      <xdr:rowOff>152400</xdr:rowOff>
    </xdr:from>
    <xdr:to>
      <xdr:col>66</xdr:col>
      <xdr:colOff>800100</xdr:colOff>
      <xdr:row>23</xdr:row>
      <xdr:rowOff>228600</xdr:rowOff>
    </xdr:to>
    <xdr:sp>
      <xdr:nvSpPr>
        <xdr:cNvPr id="194" name="Line 354"/>
        <xdr:cNvSpPr>
          <a:spLocks/>
        </xdr:cNvSpPr>
      </xdr:nvSpPr>
      <xdr:spPr>
        <a:xfrm flipH="1" flipV="1">
          <a:off x="489394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742950</xdr:colOff>
      <xdr:row>23</xdr:row>
      <xdr:rowOff>114300</xdr:rowOff>
    </xdr:from>
    <xdr:to>
      <xdr:col>66</xdr:col>
      <xdr:colOff>57150</xdr:colOff>
      <xdr:row>23</xdr:row>
      <xdr:rowOff>152400</xdr:rowOff>
    </xdr:to>
    <xdr:sp>
      <xdr:nvSpPr>
        <xdr:cNvPr id="195" name="Line 355"/>
        <xdr:cNvSpPr>
          <a:spLocks/>
        </xdr:cNvSpPr>
      </xdr:nvSpPr>
      <xdr:spPr>
        <a:xfrm flipH="1" flipV="1">
          <a:off x="48139350" y="5972175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23</xdr:row>
      <xdr:rowOff>228600</xdr:rowOff>
    </xdr:from>
    <xdr:to>
      <xdr:col>68</xdr:col>
      <xdr:colOff>66675</xdr:colOff>
      <xdr:row>24</xdr:row>
      <xdr:rowOff>114300</xdr:rowOff>
    </xdr:to>
    <xdr:sp>
      <xdr:nvSpPr>
        <xdr:cNvPr id="196" name="Line 356"/>
        <xdr:cNvSpPr>
          <a:spLocks/>
        </xdr:cNvSpPr>
      </xdr:nvSpPr>
      <xdr:spPr>
        <a:xfrm flipH="1" flipV="1">
          <a:off x="49682400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</xdr:colOff>
      <xdr:row>23</xdr:row>
      <xdr:rowOff>161925</xdr:rowOff>
    </xdr:from>
    <xdr:to>
      <xdr:col>46</xdr:col>
      <xdr:colOff>171450</xdr:colOff>
      <xdr:row>24</xdr:row>
      <xdr:rowOff>0</xdr:rowOff>
    </xdr:to>
    <xdr:sp>
      <xdr:nvSpPr>
        <xdr:cNvPr id="197" name="Line 115"/>
        <xdr:cNvSpPr>
          <a:spLocks/>
        </xdr:cNvSpPr>
      </xdr:nvSpPr>
      <xdr:spPr>
        <a:xfrm flipV="1">
          <a:off x="33451800" y="60198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152400</xdr:colOff>
      <xdr:row>23</xdr:row>
      <xdr:rowOff>123825</xdr:rowOff>
    </xdr:from>
    <xdr:to>
      <xdr:col>47</xdr:col>
      <xdr:colOff>9525</xdr:colOff>
      <xdr:row>23</xdr:row>
      <xdr:rowOff>161925</xdr:rowOff>
    </xdr:to>
    <xdr:sp>
      <xdr:nvSpPr>
        <xdr:cNvPr id="198" name="Line 116"/>
        <xdr:cNvSpPr>
          <a:spLocks/>
        </xdr:cNvSpPr>
      </xdr:nvSpPr>
      <xdr:spPr>
        <a:xfrm flipV="1">
          <a:off x="34175700" y="5981700"/>
          <a:ext cx="828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361950</xdr:colOff>
      <xdr:row>24</xdr:row>
      <xdr:rowOff>57150</xdr:rowOff>
    </xdr:from>
    <xdr:to>
      <xdr:col>40</xdr:col>
      <xdr:colOff>714375</xdr:colOff>
      <xdr:row>24</xdr:row>
      <xdr:rowOff>171450</xdr:rowOff>
    </xdr:to>
    <xdr:grpSp>
      <xdr:nvGrpSpPr>
        <xdr:cNvPr id="199" name="Group 240"/>
        <xdr:cNvGrpSpPr>
          <a:grpSpLocks noChangeAspect="1"/>
        </xdr:cNvGrpSpPr>
      </xdr:nvGrpSpPr>
      <xdr:grpSpPr>
        <a:xfrm>
          <a:off x="29108400" y="614362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200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Line 21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0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1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22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8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2" customFormat="1" ht="22.5" customHeight="1">
      <c r="A4" s="106"/>
      <c r="B4" s="38" t="s">
        <v>32</v>
      </c>
      <c r="C4" s="107" t="s">
        <v>94</v>
      </c>
      <c r="D4" s="108"/>
      <c r="E4" s="106"/>
      <c r="F4" s="106"/>
      <c r="G4" s="106"/>
      <c r="H4" s="106"/>
      <c r="I4" s="108"/>
      <c r="J4" s="258" t="s">
        <v>88</v>
      </c>
      <c r="K4" s="108"/>
      <c r="L4" s="109"/>
      <c r="M4" s="108"/>
      <c r="N4" s="108"/>
      <c r="O4" s="108"/>
      <c r="P4" s="108"/>
      <c r="Q4" s="110" t="s">
        <v>33</v>
      </c>
      <c r="R4" s="259">
        <v>567495</v>
      </c>
      <c r="S4" s="108"/>
      <c r="T4" s="108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5"/>
      <c r="U6" s="105"/>
      <c r="V6" s="105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4"/>
      <c r="U7" s="102"/>
    </row>
    <row r="8" spans="1:21" ht="24.75" customHeight="1">
      <c r="A8" s="122"/>
      <c r="B8" s="127"/>
      <c r="C8" s="128" t="s">
        <v>9</v>
      </c>
      <c r="D8" s="129"/>
      <c r="E8" s="129"/>
      <c r="F8" s="129"/>
      <c r="G8" s="129"/>
      <c r="H8" s="223"/>
      <c r="I8" s="223"/>
      <c r="J8" s="57" t="s">
        <v>85</v>
      </c>
      <c r="K8" s="223"/>
      <c r="L8" s="223"/>
      <c r="M8" s="129"/>
      <c r="N8" s="129"/>
      <c r="O8" s="129"/>
      <c r="P8" s="129"/>
      <c r="Q8" s="129"/>
      <c r="R8" s="130"/>
      <c r="S8" s="126"/>
      <c r="T8" s="104"/>
      <c r="U8" s="102"/>
    </row>
    <row r="9" spans="1:21" ht="24.75" customHeight="1">
      <c r="A9" s="122"/>
      <c r="B9" s="127"/>
      <c r="C9" s="56" t="s">
        <v>8</v>
      </c>
      <c r="D9" s="129"/>
      <c r="E9" s="129"/>
      <c r="F9" s="129"/>
      <c r="G9" s="129"/>
      <c r="H9" s="129"/>
      <c r="I9" s="129"/>
      <c r="J9" s="131" t="s">
        <v>86</v>
      </c>
      <c r="K9" s="129"/>
      <c r="L9" s="129"/>
      <c r="M9" s="129"/>
      <c r="N9" s="129"/>
      <c r="O9" s="129"/>
      <c r="P9" s="333" t="s">
        <v>87</v>
      </c>
      <c r="Q9" s="333"/>
      <c r="R9" s="132"/>
      <c r="S9" s="126"/>
      <c r="T9" s="104"/>
      <c r="U9" s="102"/>
    </row>
    <row r="10" spans="1:21" ht="24.75" customHeight="1">
      <c r="A10" s="122"/>
      <c r="B10" s="127"/>
      <c r="C10" s="56" t="s">
        <v>10</v>
      </c>
      <c r="D10" s="129"/>
      <c r="E10" s="129"/>
      <c r="F10" s="129"/>
      <c r="G10" s="129"/>
      <c r="H10" s="129"/>
      <c r="I10" s="129"/>
      <c r="J10" s="131" t="s">
        <v>49</v>
      </c>
      <c r="K10" s="129"/>
      <c r="L10" s="129"/>
      <c r="M10" s="129"/>
      <c r="N10" s="129"/>
      <c r="O10" s="129"/>
      <c r="P10" s="333"/>
      <c r="Q10" s="333"/>
      <c r="R10" s="130"/>
      <c r="S10" s="126"/>
      <c r="T10" s="104"/>
      <c r="U10" s="102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4"/>
      <c r="U11" s="102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4"/>
      <c r="U12" s="102"/>
    </row>
    <row r="13" spans="1:21" ht="21" customHeight="1">
      <c r="A13" s="122"/>
      <c r="B13" s="127"/>
      <c r="C13" s="68" t="s">
        <v>15</v>
      </c>
      <c r="D13" s="129"/>
      <c r="E13" s="129"/>
      <c r="F13" s="129"/>
      <c r="G13" s="322" t="s">
        <v>69</v>
      </c>
      <c r="H13" s="129"/>
      <c r="I13" s="129"/>
      <c r="J13" s="136" t="s">
        <v>16</v>
      </c>
      <c r="K13" s="210"/>
      <c r="M13" s="136"/>
      <c r="N13" s="129"/>
      <c r="O13" s="136"/>
      <c r="P13" s="137"/>
      <c r="Q13" s="129"/>
      <c r="R13" s="130"/>
      <c r="S13" s="126"/>
      <c r="T13" s="104"/>
      <c r="U13" s="102"/>
    </row>
    <row r="14" spans="1:21" ht="21" customHeight="1">
      <c r="A14" s="122"/>
      <c r="B14" s="127"/>
      <c r="C14" s="67" t="s">
        <v>17</v>
      </c>
      <c r="D14" s="129"/>
      <c r="E14" s="129"/>
      <c r="F14" s="129"/>
      <c r="G14" s="323">
        <v>76.305</v>
      </c>
      <c r="H14" s="129"/>
      <c r="I14" s="129"/>
      <c r="J14" s="271">
        <v>76.398</v>
      </c>
      <c r="K14" s="84"/>
      <c r="M14" s="224"/>
      <c r="N14" s="129"/>
      <c r="O14" s="224"/>
      <c r="P14" s="137"/>
      <c r="Q14" s="129"/>
      <c r="R14" s="130"/>
      <c r="S14" s="126"/>
      <c r="T14" s="104"/>
      <c r="U14" s="102"/>
    </row>
    <row r="15" spans="1:21" ht="21" customHeight="1">
      <c r="A15" s="122"/>
      <c r="B15" s="127"/>
      <c r="C15" s="67" t="s">
        <v>18</v>
      </c>
      <c r="D15" s="129"/>
      <c r="E15" s="129"/>
      <c r="F15" s="129"/>
      <c r="G15" s="324"/>
      <c r="H15" s="129"/>
      <c r="I15" s="129"/>
      <c r="J15" s="272" t="s">
        <v>62</v>
      </c>
      <c r="K15" s="225"/>
      <c r="N15" s="129"/>
      <c r="O15" s="225"/>
      <c r="P15" s="129"/>
      <c r="Q15" s="129"/>
      <c r="R15" s="130"/>
      <c r="S15" s="126"/>
      <c r="T15" s="104"/>
      <c r="U15" s="102"/>
    </row>
    <row r="16" spans="1:21" ht="21" customHeight="1">
      <c r="A16" s="122"/>
      <c r="B16" s="133"/>
      <c r="C16" s="134"/>
      <c r="D16" s="134"/>
      <c r="E16" s="134"/>
      <c r="F16" s="134"/>
      <c r="G16" s="134"/>
      <c r="H16" s="254"/>
      <c r="I16" s="254"/>
      <c r="J16" s="255"/>
      <c r="K16" s="255"/>
      <c r="L16" s="254"/>
      <c r="M16" s="254"/>
      <c r="N16" s="134"/>
      <c r="O16" s="134"/>
      <c r="P16" s="134"/>
      <c r="Q16" s="134"/>
      <c r="R16" s="135"/>
      <c r="S16" s="126"/>
      <c r="T16" s="104"/>
      <c r="U16" s="102"/>
    </row>
    <row r="17" spans="1:21" ht="21" customHeight="1">
      <c r="A17" s="122"/>
      <c r="B17" s="127"/>
      <c r="C17" s="67" t="s">
        <v>34</v>
      </c>
      <c r="D17" s="129"/>
      <c r="E17" s="129"/>
      <c r="F17" s="129"/>
      <c r="G17" s="129"/>
      <c r="H17" s="129"/>
      <c r="J17" s="138" t="s">
        <v>45</v>
      </c>
      <c r="L17" s="129"/>
      <c r="M17" s="137"/>
      <c r="N17" s="137"/>
      <c r="O17" s="129"/>
      <c r="P17" s="333" t="s">
        <v>50</v>
      </c>
      <c r="Q17" s="333"/>
      <c r="R17" s="130"/>
      <c r="S17" s="126"/>
      <c r="T17" s="104"/>
      <c r="U17" s="102"/>
    </row>
    <row r="18" spans="1:21" ht="21" customHeight="1">
      <c r="A18" s="122"/>
      <c r="B18" s="127"/>
      <c r="C18" s="67" t="s">
        <v>35</v>
      </c>
      <c r="D18" s="129"/>
      <c r="E18" s="129"/>
      <c r="F18" s="129"/>
      <c r="G18" s="129"/>
      <c r="H18" s="129"/>
      <c r="J18" s="139" t="s">
        <v>46</v>
      </c>
      <c r="L18" s="129"/>
      <c r="M18" s="137"/>
      <c r="N18" s="137"/>
      <c r="O18" s="129"/>
      <c r="P18" s="333" t="s">
        <v>51</v>
      </c>
      <c r="Q18" s="333"/>
      <c r="R18" s="130"/>
      <c r="S18" s="126"/>
      <c r="T18" s="104"/>
      <c r="U18" s="102"/>
    </row>
    <row r="19" spans="1:21" ht="21" customHeight="1">
      <c r="A19" s="122"/>
      <c r="B19" s="140"/>
      <c r="C19" s="141"/>
      <c r="D19" s="141"/>
      <c r="E19" s="141"/>
      <c r="F19" s="141"/>
      <c r="G19" s="141"/>
      <c r="H19" s="141"/>
      <c r="I19" s="141"/>
      <c r="J19" s="230"/>
      <c r="K19" s="141"/>
      <c r="L19" s="141"/>
      <c r="M19" s="141"/>
      <c r="N19" s="141"/>
      <c r="O19" s="141"/>
      <c r="P19" s="141"/>
      <c r="Q19" s="141"/>
      <c r="R19" s="142"/>
      <c r="S19" s="126"/>
      <c r="T19" s="104"/>
      <c r="U19" s="102"/>
    </row>
    <row r="20" spans="1:21" ht="21" customHeight="1">
      <c r="A20" s="122"/>
      <c r="B20" s="143"/>
      <c r="C20" s="144"/>
      <c r="D20" s="144"/>
      <c r="E20" s="145"/>
      <c r="F20" s="145"/>
      <c r="G20" s="145"/>
      <c r="H20" s="145"/>
      <c r="I20" s="144"/>
      <c r="J20" s="146"/>
      <c r="K20" s="144"/>
      <c r="L20" s="144"/>
      <c r="M20" s="144"/>
      <c r="N20" s="144"/>
      <c r="O20" s="144"/>
      <c r="P20" s="144"/>
      <c r="Q20" s="144"/>
      <c r="R20" s="144"/>
      <c r="S20" s="126"/>
      <c r="T20" s="104"/>
      <c r="U20" s="102"/>
    </row>
    <row r="21" spans="1:19" ht="30" customHeight="1">
      <c r="A21" s="147"/>
      <c r="B21" s="148"/>
      <c r="C21" s="149"/>
      <c r="D21" s="340" t="s">
        <v>36</v>
      </c>
      <c r="E21" s="341"/>
      <c r="F21" s="341"/>
      <c r="G21" s="341"/>
      <c r="H21" s="149"/>
      <c r="I21" s="150"/>
      <c r="J21" s="151"/>
      <c r="K21" s="148"/>
      <c r="L21" s="149"/>
      <c r="M21" s="340" t="s">
        <v>37</v>
      </c>
      <c r="N21" s="340"/>
      <c r="O21" s="340"/>
      <c r="P21" s="340"/>
      <c r="Q21" s="149"/>
      <c r="R21" s="150"/>
      <c r="S21" s="126"/>
    </row>
    <row r="22" spans="1:20" s="156" customFormat="1" ht="21" customHeight="1" thickBot="1">
      <c r="A22" s="152"/>
      <c r="B22" s="153" t="s">
        <v>22</v>
      </c>
      <c r="C22" s="94" t="s">
        <v>23</v>
      </c>
      <c r="D22" s="94" t="s">
        <v>24</v>
      </c>
      <c r="E22" s="154" t="s">
        <v>25</v>
      </c>
      <c r="F22" s="342" t="s">
        <v>26</v>
      </c>
      <c r="G22" s="343"/>
      <c r="H22" s="343"/>
      <c r="I22" s="344"/>
      <c r="J22" s="151"/>
      <c r="K22" s="153" t="s">
        <v>22</v>
      </c>
      <c r="L22" s="94" t="s">
        <v>23</v>
      </c>
      <c r="M22" s="94" t="s">
        <v>24</v>
      </c>
      <c r="N22" s="154" t="s">
        <v>25</v>
      </c>
      <c r="O22" s="342" t="s">
        <v>26</v>
      </c>
      <c r="P22" s="343"/>
      <c r="Q22" s="343"/>
      <c r="R22" s="344"/>
      <c r="S22" s="155"/>
      <c r="T22" s="100"/>
    </row>
    <row r="23" spans="1:20" s="112" customFormat="1" ht="21" customHeight="1" thickTop="1">
      <c r="A23" s="147"/>
      <c r="B23" s="157"/>
      <c r="C23" s="158"/>
      <c r="D23" s="159"/>
      <c r="E23" s="160"/>
      <c r="F23" s="161"/>
      <c r="G23" s="162"/>
      <c r="H23" s="162"/>
      <c r="I23" s="163"/>
      <c r="J23" s="151"/>
      <c r="K23" s="157"/>
      <c r="L23" s="158"/>
      <c r="M23" s="159"/>
      <c r="N23" s="160"/>
      <c r="O23" s="161"/>
      <c r="P23" s="162"/>
      <c r="Q23" s="162"/>
      <c r="R23" s="163"/>
      <c r="S23" s="126"/>
      <c r="T23" s="100"/>
    </row>
    <row r="24" spans="1:20" s="112" customFormat="1" ht="21" customHeight="1">
      <c r="A24" s="147"/>
      <c r="B24" s="164">
        <v>1</v>
      </c>
      <c r="C24" s="165">
        <v>76.076</v>
      </c>
      <c r="D24" s="319">
        <v>76.23</v>
      </c>
      <c r="E24" s="166">
        <f>(D24-C24)*1000</f>
        <v>154.00000000001057</v>
      </c>
      <c r="F24" s="337" t="s">
        <v>38</v>
      </c>
      <c r="G24" s="338"/>
      <c r="H24" s="338"/>
      <c r="I24" s="339"/>
      <c r="J24" s="151"/>
      <c r="K24" s="164"/>
      <c r="L24" s="167"/>
      <c r="M24" s="167"/>
      <c r="N24" s="166">
        <f>(M24-L24)*1000</f>
        <v>0</v>
      </c>
      <c r="O24" s="334"/>
      <c r="P24" s="335"/>
      <c r="Q24" s="335"/>
      <c r="R24" s="336"/>
      <c r="S24" s="126"/>
      <c r="T24" s="100"/>
    </row>
    <row r="25" spans="1:20" s="112" customFormat="1" ht="21" customHeight="1">
      <c r="A25" s="147"/>
      <c r="B25" s="157"/>
      <c r="C25" s="158"/>
      <c r="D25" s="159"/>
      <c r="E25" s="160"/>
      <c r="F25" s="273" t="s">
        <v>64</v>
      </c>
      <c r="G25" s="274"/>
      <c r="H25" s="274"/>
      <c r="I25" s="275"/>
      <c r="J25" s="151"/>
      <c r="K25" s="164"/>
      <c r="L25" s="167"/>
      <c r="M25" s="167"/>
      <c r="N25" s="166"/>
      <c r="O25" s="334"/>
      <c r="P25" s="335"/>
      <c r="Q25" s="335"/>
      <c r="R25" s="336"/>
      <c r="S25" s="126"/>
      <c r="T25" s="100"/>
    </row>
    <row r="26" spans="1:20" s="112" customFormat="1" ht="21" customHeight="1">
      <c r="A26" s="147"/>
      <c r="B26" s="305" t="s">
        <v>63</v>
      </c>
      <c r="C26" s="306">
        <v>76.297</v>
      </c>
      <c r="D26" s="165">
        <v>76.539</v>
      </c>
      <c r="E26" s="166">
        <f>(D26-C26)*1000</f>
        <v>242.00000000000443</v>
      </c>
      <c r="F26" s="337" t="s">
        <v>38</v>
      </c>
      <c r="G26" s="338"/>
      <c r="H26" s="338"/>
      <c r="I26" s="339"/>
      <c r="J26" s="151"/>
      <c r="K26" s="305" t="s">
        <v>63</v>
      </c>
      <c r="L26" s="167"/>
      <c r="M26" s="167"/>
      <c r="N26" s="166">
        <f>(M26-L26)*1000</f>
        <v>0</v>
      </c>
      <c r="O26" s="276"/>
      <c r="P26" s="277"/>
      <c r="Q26" s="277"/>
      <c r="R26" s="278"/>
      <c r="S26" s="126"/>
      <c r="T26" s="100"/>
    </row>
    <row r="27" spans="1:20" s="112" customFormat="1" ht="21" customHeight="1">
      <c r="A27" s="147"/>
      <c r="B27" s="164"/>
      <c r="C27" s="165"/>
      <c r="D27" s="165"/>
      <c r="E27" s="166"/>
      <c r="F27" s="273" t="s">
        <v>76</v>
      </c>
      <c r="G27" s="274"/>
      <c r="H27" s="274"/>
      <c r="I27" s="275"/>
      <c r="J27" s="151"/>
      <c r="K27" s="164" t="s">
        <v>84</v>
      </c>
      <c r="L27" s="167">
        <v>76.405</v>
      </c>
      <c r="M27" s="167">
        <v>76.505</v>
      </c>
      <c r="N27" s="166">
        <f>(M27-L27)*1000</f>
        <v>99.99999999999432</v>
      </c>
      <c r="O27" s="334" t="s">
        <v>80</v>
      </c>
      <c r="P27" s="335"/>
      <c r="Q27" s="335"/>
      <c r="R27" s="336"/>
      <c r="S27" s="126"/>
      <c r="T27" s="100"/>
    </row>
    <row r="28" spans="1:20" s="112" customFormat="1" ht="21" customHeight="1">
      <c r="A28" s="147"/>
      <c r="B28" s="305" t="s">
        <v>65</v>
      </c>
      <c r="C28" s="165">
        <v>76.076</v>
      </c>
      <c r="D28" s="165">
        <v>76.539</v>
      </c>
      <c r="E28" s="166">
        <f>(D28-C28)*1000</f>
        <v>463.0000000000081</v>
      </c>
      <c r="F28" s="334" t="s">
        <v>39</v>
      </c>
      <c r="G28" s="335"/>
      <c r="H28" s="335"/>
      <c r="I28" s="336"/>
      <c r="J28" s="151"/>
      <c r="K28" s="305" t="s">
        <v>77</v>
      </c>
      <c r="L28" s="167"/>
      <c r="M28" s="167"/>
      <c r="N28" s="166"/>
      <c r="O28" s="276" t="s">
        <v>92</v>
      </c>
      <c r="P28" s="277"/>
      <c r="Q28" s="277"/>
      <c r="R28" s="278"/>
      <c r="S28" s="126"/>
      <c r="T28" s="100"/>
    </row>
    <row r="29" spans="1:20" s="112" customFormat="1" ht="21" customHeight="1">
      <c r="A29" s="147"/>
      <c r="B29" s="164">
        <v>3</v>
      </c>
      <c r="C29" s="165">
        <v>76.076</v>
      </c>
      <c r="D29" s="167">
        <v>76.297</v>
      </c>
      <c r="E29" s="332">
        <f>(D29-C29)*1000</f>
        <v>221.00000000000364</v>
      </c>
      <c r="F29" s="320" t="s">
        <v>79</v>
      </c>
      <c r="G29" s="307"/>
      <c r="H29" s="307"/>
      <c r="I29" s="308"/>
      <c r="J29" s="151"/>
      <c r="K29" s="164"/>
      <c r="L29" s="167"/>
      <c r="M29" s="167"/>
      <c r="N29" s="166"/>
      <c r="O29" s="276"/>
      <c r="P29" s="277"/>
      <c r="Q29" s="277"/>
      <c r="R29" s="278"/>
      <c r="S29" s="126"/>
      <c r="T29" s="100"/>
    </row>
    <row r="30" spans="1:20" s="112" customFormat="1" ht="21" customHeight="1">
      <c r="A30" s="147"/>
      <c r="B30" s="305" t="s">
        <v>77</v>
      </c>
      <c r="C30" s="306">
        <v>76.297</v>
      </c>
      <c r="D30" s="165">
        <v>76.539</v>
      </c>
      <c r="E30" s="166">
        <f>(D30-C30)*1000</f>
        <v>242.00000000000443</v>
      </c>
      <c r="F30" s="334" t="s">
        <v>39</v>
      </c>
      <c r="G30" s="335"/>
      <c r="H30" s="335"/>
      <c r="I30" s="336"/>
      <c r="J30" s="151"/>
      <c r="K30" s="164"/>
      <c r="L30" s="167"/>
      <c r="M30" s="167"/>
      <c r="N30" s="166">
        <f>(M30-L30)*1000</f>
        <v>0</v>
      </c>
      <c r="O30" s="276"/>
      <c r="P30" s="277"/>
      <c r="Q30" s="277"/>
      <c r="R30" s="278"/>
      <c r="S30" s="126"/>
      <c r="T30" s="100"/>
    </row>
    <row r="31" spans="1:20" s="112" customFormat="1" ht="21" customHeight="1">
      <c r="A31" s="147"/>
      <c r="B31" s="305" t="s">
        <v>78</v>
      </c>
      <c r="C31" s="165">
        <v>76.076</v>
      </c>
      <c r="D31" s="165">
        <v>76.539</v>
      </c>
      <c r="E31" s="166">
        <f>(D31-C31)*1000</f>
        <v>463.0000000000081</v>
      </c>
      <c r="F31" s="334" t="s">
        <v>39</v>
      </c>
      <c r="G31" s="335"/>
      <c r="H31" s="335"/>
      <c r="I31" s="336"/>
      <c r="J31" s="151"/>
      <c r="K31" s="164"/>
      <c r="L31" s="167"/>
      <c r="M31" s="167"/>
      <c r="N31" s="166"/>
      <c r="O31" s="269"/>
      <c r="P31" s="216"/>
      <c r="Q31" s="216"/>
      <c r="R31" s="270"/>
      <c r="S31" s="126"/>
      <c r="T31" s="100"/>
    </row>
    <row r="32" spans="1:20" s="106" customFormat="1" ht="21" customHeight="1">
      <c r="A32" s="147"/>
      <c r="B32" s="168"/>
      <c r="C32" s="169"/>
      <c r="D32" s="170"/>
      <c r="E32" s="171"/>
      <c r="F32" s="172"/>
      <c r="G32" s="173"/>
      <c r="H32" s="173"/>
      <c r="I32" s="174"/>
      <c r="J32" s="151"/>
      <c r="K32" s="168"/>
      <c r="L32" s="169"/>
      <c r="M32" s="170"/>
      <c r="N32" s="171"/>
      <c r="O32" s="172"/>
      <c r="P32" s="173"/>
      <c r="Q32" s="173"/>
      <c r="R32" s="174"/>
      <c r="S32" s="126"/>
      <c r="T32" s="100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16">
    <mergeCell ref="F30:I30"/>
    <mergeCell ref="O27:R27"/>
    <mergeCell ref="F31:I31"/>
    <mergeCell ref="P10:Q10"/>
    <mergeCell ref="P9:Q9"/>
    <mergeCell ref="D21:G21"/>
    <mergeCell ref="M21:P21"/>
    <mergeCell ref="F22:I22"/>
    <mergeCell ref="O22:R22"/>
    <mergeCell ref="P17:Q17"/>
    <mergeCell ref="P18:Q18"/>
    <mergeCell ref="F28:I28"/>
    <mergeCell ref="O24:R24"/>
    <mergeCell ref="F24:I24"/>
    <mergeCell ref="O25:R25"/>
    <mergeCell ref="F26:I26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5" t="s">
        <v>67</v>
      </c>
      <c r="H2" s="182"/>
      <c r="I2" s="182"/>
      <c r="J2" s="182"/>
      <c r="K2" s="182"/>
      <c r="L2" s="183"/>
      <c r="R2" s="34"/>
      <c r="S2" s="35"/>
      <c r="T2" s="35"/>
      <c r="U2" s="35"/>
      <c r="V2" s="349" t="s">
        <v>4</v>
      </c>
      <c r="W2" s="349"/>
      <c r="X2" s="349"/>
      <c r="Y2" s="34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9" t="s">
        <v>4</v>
      </c>
      <c r="BO2" s="349"/>
      <c r="BP2" s="349"/>
      <c r="BQ2" s="349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5" t="s">
        <v>81</v>
      </c>
      <c r="CF2" s="182"/>
      <c r="CG2" s="182"/>
      <c r="CH2" s="182"/>
      <c r="CI2" s="182"/>
      <c r="CJ2" s="183"/>
    </row>
    <row r="3" spans="18:77" ht="21" customHeight="1" thickBot="1" thickTop="1">
      <c r="R3" s="345" t="s">
        <v>5</v>
      </c>
      <c r="S3" s="346"/>
      <c r="T3" s="37"/>
      <c r="U3" s="232"/>
      <c r="V3" s="231" t="s">
        <v>42</v>
      </c>
      <c r="W3" s="232"/>
      <c r="X3" s="231" t="s">
        <v>68</v>
      </c>
      <c r="Y3" s="232"/>
      <c r="Z3" s="309"/>
      <c r="AA3" s="321"/>
      <c r="AB3" s="347" t="s">
        <v>6</v>
      </c>
      <c r="AC3" s="34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0" t="s">
        <v>6</v>
      </c>
      <c r="BK3" s="351"/>
      <c r="BL3" s="352"/>
      <c r="BM3" s="353"/>
      <c r="BN3" s="231" t="s">
        <v>42</v>
      </c>
      <c r="BO3" s="231"/>
      <c r="BP3" s="231"/>
      <c r="BQ3" s="232"/>
      <c r="BR3" s="310"/>
      <c r="BS3" s="309"/>
      <c r="BT3" s="292" t="s">
        <v>5</v>
      </c>
      <c r="BU3" s="293"/>
      <c r="BY3" s="31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60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58" t="s">
        <v>88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60</v>
      </c>
      <c r="BO4" s="189"/>
      <c r="BP4" s="189"/>
      <c r="BQ4" s="189"/>
      <c r="BR4" s="1"/>
      <c r="BS4" s="2"/>
      <c r="BT4" s="7"/>
      <c r="BU4" s="5"/>
      <c r="BY4" s="31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31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3"/>
      <c r="BL5" s="8"/>
      <c r="BM5" s="52"/>
      <c r="BN5" s="9"/>
      <c r="BO5" s="314"/>
      <c r="BP5" s="8"/>
      <c r="BQ5" s="10"/>
      <c r="BR5" s="311"/>
      <c r="BS5" s="312"/>
      <c r="BT5" s="311"/>
      <c r="BU5" s="313"/>
      <c r="BY5" s="31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4" t="s">
        <v>43</v>
      </c>
      <c r="H6" s="49"/>
      <c r="I6" s="49"/>
      <c r="J6" s="50"/>
      <c r="K6" s="55" t="s">
        <v>44</v>
      </c>
      <c r="L6" s="51"/>
      <c r="Q6" s="191"/>
      <c r="R6" s="205" t="s">
        <v>3</v>
      </c>
      <c r="S6" s="30">
        <v>74.965</v>
      </c>
      <c r="T6" s="8"/>
      <c r="U6" s="10"/>
      <c r="V6" s="222" t="s">
        <v>41</v>
      </c>
      <c r="W6" s="315">
        <v>76.076</v>
      </c>
      <c r="X6" s="222" t="s">
        <v>73</v>
      </c>
      <c r="Y6" s="233">
        <v>76.297</v>
      </c>
      <c r="Z6" s="8"/>
      <c r="AA6" s="10"/>
      <c r="AB6" s="252"/>
      <c r="AC6" s="20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56</v>
      </c>
      <c r="AS6" s="82" t="s">
        <v>27</v>
      </c>
      <c r="AT6" s="180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53"/>
      <c r="BK6" s="204"/>
      <c r="BL6" s="222"/>
      <c r="BM6" s="213"/>
      <c r="BN6" s="222"/>
      <c r="BO6" s="315"/>
      <c r="BP6" s="222"/>
      <c r="BQ6" s="233"/>
      <c r="BR6" s="21"/>
      <c r="BS6" s="30"/>
      <c r="BT6" s="21" t="s">
        <v>2</v>
      </c>
      <c r="BU6" s="29">
        <v>78.102</v>
      </c>
      <c r="BY6" s="31"/>
      <c r="BZ6" s="46"/>
      <c r="CA6" s="47" t="s">
        <v>8</v>
      </c>
      <c r="CB6" s="48"/>
      <c r="CC6" s="49"/>
      <c r="CD6" s="49"/>
      <c r="CE6" s="54" t="s">
        <v>43</v>
      </c>
      <c r="CF6" s="49"/>
      <c r="CG6" s="49"/>
      <c r="CH6" s="50"/>
      <c r="CI6" s="55" t="s">
        <v>44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59" t="s">
        <v>52</v>
      </c>
      <c r="H7" s="49"/>
      <c r="I7" s="49"/>
      <c r="J7" s="48"/>
      <c r="K7" s="48"/>
      <c r="L7" s="58"/>
      <c r="Q7" s="191"/>
      <c r="R7" s="21"/>
      <c r="S7" s="204"/>
      <c r="T7" s="8"/>
      <c r="U7" s="10"/>
      <c r="V7" s="222"/>
      <c r="W7" s="315"/>
      <c r="X7" s="226"/>
      <c r="Y7" s="233"/>
      <c r="Z7" s="8"/>
      <c r="AA7" s="10"/>
      <c r="AB7" s="252" t="s">
        <v>47</v>
      </c>
      <c r="AC7" s="203">
        <v>75.969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53" t="s">
        <v>48</v>
      </c>
      <c r="BK7" s="204">
        <v>76.699</v>
      </c>
      <c r="BL7" s="226"/>
      <c r="BM7" s="30"/>
      <c r="BN7" s="222" t="s">
        <v>61</v>
      </c>
      <c r="BO7" s="233">
        <v>76.539</v>
      </c>
      <c r="BP7" s="226" t="s">
        <v>75</v>
      </c>
      <c r="BQ7" s="233">
        <v>76.539</v>
      </c>
      <c r="BR7" s="21"/>
      <c r="BS7" s="30"/>
      <c r="BT7" s="21"/>
      <c r="BU7" s="203"/>
      <c r="BY7" s="31"/>
      <c r="BZ7" s="46"/>
      <c r="CA7" s="47" t="s">
        <v>10</v>
      </c>
      <c r="CB7" s="48"/>
      <c r="CC7" s="49"/>
      <c r="CD7" s="49"/>
      <c r="CE7" s="59" t="s">
        <v>52</v>
      </c>
      <c r="CF7" s="49"/>
      <c r="CG7" s="49"/>
      <c r="CH7" s="48"/>
      <c r="CI7" s="48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91"/>
      <c r="R8" s="16" t="s">
        <v>0</v>
      </c>
      <c r="S8" s="19">
        <v>75.802</v>
      </c>
      <c r="T8" s="8"/>
      <c r="U8" s="10"/>
      <c r="V8" s="226" t="s">
        <v>72</v>
      </c>
      <c r="W8" s="315">
        <v>76.076</v>
      </c>
      <c r="X8" s="226" t="s">
        <v>74</v>
      </c>
      <c r="Y8" s="233">
        <v>76.297</v>
      </c>
      <c r="Z8" s="8"/>
      <c r="AA8" s="10"/>
      <c r="AB8" s="252"/>
      <c r="AC8" s="20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57" t="s">
        <v>95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53"/>
      <c r="BK8" s="204"/>
      <c r="BL8" s="222"/>
      <c r="BM8" s="213"/>
      <c r="BN8" s="226"/>
      <c r="BO8" s="315"/>
      <c r="BP8" s="226"/>
      <c r="BQ8" s="233"/>
      <c r="BR8" s="16"/>
      <c r="BS8" s="19"/>
      <c r="BT8" s="16" t="s">
        <v>1</v>
      </c>
      <c r="BU8" s="17">
        <v>77.01</v>
      </c>
      <c r="BY8" s="31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8"/>
      <c r="D9" s="48"/>
      <c r="E9" s="48"/>
      <c r="F9" s="48"/>
      <c r="G9" s="48"/>
      <c r="H9" s="48"/>
      <c r="I9" s="48"/>
      <c r="J9" s="48"/>
      <c r="K9" s="48"/>
      <c r="L9" s="58"/>
      <c r="R9" s="22"/>
      <c r="S9" s="23"/>
      <c r="T9" s="24"/>
      <c r="U9" s="23"/>
      <c r="V9" s="24"/>
      <c r="W9" s="23"/>
      <c r="X9" s="235"/>
      <c r="Y9" s="23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4"/>
      <c r="BL9" s="20"/>
      <c r="BM9" s="239"/>
      <c r="BN9" s="24"/>
      <c r="BO9" s="23"/>
      <c r="BP9" s="235"/>
      <c r="BQ9" s="236"/>
      <c r="BR9" s="294"/>
      <c r="BS9" s="295"/>
      <c r="BT9" s="27"/>
      <c r="BU9" s="28"/>
      <c r="BY9" s="31"/>
      <c r="BZ9" s="63"/>
      <c r="CA9" s="48"/>
      <c r="CB9" s="48"/>
      <c r="CC9" s="48"/>
      <c r="CD9" s="48"/>
      <c r="CE9" s="48"/>
      <c r="CF9" s="48"/>
      <c r="CG9" s="48"/>
      <c r="CH9" s="48"/>
      <c r="CI9" s="48"/>
      <c r="CJ9" s="58"/>
    </row>
    <row r="10" spans="2:88" ht="21" customHeight="1">
      <c r="B10" s="46"/>
      <c r="C10" s="65" t="s">
        <v>11</v>
      </c>
      <c r="D10" s="48"/>
      <c r="E10" s="48"/>
      <c r="F10" s="50"/>
      <c r="G10" s="66" t="s">
        <v>45</v>
      </c>
      <c r="H10" s="48"/>
      <c r="I10" s="48"/>
      <c r="J10" s="67" t="s">
        <v>12</v>
      </c>
      <c r="K10" s="240">
        <v>90</v>
      </c>
      <c r="L10" s="51"/>
      <c r="R10" s="304"/>
      <c r="V10" s="9"/>
      <c r="W10" s="234"/>
      <c r="X10" s="226"/>
      <c r="Y10" s="19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56" t="s">
        <v>66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03"/>
      <c r="BY10" s="31"/>
      <c r="BZ10" s="46"/>
      <c r="CA10" s="65" t="s">
        <v>11</v>
      </c>
      <c r="CB10" s="48"/>
      <c r="CC10" s="48"/>
      <c r="CD10" s="50"/>
      <c r="CE10" s="66" t="s">
        <v>45</v>
      </c>
      <c r="CF10" s="48"/>
      <c r="CG10" s="48"/>
      <c r="CH10" s="67" t="s">
        <v>12</v>
      </c>
      <c r="CI10" s="240">
        <v>90</v>
      </c>
      <c r="CJ10" s="51"/>
    </row>
    <row r="11" spans="2:88" ht="21" customHeight="1">
      <c r="B11" s="46"/>
      <c r="C11" s="65" t="s">
        <v>13</v>
      </c>
      <c r="D11" s="48"/>
      <c r="E11" s="48"/>
      <c r="F11" s="50"/>
      <c r="G11" s="66" t="s">
        <v>46</v>
      </c>
      <c r="H11" s="48"/>
      <c r="I11" s="11"/>
      <c r="J11" s="67" t="s">
        <v>14</v>
      </c>
      <c r="K11" s="240">
        <v>30</v>
      </c>
      <c r="L11" s="51"/>
      <c r="V11" s="9"/>
      <c r="W11" s="234"/>
      <c r="X11" s="9"/>
      <c r="Y11" s="23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R11" s="296"/>
      <c r="BS11" s="296"/>
      <c r="BY11" s="31"/>
      <c r="BZ11" s="46"/>
      <c r="CA11" s="65" t="s">
        <v>13</v>
      </c>
      <c r="CB11" s="48"/>
      <c r="CC11" s="48"/>
      <c r="CD11" s="50"/>
      <c r="CE11" s="66" t="s">
        <v>46</v>
      </c>
      <c r="CF11" s="48"/>
      <c r="CG11" s="11"/>
      <c r="CH11" s="67" t="s">
        <v>14</v>
      </c>
      <c r="CI11" s="240">
        <v>30</v>
      </c>
      <c r="CJ11" s="51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0"/>
      <c r="AQ12" s="329"/>
      <c r="AR12" s="190"/>
      <c r="AS12" s="330"/>
      <c r="AT12" s="190"/>
      <c r="AU12" s="190"/>
      <c r="AV12" s="190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9"/>
      <c r="CA12" s="70"/>
      <c r="CB12" s="70"/>
      <c r="CC12" s="70"/>
      <c r="CD12" s="70"/>
      <c r="CE12" s="70"/>
      <c r="CF12" s="70"/>
      <c r="CG12" s="70"/>
      <c r="CH12" s="70"/>
      <c r="CI12" s="70"/>
      <c r="CJ12" s="71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0"/>
      <c r="AQ13" s="190"/>
      <c r="AR13" s="190"/>
      <c r="AS13" s="328"/>
      <c r="AT13" s="190"/>
      <c r="AU13" s="190"/>
      <c r="AV13" s="190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72"/>
      <c r="Q14" s="72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0"/>
      <c r="AQ14" s="190"/>
      <c r="AR14" s="190"/>
      <c r="AS14" s="328"/>
      <c r="AT14" s="190"/>
      <c r="AU14" s="190"/>
      <c r="AV14" s="190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2"/>
      <c r="BW14" s="72"/>
      <c r="BX14" s="72"/>
      <c r="BY14" s="73"/>
    </row>
    <row r="15" spans="7:77" ht="18" customHeight="1">
      <c r="G15" s="24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2"/>
      <c r="BW15" s="72"/>
      <c r="BX15" s="72"/>
      <c r="BY15" s="73"/>
    </row>
    <row r="16" ht="18" customHeight="1">
      <c r="BO16" s="197"/>
    </row>
    <row r="17" spans="15:61" ht="18" customHeight="1">
      <c r="O17" s="201"/>
      <c r="BI17" s="197"/>
    </row>
    <row r="18" spans="25:67" ht="18" customHeight="1">
      <c r="Y18" s="31"/>
      <c r="AU18" s="200"/>
      <c r="AX18" s="229"/>
      <c r="BA18" s="229"/>
      <c r="BI18" s="197"/>
      <c r="BL18" s="227"/>
      <c r="BO18" s="92"/>
    </row>
    <row r="19" spans="12:61" ht="18" customHeight="1">
      <c r="L19" s="184"/>
      <c r="AU19" s="31"/>
      <c r="AW19" s="200"/>
      <c r="BI19" s="186"/>
    </row>
    <row r="20" spans="11:65" ht="18" customHeight="1">
      <c r="K20" s="184"/>
      <c r="L20" s="31"/>
      <c r="M20" s="200"/>
      <c r="N20" s="184"/>
      <c r="Q20" s="31"/>
      <c r="T20" s="200"/>
      <c r="AW20" s="31"/>
      <c r="AZ20" s="31"/>
      <c r="BC20" s="31"/>
      <c r="BF20" s="31"/>
      <c r="BG20" s="215"/>
      <c r="BM20" s="200"/>
    </row>
    <row r="21" spans="8:65" ht="18" customHeight="1">
      <c r="H21" s="31"/>
      <c r="K21" s="31"/>
      <c r="M21" s="31"/>
      <c r="N21" s="31"/>
      <c r="P21" s="197"/>
      <c r="Q21" s="298"/>
      <c r="S21" s="31"/>
      <c r="T21" s="31"/>
      <c r="AZ21" s="31"/>
      <c r="BD21" s="184"/>
      <c r="BE21" s="184"/>
      <c r="BM21" s="31"/>
    </row>
    <row r="22" spans="11:73" ht="18" customHeight="1">
      <c r="K22" s="185"/>
      <c r="O22" s="31"/>
      <c r="P22" s="198"/>
      <c r="R22" s="31"/>
      <c r="S22" s="31"/>
      <c r="AC22" s="215"/>
      <c r="AY22" s="317" t="s">
        <v>93</v>
      </c>
      <c r="BD22" s="31"/>
      <c r="BE22" s="31"/>
      <c r="BF22" s="221"/>
      <c r="BI22" s="207"/>
      <c r="BK22" s="243"/>
      <c r="BO22" s="31"/>
      <c r="BP22" s="31"/>
      <c r="BU22" s="221"/>
    </row>
    <row r="23" spans="13:88" ht="18" customHeight="1">
      <c r="M23" s="92"/>
      <c r="P23" s="31"/>
      <c r="Q23" s="299"/>
      <c r="R23" s="184"/>
      <c r="S23" s="31"/>
      <c r="U23" s="31"/>
      <c r="V23" s="31"/>
      <c r="AB23" s="201"/>
      <c r="AZ23" s="31"/>
      <c r="BB23" s="31"/>
      <c r="BC23" s="31"/>
      <c r="BK23" s="242"/>
      <c r="BX23" s="31"/>
      <c r="BY23" s="31"/>
      <c r="CB23" s="73"/>
      <c r="CC23" s="73"/>
      <c r="CE23" s="73"/>
      <c r="CF23" s="73"/>
      <c r="CG23" s="73"/>
      <c r="CJ23" s="73"/>
    </row>
    <row r="24" spans="15:84" ht="18" customHeight="1">
      <c r="O24" s="184"/>
      <c r="R24" s="31"/>
      <c r="S24" s="184"/>
      <c r="U24" s="184"/>
      <c r="AB24" s="31"/>
      <c r="AO24" s="209" t="s">
        <v>74</v>
      </c>
      <c r="BA24" s="31"/>
      <c r="BK24" s="31"/>
      <c r="BP24" s="207"/>
      <c r="BR24" s="31"/>
      <c r="BU24" s="31"/>
      <c r="CA24" s="31"/>
      <c r="CF24" s="73"/>
    </row>
    <row r="25" spans="5:85" ht="18" customHeight="1">
      <c r="E25" s="202"/>
      <c r="G25" s="31"/>
      <c r="J25" s="31"/>
      <c r="L25" s="31"/>
      <c r="O25" s="31"/>
      <c r="S25" s="31"/>
      <c r="W25" s="297" t="s">
        <v>72</v>
      </c>
      <c r="AA25" s="31"/>
      <c r="AB25" s="31"/>
      <c r="AC25" s="218"/>
      <c r="AD25" s="188"/>
      <c r="AF25" s="31"/>
      <c r="BE25" s="31"/>
      <c r="CA25" s="268"/>
      <c r="CD25" s="73"/>
      <c r="CF25" s="73"/>
      <c r="CG25" s="31"/>
    </row>
    <row r="26" spans="9:84" ht="18" customHeight="1">
      <c r="I26" s="31"/>
      <c r="N26" s="31"/>
      <c r="O26" s="184"/>
      <c r="V26" s="184"/>
      <c r="W26" s="31"/>
      <c r="Z26" s="208"/>
      <c r="AB26" s="31"/>
      <c r="AU26" s="31"/>
      <c r="BB26" s="76"/>
      <c r="BI26" s="31"/>
      <c r="BK26" s="219" t="s">
        <v>75</v>
      </c>
      <c r="BN26" s="31"/>
      <c r="BO26" s="184"/>
      <c r="BR26" s="31"/>
      <c r="BU26" s="197"/>
      <c r="CA26" s="197"/>
      <c r="CD26" s="73"/>
      <c r="CF26" s="73"/>
    </row>
    <row r="27" spans="1:89" ht="18" customHeight="1">
      <c r="A27" s="78"/>
      <c r="J27" s="92"/>
      <c r="O27" s="184"/>
      <c r="P27" s="31"/>
      <c r="R27" s="31"/>
      <c r="V27" s="31"/>
      <c r="W27" s="184"/>
      <c r="AW27" s="31"/>
      <c r="BA27" s="31"/>
      <c r="BJ27" s="31"/>
      <c r="BK27" s="31"/>
      <c r="BL27" s="31"/>
      <c r="BM27" s="31"/>
      <c r="BN27" s="31"/>
      <c r="BO27" s="184"/>
      <c r="BP27" s="31"/>
      <c r="BQ27" s="31"/>
      <c r="BR27" s="31"/>
      <c r="BS27" s="31"/>
      <c r="BT27" s="31"/>
      <c r="BU27" s="198"/>
      <c r="BX27" s="268" t="s">
        <v>70</v>
      </c>
      <c r="BZ27" s="31"/>
      <c r="CA27" s="198"/>
      <c r="CE27" s="190"/>
      <c r="CF27" s="31"/>
      <c r="CK27" s="78"/>
    </row>
    <row r="28" spans="1:86" ht="18" customHeight="1">
      <c r="A28" s="78"/>
      <c r="L28" s="302"/>
      <c r="O28" s="31"/>
      <c r="P28" s="184"/>
      <c r="V28" s="31"/>
      <c r="W28" s="297" t="s">
        <v>41</v>
      </c>
      <c r="AA28" s="31"/>
      <c r="AD28" s="31"/>
      <c r="AF28" s="31"/>
      <c r="AH28" s="31"/>
      <c r="AO28" s="209" t="s">
        <v>73</v>
      </c>
      <c r="AW28" s="188"/>
      <c r="AY28" s="31"/>
      <c r="AZ28" s="31"/>
      <c r="BA28" s="31"/>
      <c r="BB28" s="31"/>
      <c r="BC28" s="31"/>
      <c r="BJ28" s="31"/>
      <c r="BO28" s="31"/>
      <c r="BT28" s="184"/>
      <c r="BU28" s="31"/>
      <c r="BZ28" s="184"/>
      <c r="CA28" s="31"/>
      <c r="CH28" s="79" t="s">
        <v>1</v>
      </c>
    </row>
    <row r="29" spans="1:89" ht="18" customHeight="1">
      <c r="A29" s="78"/>
      <c r="I29" s="31"/>
      <c r="L29" s="302"/>
      <c r="N29" s="184">
        <v>1</v>
      </c>
      <c r="AF29" s="218"/>
      <c r="AO29" s="92"/>
      <c r="AZ29" s="31"/>
      <c r="BA29" s="31"/>
      <c r="BB29" s="31"/>
      <c r="BC29" s="184"/>
      <c r="BJ29" s="188"/>
      <c r="BS29" s="31"/>
      <c r="BU29" s="219"/>
      <c r="BX29" s="184">
        <v>4</v>
      </c>
      <c r="CA29" s="219"/>
      <c r="CE29" s="194"/>
      <c r="CK29" s="78"/>
    </row>
    <row r="30" spans="2:88" ht="18" customHeight="1">
      <c r="B30" s="78"/>
      <c r="N30" s="31"/>
      <c r="Q30" s="217"/>
      <c r="R30" s="197"/>
      <c r="V30" s="31"/>
      <c r="X30" s="77"/>
      <c r="AB30" s="31"/>
      <c r="AJ30" s="31"/>
      <c r="AR30" s="31"/>
      <c r="AT30" s="31"/>
      <c r="BA30" s="76"/>
      <c r="BC30" s="31"/>
      <c r="BK30" s="76"/>
      <c r="BQ30" s="31"/>
      <c r="BR30" s="184"/>
      <c r="BS30" s="184"/>
      <c r="BV30" s="31"/>
      <c r="BX30" s="31"/>
      <c r="BY30" s="31"/>
      <c r="BZ30" s="31"/>
      <c r="CD30" s="31"/>
      <c r="CE30" s="195"/>
      <c r="CG30" s="31"/>
      <c r="CJ30" s="78"/>
    </row>
    <row r="31" spans="18:85" ht="18" customHeight="1">
      <c r="R31" s="302"/>
      <c r="V31" s="184"/>
      <c r="W31" s="31"/>
      <c r="X31" s="31"/>
      <c r="AA31" s="31"/>
      <c r="AG31" s="31"/>
      <c r="AH31" s="31"/>
      <c r="AJ31" s="184">
        <v>2</v>
      </c>
      <c r="AQ31" s="331" t="s">
        <v>69</v>
      </c>
      <c r="AV31" s="77"/>
      <c r="AZ31" s="31"/>
      <c r="BB31" s="31"/>
      <c r="BC31" s="31"/>
      <c r="BI31" s="31"/>
      <c r="BK31" s="184"/>
      <c r="BN31" s="31"/>
      <c r="BP31" s="31"/>
      <c r="BQ31" s="184"/>
      <c r="BR31" s="31"/>
      <c r="BS31" s="31"/>
      <c r="BT31" s="31"/>
      <c r="BV31" s="31"/>
      <c r="BW31" s="31"/>
      <c r="BX31" s="31"/>
      <c r="BY31" s="214"/>
      <c r="CE31" s="214"/>
      <c r="CG31" s="214"/>
    </row>
    <row r="32" spans="4:83" ht="18" customHeight="1">
      <c r="D32" s="80" t="s">
        <v>0</v>
      </c>
      <c r="N32" s="92" t="s">
        <v>47</v>
      </c>
      <c r="R32" s="302"/>
      <c r="X32" s="184"/>
      <c r="AA32" s="188"/>
      <c r="AC32" s="297"/>
      <c r="AG32" s="31"/>
      <c r="AM32" s="31"/>
      <c r="AN32" s="184"/>
      <c r="AQ32" s="92" t="s">
        <v>91</v>
      </c>
      <c r="AW32" s="31"/>
      <c r="AX32" s="31"/>
      <c r="AZ32" s="31"/>
      <c r="BA32" s="31"/>
      <c r="BB32" s="31"/>
      <c r="BC32" s="31"/>
      <c r="BE32" s="238"/>
      <c r="BI32" s="184"/>
      <c r="BK32" s="219" t="s">
        <v>61</v>
      </c>
      <c r="BR32" s="184"/>
      <c r="BS32" s="219"/>
      <c r="BW32" s="184"/>
      <c r="BY32" s="196"/>
      <c r="CC32" s="318"/>
      <c r="CE32" s="196"/>
    </row>
    <row r="33" spans="22:77" ht="18" customHeight="1">
      <c r="V33" s="184"/>
      <c r="AD33" s="31"/>
      <c r="AG33" s="31"/>
      <c r="AI33" s="31"/>
      <c r="AN33" s="31"/>
      <c r="AO33" s="31"/>
      <c r="AQ33" s="31"/>
      <c r="AT33" s="31"/>
      <c r="AZ33" s="188"/>
      <c r="BA33" s="31"/>
      <c r="BF33" s="184"/>
      <c r="BI33" s="184"/>
      <c r="BK33" s="31"/>
      <c r="BN33" s="31"/>
      <c r="BO33" s="31"/>
      <c r="BU33" s="31"/>
      <c r="BV33" s="31"/>
      <c r="BW33" s="31"/>
      <c r="BY33" s="31"/>
    </row>
    <row r="34" spans="29:73" ht="18" customHeight="1">
      <c r="AC34" s="31"/>
      <c r="AD34" s="188"/>
      <c r="AP34" s="325" t="s">
        <v>71</v>
      </c>
      <c r="AQ34" s="188">
        <v>3</v>
      </c>
      <c r="AU34" s="184"/>
      <c r="BI34" s="199"/>
      <c r="BK34" s="31"/>
      <c r="BM34" s="326">
        <v>76.578</v>
      </c>
      <c r="BN34" s="31"/>
      <c r="BO34" s="209"/>
      <c r="BP34" s="31"/>
      <c r="BS34" s="215"/>
      <c r="BT34" s="31"/>
      <c r="BU34" s="31"/>
    </row>
    <row r="35" spans="31:84" ht="18" customHeight="1">
      <c r="AE35" s="199"/>
      <c r="BE35" s="238"/>
      <c r="BK35" s="188"/>
      <c r="BU35" s="186"/>
      <c r="BW35" s="219"/>
      <c r="CF35" s="301"/>
    </row>
    <row r="36" spans="36:73" ht="18" customHeight="1">
      <c r="AJ36" s="227"/>
      <c r="AT36" s="31"/>
      <c r="BA36" s="31"/>
      <c r="BE36" s="76"/>
      <c r="BK36" s="93"/>
      <c r="BL36" s="227"/>
      <c r="BS36" s="31"/>
      <c r="BU36" s="197"/>
    </row>
    <row r="37" spans="25:73" ht="18" customHeight="1">
      <c r="Y37" s="220"/>
      <c r="AA37" s="220"/>
      <c r="AE37" s="31"/>
      <c r="AU37" s="188"/>
      <c r="AW37" s="187"/>
      <c r="BS37" s="184"/>
      <c r="BU37" s="198"/>
    </row>
    <row r="38" spans="35:80" ht="18" customHeight="1">
      <c r="AI38" s="228"/>
      <c r="AX38" s="31"/>
      <c r="AY38" s="31"/>
      <c r="BC38" s="327">
        <v>76.449</v>
      </c>
      <c r="BT38" s="31"/>
      <c r="BX38" s="31"/>
      <c r="CB38" s="206"/>
    </row>
    <row r="39" spans="38:85" ht="18" customHeight="1">
      <c r="AL39" s="31"/>
      <c r="BA39" s="31"/>
      <c r="CG39" s="31"/>
    </row>
    <row r="40" spans="44:67" ht="18" customHeight="1">
      <c r="AR40" s="187"/>
      <c r="BO40" s="300"/>
    </row>
    <row r="41" spans="39:49" ht="18" customHeight="1">
      <c r="AM41" s="188"/>
      <c r="AW41" s="197"/>
    </row>
    <row r="42" ht="18" customHeight="1">
      <c r="AW42" s="92"/>
    </row>
    <row r="43" ht="18" customHeight="1"/>
    <row r="44" ht="18" customHeight="1">
      <c r="T44" s="190"/>
    </row>
    <row r="45" spans="20:88" ht="18" customHeight="1">
      <c r="T45" s="195"/>
      <c r="CJ45" s="190"/>
    </row>
    <row r="46" spans="20:83" ht="18" customHeight="1">
      <c r="T46" s="50"/>
      <c r="AC46" s="72"/>
      <c r="AS46" s="74" t="s">
        <v>19</v>
      </c>
      <c r="CD46" s="72"/>
      <c r="CE46" s="72"/>
    </row>
    <row r="47" spans="2:88" ht="21" customHeight="1" thickBot="1">
      <c r="B47" s="245" t="s">
        <v>22</v>
      </c>
      <c r="C47" s="246" t="s">
        <v>28</v>
      </c>
      <c r="D47" s="246" t="s">
        <v>29</v>
      </c>
      <c r="E47" s="246" t="s">
        <v>30</v>
      </c>
      <c r="F47" s="264" t="s">
        <v>31</v>
      </c>
      <c r="G47" s="9"/>
      <c r="H47" s="245" t="s">
        <v>22</v>
      </c>
      <c r="I47" s="246" t="s">
        <v>28</v>
      </c>
      <c r="J47" s="246" t="s">
        <v>29</v>
      </c>
      <c r="K47" s="246" t="s">
        <v>30</v>
      </c>
      <c r="L47" s="279" t="s">
        <v>31</v>
      </c>
      <c r="M47" s="280"/>
      <c r="N47" s="281"/>
      <c r="O47" s="281"/>
      <c r="P47" s="281" t="s">
        <v>57</v>
      </c>
      <c r="Q47" s="281"/>
      <c r="R47" s="281"/>
      <c r="S47" s="282"/>
      <c r="T47" s="190"/>
      <c r="AS47" s="75" t="s">
        <v>20</v>
      </c>
      <c r="CD47" s="55"/>
      <c r="CE47" s="9"/>
      <c r="CF47" s="245" t="s">
        <v>22</v>
      </c>
      <c r="CG47" s="246" t="s">
        <v>28</v>
      </c>
      <c r="CH47" s="246" t="s">
        <v>29</v>
      </c>
      <c r="CI47" s="246" t="s">
        <v>30</v>
      </c>
      <c r="CJ47" s="247" t="s">
        <v>31</v>
      </c>
    </row>
    <row r="48" spans="2:88" ht="21" customHeight="1" thickTop="1">
      <c r="B48" s="83"/>
      <c r="C48" s="4"/>
      <c r="D48" s="3" t="s">
        <v>60</v>
      </c>
      <c r="E48" s="4"/>
      <c r="F48" s="265"/>
      <c r="G48" s="55"/>
      <c r="H48" s="6"/>
      <c r="I48" s="4"/>
      <c r="J48" s="4"/>
      <c r="K48" s="4"/>
      <c r="L48" s="189" t="s">
        <v>58</v>
      </c>
      <c r="M48" s="189"/>
      <c r="N48" s="189"/>
      <c r="O48" s="189"/>
      <c r="P48" s="4"/>
      <c r="Q48" s="4"/>
      <c r="R48" s="4"/>
      <c r="S48" s="5"/>
      <c r="T48" s="190"/>
      <c r="AS48" s="75" t="s">
        <v>82</v>
      </c>
      <c r="CD48" s="50"/>
      <c r="CE48" s="55"/>
      <c r="CF48" s="249"/>
      <c r="CG48" s="4"/>
      <c r="CH48" s="3" t="s">
        <v>60</v>
      </c>
      <c r="CI48" s="4"/>
      <c r="CJ48" s="5"/>
    </row>
    <row r="49" spans="2:88" ht="21" customHeight="1">
      <c r="B49" s="211"/>
      <c r="C49" s="85"/>
      <c r="D49" s="85"/>
      <c r="E49" s="85"/>
      <c r="F49" s="266"/>
      <c r="G49" s="9"/>
      <c r="H49" s="283"/>
      <c r="I49" s="87"/>
      <c r="J49" s="86"/>
      <c r="K49" s="87"/>
      <c r="L49" s="284"/>
      <c r="M49" s="285"/>
      <c r="N49" s="72"/>
      <c r="O49" s="72"/>
      <c r="P49" s="72"/>
      <c r="Q49" s="286"/>
      <c r="R49" s="72"/>
      <c r="S49" s="191"/>
      <c r="T49" s="190"/>
      <c r="CD49" s="9"/>
      <c r="CE49" s="9"/>
      <c r="CF49" s="212"/>
      <c r="CG49" s="88"/>
      <c r="CH49" s="86"/>
      <c r="CI49" s="87"/>
      <c r="CJ49" s="250"/>
    </row>
    <row r="50" spans="2:88" ht="21" customHeight="1">
      <c r="B50" s="260"/>
      <c r="C50" s="261"/>
      <c r="D50" s="86"/>
      <c r="E50" s="262">
        <f>C50+D50*0.001</f>
        <v>0</v>
      </c>
      <c r="F50" s="266"/>
      <c r="G50" s="50"/>
      <c r="H50" s="241">
        <v>2</v>
      </c>
      <c r="I50" s="15">
        <v>76.23</v>
      </c>
      <c r="J50" s="86">
        <v>51</v>
      </c>
      <c r="K50" s="87">
        <f>I50+J50*0.001</f>
        <v>76.281</v>
      </c>
      <c r="L50" s="284" t="s">
        <v>59</v>
      </c>
      <c r="M50" s="285" t="s">
        <v>89</v>
      </c>
      <c r="N50" s="72"/>
      <c r="O50" s="72"/>
      <c r="P50" s="72"/>
      <c r="Q50" s="72"/>
      <c r="R50" s="72"/>
      <c r="S50" s="191"/>
      <c r="T50" s="190"/>
      <c r="AS50" s="81" t="s">
        <v>21</v>
      </c>
      <c r="CD50" s="9"/>
      <c r="CE50" s="50"/>
      <c r="CF50" s="212"/>
      <c r="CG50" s="88"/>
      <c r="CH50" s="86"/>
      <c r="CI50" s="87"/>
      <c r="CJ50" s="316"/>
    </row>
    <row r="51" spans="2:88" ht="21" customHeight="1">
      <c r="B51" s="260">
        <v>1</v>
      </c>
      <c r="C51" s="261">
        <v>75.97</v>
      </c>
      <c r="D51" s="86">
        <v>69</v>
      </c>
      <c r="E51" s="262">
        <f>C51+D51*0.001</f>
        <v>76.039</v>
      </c>
      <c r="F51" s="266" t="s">
        <v>55</v>
      </c>
      <c r="G51" s="50"/>
      <c r="H51" s="267" t="s">
        <v>71</v>
      </c>
      <c r="I51" s="87">
        <v>76.305</v>
      </c>
      <c r="J51" s="86"/>
      <c r="K51" s="87"/>
      <c r="L51" s="284" t="s">
        <v>59</v>
      </c>
      <c r="M51" s="285" t="s">
        <v>90</v>
      </c>
      <c r="N51" s="72"/>
      <c r="O51" s="72"/>
      <c r="P51" s="72"/>
      <c r="Q51" s="72"/>
      <c r="R51" s="72"/>
      <c r="S51" s="191"/>
      <c r="T51" s="190"/>
      <c r="AS51" s="75" t="s">
        <v>53</v>
      </c>
      <c r="CD51" s="9"/>
      <c r="CE51" s="50"/>
      <c r="CF51" s="260">
        <v>4</v>
      </c>
      <c r="CG51" s="261">
        <v>76.697</v>
      </c>
      <c r="CH51" s="86">
        <v>-69</v>
      </c>
      <c r="CI51" s="262">
        <f>CG51+CH51*0.001</f>
        <v>76.628</v>
      </c>
      <c r="CJ51" s="263" t="s">
        <v>55</v>
      </c>
    </row>
    <row r="52" spans="2:88" ht="21" customHeight="1">
      <c r="B52" s="260"/>
      <c r="C52" s="261"/>
      <c r="D52" s="86"/>
      <c r="E52" s="262"/>
      <c r="F52" s="266"/>
      <c r="G52" s="50"/>
      <c r="H52" s="267">
        <v>3</v>
      </c>
      <c r="I52" s="87">
        <v>76.316</v>
      </c>
      <c r="J52" s="86">
        <v>37</v>
      </c>
      <c r="K52" s="87">
        <f>I52+J52*0.001</f>
        <v>76.35300000000001</v>
      </c>
      <c r="L52" s="284" t="s">
        <v>59</v>
      </c>
      <c r="M52" s="285" t="s">
        <v>83</v>
      </c>
      <c r="N52" s="72"/>
      <c r="O52" s="72"/>
      <c r="P52" s="72"/>
      <c r="Q52" s="72"/>
      <c r="R52" s="72"/>
      <c r="S52" s="191"/>
      <c r="T52" s="190"/>
      <c r="AS52" s="75" t="s">
        <v>54</v>
      </c>
      <c r="CD52" s="9"/>
      <c r="CE52" s="50"/>
      <c r="CF52" s="260"/>
      <c r="CG52" s="261"/>
      <c r="CH52" s="86"/>
      <c r="CI52" s="262">
        <f>CG52+CH52*0.001</f>
        <v>0</v>
      </c>
      <c r="CJ52" s="263"/>
    </row>
    <row r="53" spans="2:88" ht="21" customHeight="1" thickBot="1">
      <c r="B53" s="89"/>
      <c r="C53" s="90"/>
      <c r="D53" s="91"/>
      <c r="E53" s="91"/>
      <c r="F53" s="18"/>
      <c r="G53" s="50"/>
      <c r="H53" s="287"/>
      <c r="I53" s="248"/>
      <c r="J53" s="193"/>
      <c r="K53" s="192"/>
      <c r="L53" s="288"/>
      <c r="M53" s="289"/>
      <c r="N53" s="290"/>
      <c r="O53" s="290"/>
      <c r="P53" s="290"/>
      <c r="Q53" s="290"/>
      <c r="R53" s="290"/>
      <c r="S53" s="291"/>
      <c r="T53" s="190"/>
      <c r="AD53" s="32"/>
      <c r="AE53" s="33"/>
      <c r="BG53" s="32"/>
      <c r="BH53" s="33"/>
      <c r="CD53" s="9"/>
      <c r="CE53" s="50"/>
      <c r="CF53" s="251"/>
      <c r="CG53" s="248"/>
      <c r="CH53" s="193"/>
      <c r="CI53" s="192"/>
      <c r="CJ53" s="237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6">
    <mergeCell ref="R3:S3"/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67692" r:id="rId1"/>
    <oleObject progId="Paint.Picture" shapeId="114193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2016-11-10T12:42:22Z</cp:lastPrinted>
  <dcterms:created xsi:type="dcterms:W3CDTF">2003-01-10T15:39:03Z</dcterms:created>
  <dcterms:modified xsi:type="dcterms:W3CDTF">2016-12-16T08:11:32Z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