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75" windowWidth="28770" windowHeight="7380" tabRatio="599" activeTab="1"/>
  </bookViews>
  <sheets>
    <sheet name="titul" sheetId="1" r:id="rId1"/>
    <sheet name="Šluknov" sheetId="2" r:id="rId2"/>
  </sheets>
  <definedNames/>
  <calcPr fullCalcOnLoad="1"/>
</workbook>
</file>

<file path=xl/sharedStrings.xml><?xml version="1.0" encoding="utf-8"?>
<sst xmlns="http://schemas.openxmlformats.org/spreadsheetml/2006/main" count="154" uniqueCount="98">
  <si>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</si>
  <si>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</si>
  <si>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</si>
  <si>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</si>
  <si>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</si>
  <si>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</si>
  <si>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</si>
  <si>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</si>
  <si>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</si>
  <si>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</si>
  <si>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</si>
  <si>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</si>
  <si>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</si>
  <si>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</si>
  <si>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</si>
  <si>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</si>
  <si>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</si>
  <si>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</si>
  <si>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</si>
  <si>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</si>
  <si>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</si>
  <si>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</si>
  <si>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</si>
  <si>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</si>
  <si>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</si>
  <si>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</si>
  <si>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</si>
  <si>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</si>
  <si>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</si>
  <si>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</si>
  <si>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</si>
  <si>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</si>
  <si>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</si>
  <si>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</si>
  <si>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</si>
  <si>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</si>
  <si>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</si>
  <si>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</si>
  <si>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</si>
  <si>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</si>
  <si>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</si>
  <si>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</si>
  <si>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</si>
  <si>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S 1</t>
  </si>
  <si>
    <t>S 2</t>
  </si>
  <si>
    <t>Odjezdová</t>
  </si>
  <si>
    <t>Stanice  bez</t>
  </si>
  <si>
    <t>Vk 1</t>
  </si>
  <si>
    <t>Km  9,552</t>
  </si>
  <si>
    <t>Kód : 15</t>
  </si>
  <si>
    <t>Směr  :  Rumburk</t>
  </si>
  <si>
    <t>Směr  :  Velký Šenov</t>
  </si>
  <si>
    <t>546 A</t>
  </si>
  <si>
    <t>konstrukce Tischer</t>
  </si>
  <si>
    <t>ručně</t>
  </si>
  <si>
    <t>Vk 2</t>
  </si>
  <si>
    <t>v celé ŽST - rychlost 40 km/h</t>
  </si>
  <si>
    <t>zabezpečovacího zařízení</t>
  </si>
  <si>
    <t>samočinně činností</t>
  </si>
  <si>
    <t>zast. - 90</t>
  </si>
  <si>
    <t>proj. - 30</t>
  </si>
  <si>
    <t>elm.</t>
  </si>
  <si>
    <t>KANGO</t>
  </si>
  <si>
    <t>provoz podle SŽDC D3</t>
  </si>
  <si>
    <t xml:space="preserve">Vzájemně vyloučeny jsou pouze protisměrné </t>
  </si>
  <si>
    <t>jízdní cesty na tutéž kolej</t>
  </si>
  <si>
    <t>poznámka</t>
  </si>
  <si>
    <t>Obvod  posunu</t>
  </si>
  <si>
    <t>Obvod  výpravčího  DOZ</t>
  </si>
  <si>
    <t>L 1</t>
  </si>
  <si>
    <t>L 2</t>
  </si>
  <si>
    <t>Automatické  hradlo</t>
  </si>
  <si>
    <t>Kód : 14</t>
  </si>
  <si>
    <t>( nouzová místní obsluha pohotovostním výpravčím )</t>
  </si>
  <si>
    <t>směr Rumburk a Velký Šenov</t>
  </si>
  <si>
    <t>R Z Z - A Ž D 71</t>
  </si>
  <si>
    <t>Kód :  13</t>
  </si>
  <si>
    <t>ovládání z JOP</t>
  </si>
  <si>
    <t>zast./proj.:</t>
  </si>
  <si>
    <t>doprovod vlaku vždy *)</t>
  </si>
  <si>
    <t>* ) = DV hlásí výpravčímu DOZ Rumburk, a ten následně zpraví</t>
  </si>
  <si>
    <t>výpravčího ŽST Mikulášovice d.n., který je zároveň dirigujícím dispečerem pro trať Šluknov - Dolní Poustevna</t>
  </si>
  <si>
    <t>Odklon osy</t>
  </si>
  <si>
    <t>č. II,  úrovňové, jednostranné</t>
  </si>
  <si>
    <t>č. I,  úrovňové, vnější</t>
  </si>
  <si>
    <t xml:space="preserve">  kontrolní VZ, klíč Vk2/3t/3 je držen v ÚZ v DK</t>
  </si>
  <si>
    <t xml:space="preserve">  kontrolní VZ, klíč Vk3/4t/4 je držen v ÚZ v DK</t>
  </si>
  <si>
    <t xml:space="preserve">  odtlačný kontrolní VZ, klíč je držen v kontrolním zámku Vk 3</t>
  </si>
  <si>
    <t xml:space="preserve">  odtlačný kontrolní VZ, klíč je držen v kontrolním zámku Vk 2</t>
  </si>
  <si>
    <t>typ DTS ( bez návěstního bodu )</t>
  </si>
  <si>
    <t>dálková obsluha výpravčím z ŽST DOZ Rumburk</t>
  </si>
  <si>
    <t>III.  /  2019</t>
  </si>
  <si>
    <t>místo zastavení je v km 9,560</t>
  </si>
  <si>
    <t xml:space="preserve">    přechod v km 9,560</t>
  </si>
  <si>
    <t xml:space="preserve">    přechod v km 9,570</t>
  </si>
  <si>
    <t>Poznámka: zobrazeno v měřítku od v.č.1 po v.č.4</t>
  </si>
  <si>
    <t>( Poznámka: plánek předchozí byl v  zobrazen v měřítku od v.č.1 - sl.O, po v.č.6 - sl.BW )</t>
  </si>
  <si>
    <t>3. kategorie, cestový systém stavění vlakových cest, počítače náprav typu Siemens - Frauscher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</si>
</sst>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6" xfId="39" applyFont="1" applyFill="1" applyBorder="1" applyAlignment="1">
      <alignment vertical="center"/>
    </xf>
    <xf numFmtId="44" fontId="2" fillId="34" borderId="67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8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7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37" borderId="76" xfId="49" applyFont="1" applyFill="1" applyBorder="1" applyAlignment="1">
      <alignment vertical="center"/>
      <protection/>
    </xf>
    <xf numFmtId="164" fontId="4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1" fillId="0" borderId="0" xfId="49" applyFont="1" applyFill="1" applyBorder="1" applyAlignment="1">
      <alignment horizontal="center" vertical="top"/>
      <protection/>
    </xf>
    <xf numFmtId="164" fontId="0" fillId="37" borderId="76" xfId="49" applyNumberFormat="1" applyFont="1" applyFill="1" applyBorder="1" applyAlignment="1">
      <alignment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9" fillId="0" borderId="13" xfId="49" applyFont="1" applyFill="1" applyBorder="1" applyAlignment="1">
      <alignment horizontal="center" vertical="center"/>
      <protection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164" fontId="4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 horizontal="left" vertical="center"/>
    </xf>
    <xf numFmtId="0" fontId="31" fillId="0" borderId="75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46" fillId="0" borderId="0" xfId="49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49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 horizontal="left"/>
    </xf>
    <xf numFmtId="0" fontId="30" fillId="0" borderId="6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36" applyAlignment="1" applyProtection="1">
      <alignment vertical="top"/>
      <protection/>
    </xf>
    <xf numFmtId="0" fontId="25" fillId="0" borderId="0" xfId="0" applyFont="1" applyFill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0" fontId="27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4" fontId="9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0" fillId="0" borderId="16" xfId="49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 horizontal="center" vertical="top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 horizontal="right"/>
    </xf>
    <xf numFmtId="164" fontId="0" fillId="0" borderId="16" xfId="49" applyNumberFormat="1" applyFont="1" applyFill="1" applyBorder="1" applyAlignment="1">
      <alignment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64" fontId="3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43" fillId="34" borderId="68" xfId="0" applyFont="1" applyFill="1" applyBorder="1" applyAlignment="1">
      <alignment horizontal="center" vertical="center"/>
    </xf>
    <xf numFmtId="0" fontId="43" fillId="34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Šluknov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609600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983200" y="7343775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619125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5020925" y="6657975"/>
          <a:ext cx="1736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67</xdr:col>
      <xdr:colOff>276225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343775"/>
          <a:ext cx="1677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Šluknov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28575</xdr:colOff>
      <xdr:row>17</xdr:row>
      <xdr:rowOff>9525</xdr:rowOff>
    </xdr:from>
    <xdr:to>
      <xdr:col>42</xdr:col>
      <xdr:colOff>762000</xdr:colOff>
      <xdr:row>19</xdr:row>
      <xdr:rowOff>9525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60925" y="4495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44" name="Line 1270"/>
        <xdr:cNvSpPr>
          <a:spLocks/>
        </xdr:cNvSpPr>
      </xdr:nvSpPr>
      <xdr:spPr>
        <a:xfrm flipH="1" flipV="1">
          <a:off x="12649200" y="64293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71</xdr:col>
      <xdr:colOff>276225</xdr:colOff>
      <xdr:row>29</xdr:row>
      <xdr:rowOff>114300</xdr:rowOff>
    </xdr:to>
    <xdr:sp>
      <xdr:nvSpPr>
        <xdr:cNvPr id="45" name="Line 1452"/>
        <xdr:cNvSpPr>
          <a:spLocks/>
        </xdr:cNvSpPr>
      </xdr:nvSpPr>
      <xdr:spPr>
        <a:xfrm flipV="1">
          <a:off x="50120550" y="66579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352425</xdr:colOff>
      <xdr:row>28</xdr:row>
      <xdr:rowOff>57150</xdr:rowOff>
    </xdr:from>
    <xdr:to>
      <xdr:col>30</xdr:col>
      <xdr:colOff>923925</xdr:colOff>
      <xdr:row>28</xdr:row>
      <xdr:rowOff>171450</xdr:rowOff>
    </xdr:to>
    <xdr:grpSp>
      <xdr:nvGrpSpPr>
        <xdr:cNvPr id="47" name="Group 1646"/>
        <xdr:cNvGrpSpPr>
          <a:grpSpLocks noChangeAspect="1"/>
        </xdr:cNvGrpSpPr>
      </xdr:nvGrpSpPr>
      <xdr:grpSpPr>
        <a:xfrm>
          <a:off x="221837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8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143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617410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63</xdr:col>
      <xdr:colOff>95250</xdr:colOff>
      <xdr:row>30</xdr:row>
      <xdr:rowOff>76200</xdr:rowOff>
    </xdr:from>
    <xdr:to>
      <xdr:col>63</xdr:col>
      <xdr:colOff>123825</xdr:colOff>
      <xdr:row>31</xdr:row>
      <xdr:rowOff>76200</xdr:rowOff>
    </xdr:to>
    <xdr:grpSp>
      <xdr:nvGrpSpPr>
        <xdr:cNvPr id="55" name="Group 1913"/>
        <xdr:cNvGrpSpPr>
          <a:grpSpLocks/>
        </xdr:cNvGrpSpPr>
      </xdr:nvGrpSpPr>
      <xdr:grpSpPr>
        <a:xfrm>
          <a:off x="46977300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21</xdr:row>
      <xdr:rowOff>9525</xdr:rowOff>
    </xdr:from>
    <xdr:to>
      <xdr:col>14</xdr:col>
      <xdr:colOff>314325</xdr:colOff>
      <xdr:row>25</xdr:row>
      <xdr:rowOff>209550</xdr:rowOff>
    </xdr:to>
    <xdr:sp>
      <xdr:nvSpPr>
        <xdr:cNvPr id="59" name="Line 1927"/>
        <xdr:cNvSpPr>
          <a:spLocks/>
        </xdr:cNvSpPr>
      </xdr:nvSpPr>
      <xdr:spPr>
        <a:xfrm>
          <a:off x="10258425" y="54102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742950</xdr:colOff>
      <xdr:row>30</xdr:row>
      <xdr:rowOff>57150</xdr:rowOff>
    </xdr:from>
    <xdr:to>
      <xdr:col>26</xdr:col>
      <xdr:colOff>771525</xdr:colOff>
      <xdr:row>31</xdr:row>
      <xdr:rowOff>57150</xdr:rowOff>
    </xdr:to>
    <xdr:grpSp>
      <xdr:nvGrpSpPr>
        <xdr:cNvPr id="60" name="Group 1939"/>
        <xdr:cNvGrpSpPr>
          <a:grpSpLocks/>
        </xdr:cNvGrpSpPr>
      </xdr:nvGrpSpPr>
      <xdr:grpSpPr>
        <a:xfrm>
          <a:off x="196024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29</xdr:row>
      <xdr:rowOff>114300</xdr:rowOff>
    </xdr:from>
    <xdr:to>
      <xdr:col>80</xdr:col>
      <xdr:colOff>476250</xdr:colOff>
      <xdr:row>29</xdr:row>
      <xdr:rowOff>114300</xdr:rowOff>
    </xdr:to>
    <xdr:sp>
      <xdr:nvSpPr>
        <xdr:cNvPr id="64" name="Line 2010"/>
        <xdr:cNvSpPr>
          <a:spLocks/>
        </xdr:cNvSpPr>
      </xdr:nvSpPr>
      <xdr:spPr>
        <a:xfrm flipH="1" flipV="1">
          <a:off x="591312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9525</xdr:rowOff>
    </xdr:from>
    <xdr:to>
      <xdr:col>80</xdr:col>
      <xdr:colOff>495300</xdr:colOff>
      <xdr:row>28</xdr:row>
      <xdr:rowOff>209550</xdr:rowOff>
    </xdr:to>
    <xdr:sp>
      <xdr:nvSpPr>
        <xdr:cNvPr id="65" name="Line 2012"/>
        <xdr:cNvSpPr>
          <a:spLocks/>
        </xdr:cNvSpPr>
      </xdr:nvSpPr>
      <xdr:spPr>
        <a:xfrm>
          <a:off x="59778900" y="6096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29</xdr:row>
      <xdr:rowOff>114300</xdr:rowOff>
    </xdr:from>
    <xdr:to>
      <xdr:col>78</xdr:col>
      <xdr:colOff>476250</xdr:colOff>
      <xdr:row>29</xdr:row>
      <xdr:rowOff>114300</xdr:rowOff>
    </xdr:to>
    <xdr:sp>
      <xdr:nvSpPr>
        <xdr:cNvPr id="66" name="Line 2014"/>
        <xdr:cNvSpPr>
          <a:spLocks/>
        </xdr:cNvSpPr>
      </xdr:nvSpPr>
      <xdr:spPr>
        <a:xfrm flipH="1" flipV="1">
          <a:off x="576453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</xdr:colOff>
      <xdr:row>24</xdr:row>
      <xdr:rowOff>9525</xdr:rowOff>
    </xdr:from>
    <xdr:to>
      <xdr:col>77</xdr:col>
      <xdr:colOff>19050</xdr:colOff>
      <xdr:row>28</xdr:row>
      <xdr:rowOff>209550</xdr:rowOff>
    </xdr:to>
    <xdr:sp>
      <xdr:nvSpPr>
        <xdr:cNvPr id="67" name="Line 2016"/>
        <xdr:cNvSpPr>
          <a:spLocks/>
        </xdr:cNvSpPr>
      </xdr:nvSpPr>
      <xdr:spPr>
        <a:xfrm>
          <a:off x="57302400" y="6096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29</xdr:row>
      <xdr:rowOff>114300</xdr:rowOff>
    </xdr:from>
    <xdr:to>
      <xdr:col>84</xdr:col>
      <xdr:colOff>476250</xdr:colOff>
      <xdr:row>29</xdr:row>
      <xdr:rowOff>114300</xdr:rowOff>
    </xdr:to>
    <xdr:sp>
      <xdr:nvSpPr>
        <xdr:cNvPr id="68" name="Line 2018"/>
        <xdr:cNvSpPr>
          <a:spLocks/>
        </xdr:cNvSpPr>
      </xdr:nvSpPr>
      <xdr:spPr>
        <a:xfrm flipH="1" flipV="1">
          <a:off x="621030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24</xdr:row>
      <xdr:rowOff>9525</xdr:rowOff>
    </xdr:from>
    <xdr:to>
      <xdr:col>86</xdr:col>
      <xdr:colOff>476250</xdr:colOff>
      <xdr:row>28</xdr:row>
      <xdr:rowOff>209550</xdr:rowOff>
    </xdr:to>
    <xdr:sp>
      <xdr:nvSpPr>
        <xdr:cNvPr id="69" name="Line 2020"/>
        <xdr:cNvSpPr>
          <a:spLocks/>
        </xdr:cNvSpPr>
      </xdr:nvSpPr>
      <xdr:spPr>
        <a:xfrm>
          <a:off x="64217550" y="6096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70" name="Line 2022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71" name="Line 2023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72" name="Line 2024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73" name="Line 2025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74" name="Line 2026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75" name="Line 2027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76" name="Line 2028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77" name="Line 2029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</xdr:colOff>
      <xdr:row>24</xdr:row>
      <xdr:rowOff>9525</xdr:rowOff>
    </xdr:from>
    <xdr:to>
      <xdr:col>83</xdr:col>
      <xdr:colOff>28575</xdr:colOff>
      <xdr:row>28</xdr:row>
      <xdr:rowOff>219075</xdr:rowOff>
    </xdr:to>
    <xdr:sp>
      <xdr:nvSpPr>
        <xdr:cNvPr id="78" name="Line 2036"/>
        <xdr:cNvSpPr>
          <a:spLocks/>
        </xdr:cNvSpPr>
      </xdr:nvSpPr>
      <xdr:spPr>
        <a:xfrm flipH="1">
          <a:off x="61769625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32</xdr:row>
      <xdr:rowOff>114300</xdr:rowOff>
    </xdr:from>
    <xdr:to>
      <xdr:col>6</xdr:col>
      <xdr:colOff>476250</xdr:colOff>
      <xdr:row>32</xdr:row>
      <xdr:rowOff>114300</xdr:rowOff>
    </xdr:to>
    <xdr:sp>
      <xdr:nvSpPr>
        <xdr:cNvPr id="79" name="Line 2039"/>
        <xdr:cNvSpPr>
          <a:spLocks/>
        </xdr:cNvSpPr>
      </xdr:nvSpPr>
      <xdr:spPr>
        <a:xfrm flipH="1" flipV="1">
          <a:off x="38481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19</xdr:row>
      <xdr:rowOff>9525</xdr:rowOff>
    </xdr:from>
    <xdr:to>
      <xdr:col>5</xdr:col>
      <xdr:colOff>495300</xdr:colOff>
      <xdr:row>23</xdr:row>
      <xdr:rowOff>209550</xdr:rowOff>
    </xdr:to>
    <xdr:sp>
      <xdr:nvSpPr>
        <xdr:cNvPr id="80" name="Line 2041"/>
        <xdr:cNvSpPr>
          <a:spLocks/>
        </xdr:cNvSpPr>
      </xdr:nvSpPr>
      <xdr:spPr>
        <a:xfrm>
          <a:off x="3981450" y="4953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123825</xdr:colOff>
      <xdr:row>32</xdr:row>
      <xdr:rowOff>114300</xdr:rowOff>
    </xdr:from>
    <xdr:to>
      <xdr:col>61</xdr:col>
      <xdr:colOff>314325</xdr:colOff>
      <xdr:row>32</xdr:row>
      <xdr:rowOff>114300</xdr:rowOff>
    </xdr:to>
    <xdr:sp>
      <xdr:nvSpPr>
        <xdr:cNvPr id="81" name="Line 2044"/>
        <xdr:cNvSpPr>
          <a:spLocks/>
        </xdr:cNvSpPr>
      </xdr:nvSpPr>
      <xdr:spPr>
        <a:xfrm flipV="1">
          <a:off x="21440775" y="8029575"/>
          <a:ext cx="24269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33</xdr:col>
      <xdr:colOff>0</xdr:colOff>
      <xdr:row>27</xdr:row>
      <xdr:rowOff>85725</xdr:rowOff>
    </xdr:from>
    <xdr:to>
      <xdr:col>42</xdr:col>
      <xdr:colOff>800100</xdr:colOff>
      <xdr:row>28</xdr:row>
      <xdr:rowOff>161925</xdr:rowOff>
    </xdr:to>
    <xdr:grpSp>
      <xdr:nvGrpSpPr>
        <xdr:cNvPr id="83" name="Group 2046"/>
        <xdr:cNvGrpSpPr>
          <a:grpSpLocks/>
        </xdr:cNvGrpSpPr>
      </xdr:nvGrpSpPr>
      <xdr:grpSpPr>
        <a:xfrm>
          <a:off x="24288750" y="6858000"/>
          <a:ext cx="7258050" cy="304800"/>
          <a:chOff x="89" y="144"/>
          <a:chExt cx="408" cy="32"/>
        </a:xfrm>
        <a:solidFill>
          <a:srgbClr val="FFFFFF"/>
        </a:solidFill>
      </xdr:grpSpPr>
      <xdr:sp>
        <xdr:nvSpPr>
          <xdr:cNvPr id="84" name="Rectangle 204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4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4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05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5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5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5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457200</xdr:colOff>
      <xdr:row>27</xdr:row>
      <xdr:rowOff>123825</xdr:rowOff>
    </xdr:from>
    <xdr:to>
      <xdr:col>41</xdr:col>
      <xdr:colOff>0</xdr:colOff>
      <xdr:row>28</xdr:row>
      <xdr:rowOff>123825</xdr:rowOff>
    </xdr:to>
    <xdr:sp>
      <xdr:nvSpPr>
        <xdr:cNvPr id="91" name="text 7125"/>
        <xdr:cNvSpPr txBox="1">
          <a:spLocks noChangeArrowheads="1"/>
        </xdr:cNvSpPr>
      </xdr:nvSpPr>
      <xdr:spPr>
        <a:xfrm>
          <a:off x="2971800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42</xdr:col>
      <xdr:colOff>800100</xdr:colOff>
      <xdr:row>21</xdr:row>
      <xdr:rowOff>0</xdr:rowOff>
    </xdr:from>
    <xdr:to>
      <xdr:col>42</xdr:col>
      <xdr:colOff>962025</xdr:colOff>
      <xdr:row>28</xdr:row>
      <xdr:rowOff>161925</xdr:rowOff>
    </xdr:to>
    <xdr:sp>
      <xdr:nvSpPr>
        <xdr:cNvPr id="92" name="Rectangle 2055" descr="Vodorovné cihly"/>
        <xdr:cNvSpPr>
          <a:spLocks/>
        </xdr:cNvSpPr>
      </xdr:nvSpPr>
      <xdr:spPr>
        <a:xfrm>
          <a:off x="31546800" y="5400675"/>
          <a:ext cx="161925" cy="1762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19050</xdr:rowOff>
    </xdr:from>
    <xdr:to>
      <xdr:col>42</xdr:col>
      <xdr:colOff>504825</xdr:colOff>
      <xdr:row>20</xdr:row>
      <xdr:rowOff>19050</xdr:rowOff>
    </xdr:to>
    <xdr:sp>
      <xdr:nvSpPr>
        <xdr:cNvPr id="93" name="Line 2056"/>
        <xdr:cNvSpPr>
          <a:spLocks/>
        </xdr:cNvSpPr>
      </xdr:nvSpPr>
      <xdr:spPr>
        <a:xfrm flipH="1">
          <a:off x="30746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19050</xdr:rowOff>
    </xdr:from>
    <xdr:to>
      <xdr:col>42</xdr:col>
      <xdr:colOff>504825</xdr:colOff>
      <xdr:row>20</xdr:row>
      <xdr:rowOff>19050</xdr:rowOff>
    </xdr:to>
    <xdr:sp>
      <xdr:nvSpPr>
        <xdr:cNvPr id="94" name="Line 2057"/>
        <xdr:cNvSpPr>
          <a:spLocks/>
        </xdr:cNvSpPr>
      </xdr:nvSpPr>
      <xdr:spPr>
        <a:xfrm flipH="1">
          <a:off x="30746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10</xdr:col>
      <xdr:colOff>171450</xdr:colOff>
      <xdr:row>21</xdr:row>
      <xdr:rowOff>114300</xdr:rowOff>
    </xdr:to>
    <xdr:sp>
      <xdr:nvSpPr>
        <xdr:cNvPr id="95" name="Line 2058"/>
        <xdr:cNvSpPr>
          <a:spLocks/>
        </xdr:cNvSpPr>
      </xdr:nvSpPr>
      <xdr:spPr>
        <a:xfrm flipV="1">
          <a:off x="1028700" y="5514975"/>
          <a:ext cx="611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114300</xdr:rowOff>
    </xdr:from>
    <xdr:to>
      <xdr:col>17</xdr:col>
      <xdr:colOff>419100</xdr:colOff>
      <xdr:row>27</xdr:row>
      <xdr:rowOff>28575</xdr:rowOff>
    </xdr:to>
    <xdr:grpSp>
      <xdr:nvGrpSpPr>
        <xdr:cNvPr id="96" name="Group 2065"/>
        <xdr:cNvGrpSpPr>
          <a:grpSpLocks noChangeAspect="1"/>
        </xdr:cNvGrpSpPr>
      </xdr:nvGrpSpPr>
      <xdr:grpSpPr>
        <a:xfrm>
          <a:off x="125063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20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0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99" name="Group 2068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20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0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29</xdr:row>
      <xdr:rowOff>76200</xdr:rowOff>
    </xdr:from>
    <xdr:to>
      <xdr:col>24</xdr:col>
      <xdr:colOff>619125</xdr:colOff>
      <xdr:row>29</xdr:row>
      <xdr:rowOff>114300</xdr:rowOff>
    </xdr:to>
    <xdr:sp>
      <xdr:nvSpPr>
        <xdr:cNvPr id="102" name="Line 2071"/>
        <xdr:cNvSpPr>
          <a:spLocks/>
        </xdr:cNvSpPr>
      </xdr:nvSpPr>
      <xdr:spPr>
        <a:xfrm>
          <a:off x="17106900" y="73056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0</xdr:rowOff>
    </xdr:from>
    <xdr:to>
      <xdr:col>23</xdr:col>
      <xdr:colOff>247650</xdr:colOff>
      <xdr:row>29</xdr:row>
      <xdr:rowOff>76200</xdr:rowOff>
    </xdr:to>
    <xdr:sp>
      <xdr:nvSpPr>
        <xdr:cNvPr id="103" name="Line 2072"/>
        <xdr:cNvSpPr>
          <a:spLocks/>
        </xdr:cNvSpPr>
      </xdr:nvSpPr>
      <xdr:spPr>
        <a:xfrm>
          <a:off x="163639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29</xdr:row>
      <xdr:rowOff>0</xdr:rowOff>
    </xdr:to>
    <xdr:sp>
      <xdr:nvSpPr>
        <xdr:cNvPr id="104" name="Line 2073"/>
        <xdr:cNvSpPr>
          <a:spLocks/>
        </xdr:cNvSpPr>
      </xdr:nvSpPr>
      <xdr:spPr>
        <a:xfrm>
          <a:off x="1564005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26</xdr:row>
      <xdr:rowOff>76200</xdr:rowOff>
    </xdr:from>
    <xdr:to>
      <xdr:col>20</xdr:col>
      <xdr:colOff>619125</xdr:colOff>
      <xdr:row>26</xdr:row>
      <xdr:rowOff>114300</xdr:rowOff>
    </xdr:to>
    <xdr:sp>
      <xdr:nvSpPr>
        <xdr:cNvPr id="105" name="Line 2074"/>
        <xdr:cNvSpPr>
          <a:spLocks/>
        </xdr:cNvSpPr>
      </xdr:nvSpPr>
      <xdr:spPr>
        <a:xfrm>
          <a:off x="14135100" y="6619875"/>
          <a:ext cx="8858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0</xdr:rowOff>
    </xdr:from>
    <xdr:to>
      <xdr:col>19</xdr:col>
      <xdr:colOff>247650</xdr:colOff>
      <xdr:row>26</xdr:row>
      <xdr:rowOff>76200</xdr:rowOff>
    </xdr:to>
    <xdr:sp>
      <xdr:nvSpPr>
        <xdr:cNvPr id="106" name="Line 2075"/>
        <xdr:cNvSpPr>
          <a:spLocks/>
        </xdr:cNvSpPr>
      </xdr:nvSpPr>
      <xdr:spPr>
        <a:xfrm>
          <a:off x="13392150" y="6543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495300</xdr:colOff>
      <xdr:row>26</xdr:row>
      <xdr:rowOff>0</xdr:rowOff>
    </xdr:to>
    <xdr:sp>
      <xdr:nvSpPr>
        <xdr:cNvPr id="107" name="Line 2076"/>
        <xdr:cNvSpPr>
          <a:spLocks/>
        </xdr:cNvSpPr>
      </xdr:nvSpPr>
      <xdr:spPr>
        <a:xfrm>
          <a:off x="12668250" y="64293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371475</xdr:colOff>
      <xdr:row>24</xdr:row>
      <xdr:rowOff>66675</xdr:rowOff>
    </xdr:from>
    <xdr:to>
      <xdr:col>17</xdr:col>
      <xdr:colOff>266700</xdr:colOff>
      <xdr:row>25</xdr:row>
      <xdr:rowOff>114300</xdr:rowOff>
    </xdr:to>
    <xdr:sp>
      <xdr:nvSpPr>
        <xdr:cNvPr id="108" name="Line 2077"/>
        <xdr:cNvSpPr>
          <a:spLocks/>
        </xdr:cNvSpPr>
      </xdr:nvSpPr>
      <xdr:spPr>
        <a:xfrm>
          <a:off x="11287125" y="6153150"/>
          <a:ext cx="13811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26</xdr:col>
      <xdr:colOff>228600</xdr:colOff>
      <xdr:row>31</xdr:row>
      <xdr:rowOff>123825</xdr:rowOff>
    </xdr:to>
    <xdr:sp>
      <xdr:nvSpPr>
        <xdr:cNvPr id="109" name="Line 2078"/>
        <xdr:cNvSpPr>
          <a:spLocks/>
        </xdr:cNvSpPr>
      </xdr:nvSpPr>
      <xdr:spPr>
        <a:xfrm>
          <a:off x="15640050" y="7115175"/>
          <a:ext cx="34480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219075</xdr:colOff>
      <xdr:row>32</xdr:row>
      <xdr:rowOff>85725</xdr:rowOff>
    </xdr:from>
    <xdr:to>
      <xdr:col>29</xdr:col>
      <xdr:colOff>123825</xdr:colOff>
      <xdr:row>32</xdr:row>
      <xdr:rowOff>114300</xdr:rowOff>
    </xdr:to>
    <xdr:sp>
      <xdr:nvSpPr>
        <xdr:cNvPr id="110" name="Line 2079"/>
        <xdr:cNvSpPr>
          <a:spLocks/>
        </xdr:cNvSpPr>
      </xdr:nvSpPr>
      <xdr:spPr>
        <a:xfrm>
          <a:off x="20564475" y="8001000"/>
          <a:ext cx="8763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32</xdr:row>
      <xdr:rowOff>9525</xdr:rowOff>
    </xdr:from>
    <xdr:to>
      <xdr:col>28</xdr:col>
      <xdr:colOff>219075</xdr:colOff>
      <xdr:row>32</xdr:row>
      <xdr:rowOff>85725</xdr:rowOff>
    </xdr:to>
    <xdr:sp>
      <xdr:nvSpPr>
        <xdr:cNvPr id="111" name="Line 2080"/>
        <xdr:cNvSpPr>
          <a:spLocks/>
        </xdr:cNvSpPr>
      </xdr:nvSpPr>
      <xdr:spPr>
        <a:xfrm>
          <a:off x="19821525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31</xdr:row>
      <xdr:rowOff>123825</xdr:rowOff>
    </xdr:from>
    <xdr:to>
      <xdr:col>27</xdr:col>
      <xdr:colOff>0</xdr:colOff>
      <xdr:row>32</xdr:row>
      <xdr:rowOff>9525</xdr:rowOff>
    </xdr:to>
    <xdr:sp>
      <xdr:nvSpPr>
        <xdr:cNvPr id="112" name="Line 2081"/>
        <xdr:cNvSpPr>
          <a:spLocks/>
        </xdr:cNvSpPr>
      </xdr:nvSpPr>
      <xdr:spPr>
        <a:xfrm>
          <a:off x="1908810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26</xdr:row>
      <xdr:rowOff>114300</xdr:rowOff>
    </xdr:from>
    <xdr:to>
      <xdr:col>71</xdr:col>
      <xdr:colOff>419100</xdr:colOff>
      <xdr:row>28</xdr:row>
      <xdr:rowOff>28575</xdr:rowOff>
    </xdr:to>
    <xdr:grpSp>
      <xdr:nvGrpSpPr>
        <xdr:cNvPr id="113" name="Group 2093"/>
        <xdr:cNvGrpSpPr>
          <a:grpSpLocks noChangeAspect="1"/>
        </xdr:cNvGrpSpPr>
      </xdr:nvGrpSpPr>
      <xdr:grpSpPr>
        <a:xfrm>
          <a:off x="5293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20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0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419100</xdr:colOff>
      <xdr:row>31</xdr:row>
      <xdr:rowOff>28575</xdr:rowOff>
    </xdr:to>
    <xdr:grpSp>
      <xdr:nvGrpSpPr>
        <xdr:cNvPr id="116" name="Group 2096"/>
        <xdr:cNvGrpSpPr>
          <a:grpSpLocks noChangeAspect="1"/>
        </xdr:cNvGrpSpPr>
      </xdr:nvGrpSpPr>
      <xdr:grpSpPr>
        <a:xfrm>
          <a:off x="49958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20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0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29</xdr:row>
      <xdr:rowOff>114300</xdr:rowOff>
    </xdr:from>
    <xdr:to>
      <xdr:col>67</xdr:col>
      <xdr:colOff>266700</xdr:colOff>
      <xdr:row>31</xdr:row>
      <xdr:rowOff>114300</xdr:rowOff>
    </xdr:to>
    <xdr:sp>
      <xdr:nvSpPr>
        <xdr:cNvPr id="119" name="Line 2102"/>
        <xdr:cNvSpPr>
          <a:spLocks/>
        </xdr:cNvSpPr>
      </xdr:nvSpPr>
      <xdr:spPr>
        <a:xfrm flipV="1">
          <a:off x="47910750" y="73437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314325</xdr:colOff>
      <xdr:row>32</xdr:row>
      <xdr:rowOff>76200</xdr:rowOff>
    </xdr:from>
    <xdr:to>
      <xdr:col>62</xdr:col>
      <xdr:colOff>542925</xdr:colOff>
      <xdr:row>32</xdr:row>
      <xdr:rowOff>114300</xdr:rowOff>
    </xdr:to>
    <xdr:sp>
      <xdr:nvSpPr>
        <xdr:cNvPr id="120" name="Line 2103"/>
        <xdr:cNvSpPr>
          <a:spLocks/>
        </xdr:cNvSpPr>
      </xdr:nvSpPr>
      <xdr:spPr>
        <a:xfrm flipV="1">
          <a:off x="457104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542925</xdr:colOff>
      <xdr:row>32</xdr:row>
      <xdr:rowOff>0</xdr:rowOff>
    </xdr:from>
    <xdr:to>
      <xdr:col>63</xdr:col>
      <xdr:colOff>314325</xdr:colOff>
      <xdr:row>32</xdr:row>
      <xdr:rowOff>76200</xdr:rowOff>
    </xdr:to>
    <xdr:sp>
      <xdr:nvSpPr>
        <xdr:cNvPr id="121" name="Line 2104"/>
        <xdr:cNvSpPr>
          <a:spLocks/>
        </xdr:cNvSpPr>
      </xdr:nvSpPr>
      <xdr:spPr>
        <a:xfrm flipV="1">
          <a:off x="464534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314325</xdr:colOff>
      <xdr:row>31</xdr:row>
      <xdr:rowOff>114300</xdr:rowOff>
    </xdr:from>
    <xdr:to>
      <xdr:col>64</xdr:col>
      <xdr:colOff>514350</xdr:colOff>
      <xdr:row>32</xdr:row>
      <xdr:rowOff>0</xdr:rowOff>
    </xdr:to>
    <xdr:sp>
      <xdr:nvSpPr>
        <xdr:cNvPr id="122" name="Line 2105"/>
        <xdr:cNvSpPr>
          <a:spLocks/>
        </xdr:cNvSpPr>
      </xdr:nvSpPr>
      <xdr:spPr>
        <a:xfrm flipV="1">
          <a:off x="47196375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190500</xdr:colOff>
      <xdr:row>22</xdr:row>
      <xdr:rowOff>76200</xdr:rowOff>
    </xdr:from>
    <xdr:to>
      <xdr:col>15</xdr:col>
      <xdr:colOff>438150</xdr:colOff>
      <xdr:row>24</xdr:row>
      <xdr:rowOff>76200</xdr:rowOff>
    </xdr:to>
    <xdr:sp>
      <xdr:nvSpPr>
        <xdr:cNvPr id="123" name="Line 2110"/>
        <xdr:cNvSpPr>
          <a:spLocks/>
        </xdr:cNvSpPr>
      </xdr:nvSpPr>
      <xdr:spPr>
        <a:xfrm flipH="1" flipV="1">
          <a:off x="8648700" y="5705475"/>
          <a:ext cx="27051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190500</xdr:colOff>
      <xdr:row>21</xdr:row>
      <xdr:rowOff>114300</xdr:rowOff>
    </xdr:from>
    <xdr:to>
      <xdr:col>10</xdr:col>
      <xdr:colOff>923925</xdr:colOff>
      <xdr:row>21</xdr:row>
      <xdr:rowOff>180975</xdr:rowOff>
    </xdr:to>
    <xdr:sp>
      <xdr:nvSpPr>
        <xdr:cNvPr id="124" name="Line 2111"/>
        <xdr:cNvSpPr>
          <a:spLocks/>
        </xdr:cNvSpPr>
      </xdr:nvSpPr>
      <xdr:spPr>
        <a:xfrm flipH="1" flipV="1">
          <a:off x="7162800" y="5514975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914400</xdr:colOff>
      <xdr:row>21</xdr:row>
      <xdr:rowOff>180975</xdr:rowOff>
    </xdr:from>
    <xdr:to>
      <xdr:col>12</xdr:col>
      <xdr:colOff>190500</xdr:colOff>
      <xdr:row>22</xdr:row>
      <xdr:rowOff>76200</xdr:rowOff>
    </xdr:to>
    <xdr:sp>
      <xdr:nvSpPr>
        <xdr:cNvPr id="125" name="Line 2113"/>
        <xdr:cNvSpPr>
          <a:spLocks/>
        </xdr:cNvSpPr>
      </xdr:nvSpPr>
      <xdr:spPr>
        <a:xfrm flipH="1" flipV="1">
          <a:off x="7886700" y="5581650"/>
          <a:ext cx="76200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32</xdr:row>
      <xdr:rowOff>133350</xdr:rowOff>
    </xdr:from>
    <xdr:to>
      <xdr:col>27</xdr:col>
      <xdr:colOff>361950</xdr:colOff>
      <xdr:row>33</xdr:row>
      <xdr:rowOff>28575</xdr:rowOff>
    </xdr:to>
    <xdr:sp>
      <xdr:nvSpPr>
        <xdr:cNvPr id="126" name="kreslení 427"/>
        <xdr:cNvSpPr>
          <a:spLocks/>
        </xdr:cNvSpPr>
      </xdr:nvSpPr>
      <xdr:spPr>
        <a:xfrm>
          <a:off x="19840575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600075</xdr:colOff>
      <xdr:row>32</xdr:row>
      <xdr:rowOff>133350</xdr:rowOff>
    </xdr:from>
    <xdr:to>
      <xdr:col>62</xdr:col>
      <xdr:colOff>952500</xdr:colOff>
      <xdr:row>33</xdr:row>
      <xdr:rowOff>28575</xdr:rowOff>
    </xdr:to>
    <xdr:sp>
      <xdr:nvSpPr>
        <xdr:cNvPr id="127" name="kreslení 417"/>
        <xdr:cNvSpPr>
          <a:spLocks/>
        </xdr:cNvSpPr>
      </xdr:nvSpPr>
      <xdr:spPr>
        <a:xfrm>
          <a:off x="46510575" y="8048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8" name="Line 2121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9" name="Line 2122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342900</xdr:colOff>
      <xdr:row>25</xdr:row>
      <xdr:rowOff>57150</xdr:rowOff>
    </xdr:from>
    <xdr:to>
      <xdr:col>30</xdr:col>
      <xdr:colOff>914400</xdr:colOff>
      <xdr:row>25</xdr:row>
      <xdr:rowOff>171450</xdr:rowOff>
    </xdr:to>
    <xdr:grpSp>
      <xdr:nvGrpSpPr>
        <xdr:cNvPr id="130" name="Group 2123"/>
        <xdr:cNvGrpSpPr>
          <a:grpSpLocks noChangeAspect="1"/>
        </xdr:cNvGrpSpPr>
      </xdr:nvGrpSpPr>
      <xdr:grpSpPr>
        <a:xfrm>
          <a:off x="22174200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1" name="Line 21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1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762000</xdr:colOff>
      <xdr:row>28</xdr:row>
      <xdr:rowOff>190500</xdr:rowOff>
    </xdr:from>
    <xdr:to>
      <xdr:col>43</xdr:col>
      <xdr:colOff>66675</xdr:colOff>
      <xdr:row>29</xdr:row>
      <xdr:rowOff>95250</xdr:rowOff>
    </xdr:to>
    <xdr:grpSp>
      <xdr:nvGrpSpPr>
        <xdr:cNvPr id="136" name="Group 2142"/>
        <xdr:cNvGrpSpPr>
          <a:grpSpLocks/>
        </xdr:cNvGrpSpPr>
      </xdr:nvGrpSpPr>
      <xdr:grpSpPr>
        <a:xfrm>
          <a:off x="31508700" y="7191375"/>
          <a:ext cx="276225" cy="133350"/>
          <a:chOff x="2900" y="720"/>
          <a:chExt cx="25" cy="14"/>
        </a:xfrm>
        <a:solidFill>
          <a:srgbClr val="FFFFFF"/>
        </a:solidFill>
      </xdr:grpSpPr>
      <xdr:sp>
        <xdr:nvSpPr>
          <xdr:cNvPr id="137" name="Line 2131"/>
          <xdr:cNvSpPr>
            <a:spLocks/>
          </xdr:cNvSpPr>
        </xdr:nvSpPr>
        <xdr:spPr>
          <a:xfrm>
            <a:off x="2904" y="72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132"/>
          <xdr:cNvSpPr>
            <a:spLocks/>
          </xdr:cNvSpPr>
        </xdr:nvSpPr>
        <xdr:spPr>
          <a:xfrm>
            <a:off x="2900" y="722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text 1492"/>
          <xdr:cNvSpPr txBox="1">
            <a:spLocks noChangeArrowheads="1"/>
          </xdr:cNvSpPr>
        </xdr:nvSpPr>
        <xdr:spPr>
          <a:xfrm>
            <a:off x="2916" y="720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25</xdr:row>
      <xdr:rowOff>180975</xdr:rowOff>
    </xdr:from>
    <xdr:to>
      <xdr:col>43</xdr:col>
      <xdr:colOff>76200</xdr:colOff>
      <xdr:row>26</xdr:row>
      <xdr:rowOff>85725</xdr:rowOff>
    </xdr:to>
    <xdr:grpSp>
      <xdr:nvGrpSpPr>
        <xdr:cNvPr id="140" name="Group 2143"/>
        <xdr:cNvGrpSpPr>
          <a:grpSpLocks/>
        </xdr:cNvGrpSpPr>
      </xdr:nvGrpSpPr>
      <xdr:grpSpPr>
        <a:xfrm>
          <a:off x="31518225" y="6496050"/>
          <a:ext cx="276225" cy="133350"/>
          <a:chOff x="2890" y="716"/>
          <a:chExt cx="25" cy="14"/>
        </a:xfrm>
        <a:solidFill>
          <a:srgbClr val="FFFFFF"/>
        </a:solidFill>
      </xdr:grpSpPr>
      <xdr:sp>
        <xdr:nvSpPr>
          <xdr:cNvPr id="141" name="Rectangle 2138"/>
          <xdr:cNvSpPr>
            <a:spLocks/>
          </xdr:cNvSpPr>
        </xdr:nvSpPr>
        <xdr:spPr>
          <a:xfrm>
            <a:off x="2911" y="718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2139"/>
          <xdr:cNvSpPr>
            <a:spLocks/>
          </xdr:cNvSpPr>
        </xdr:nvSpPr>
        <xdr:spPr>
          <a:xfrm>
            <a:off x="2899" y="72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text 1492"/>
          <xdr:cNvSpPr txBox="1">
            <a:spLocks noChangeArrowheads="1"/>
          </xdr:cNvSpPr>
        </xdr:nvSpPr>
        <xdr:spPr>
          <a:xfrm>
            <a:off x="2890" y="716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44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145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60</xdr:col>
      <xdr:colOff>381000</xdr:colOff>
      <xdr:row>27</xdr:row>
      <xdr:rowOff>57150</xdr:rowOff>
    </xdr:from>
    <xdr:to>
      <xdr:col>60</xdr:col>
      <xdr:colOff>952500</xdr:colOff>
      <xdr:row>27</xdr:row>
      <xdr:rowOff>171450</xdr:rowOff>
    </xdr:to>
    <xdr:grpSp>
      <xdr:nvGrpSpPr>
        <xdr:cNvPr id="146" name="Group 2148"/>
        <xdr:cNvGrpSpPr>
          <a:grpSpLocks noChangeAspect="1"/>
        </xdr:cNvGrpSpPr>
      </xdr:nvGrpSpPr>
      <xdr:grpSpPr>
        <a:xfrm>
          <a:off x="4480560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7" name="Line 21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1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352425</xdr:colOff>
      <xdr:row>25</xdr:row>
      <xdr:rowOff>57150</xdr:rowOff>
    </xdr:from>
    <xdr:to>
      <xdr:col>84</xdr:col>
      <xdr:colOff>533400</xdr:colOff>
      <xdr:row>25</xdr:row>
      <xdr:rowOff>171450</xdr:rowOff>
    </xdr:to>
    <xdr:grpSp>
      <xdr:nvGrpSpPr>
        <xdr:cNvPr id="152" name="Group 2169"/>
        <xdr:cNvGrpSpPr>
          <a:grpSpLocks/>
        </xdr:cNvGrpSpPr>
      </xdr:nvGrpSpPr>
      <xdr:grpSpPr>
        <a:xfrm>
          <a:off x="62093475" y="6372225"/>
          <a:ext cx="695325" cy="114300"/>
          <a:chOff x="5649" y="670"/>
          <a:chExt cx="64" cy="12"/>
        </a:xfrm>
        <a:solidFill>
          <a:srgbClr val="FFFFFF"/>
        </a:solidFill>
      </xdr:grpSpPr>
      <xdr:sp>
        <xdr:nvSpPr>
          <xdr:cNvPr id="153" name="Line 2163"/>
          <xdr:cNvSpPr>
            <a:spLocks noChangeAspect="1"/>
          </xdr:cNvSpPr>
        </xdr:nvSpPr>
        <xdr:spPr>
          <a:xfrm>
            <a:off x="5697" y="67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64"/>
          <xdr:cNvSpPr>
            <a:spLocks noChangeAspect="1"/>
          </xdr:cNvSpPr>
        </xdr:nvSpPr>
        <xdr:spPr>
          <a:xfrm>
            <a:off x="5673" y="6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65"/>
          <xdr:cNvSpPr>
            <a:spLocks noChangeAspect="1"/>
          </xdr:cNvSpPr>
        </xdr:nvSpPr>
        <xdr:spPr>
          <a:xfrm>
            <a:off x="5685" y="67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66"/>
          <xdr:cNvSpPr>
            <a:spLocks noChangeAspect="1"/>
          </xdr:cNvSpPr>
        </xdr:nvSpPr>
        <xdr:spPr>
          <a:xfrm>
            <a:off x="5649" y="67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67"/>
          <xdr:cNvSpPr>
            <a:spLocks noChangeAspect="1"/>
          </xdr:cNvSpPr>
        </xdr:nvSpPr>
        <xdr:spPr>
          <a:xfrm>
            <a:off x="5661" y="67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68"/>
          <xdr:cNvSpPr>
            <a:spLocks noChangeAspect="1"/>
          </xdr:cNvSpPr>
        </xdr:nvSpPr>
        <xdr:spPr>
          <a:xfrm>
            <a:off x="5710" y="67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17</xdr:row>
      <xdr:rowOff>0</xdr:rowOff>
    </xdr:from>
    <xdr:ext cx="971550" cy="457200"/>
    <xdr:sp>
      <xdr:nvSpPr>
        <xdr:cNvPr id="159" name="text 774"/>
        <xdr:cNvSpPr txBox="1">
          <a:spLocks noChangeArrowheads="1"/>
        </xdr:cNvSpPr>
      </xdr:nvSpPr>
      <xdr:spPr>
        <a:xfrm>
          <a:off x="34861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P3540- 3ZBI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8,981</a:t>
          </a:r>
        </a:p>
      </xdr:txBody>
    </xdr:sp>
    <xdr:clientData/>
  </xdr:oneCellAnchor>
  <xdr:oneCellAnchor>
    <xdr:from>
      <xdr:col>13</xdr:col>
      <xdr:colOff>361950</xdr:colOff>
      <xdr:row>19</xdr:row>
      <xdr:rowOff>0</xdr:rowOff>
    </xdr:from>
    <xdr:ext cx="971550" cy="457200"/>
    <xdr:sp>
      <xdr:nvSpPr>
        <xdr:cNvPr id="160" name="text 774"/>
        <xdr:cNvSpPr txBox="1">
          <a:spLocks noChangeArrowheads="1"/>
        </xdr:cNvSpPr>
      </xdr:nvSpPr>
      <xdr:spPr>
        <a:xfrm>
          <a:off x="97917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P3541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9,261</a:t>
          </a:r>
        </a:p>
      </xdr:txBody>
    </xdr:sp>
    <xdr:clientData/>
  </xdr:oneCellAnchor>
  <xdr:oneCellAnchor>
    <xdr:from>
      <xdr:col>76</xdr:col>
      <xdr:colOff>504825</xdr:colOff>
      <xdr:row>22</xdr:row>
      <xdr:rowOff>0</xdr:rowOff>
    </xdr:from>
    <xdr:ext cx="971550" cy="457200"/>
    <xdr:sp>
      <xdr:nvSpPr>
        <xdr:cNvPr id="161" name="text 774"/>
        <xdr:cNvSpPr txBox="1">
          <a:spLocks noChangeArrowheads="1"/>
        </xdr:cNvSpPr>
      </xdr:nvSpPr>
      <xdr:spPr>
        <a:xfrm>
          <a:off x="56816625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P3542- 3SBI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10,049</a:t>
          </a:r>
        </a:p>
      </xdr:txBody>
    </xdr:sp>
    <xdr:clientData/>
  </xdr:oneCellAnchor>
  <xdr:oneCellAnchor>
    <xdr:from>
      <xdr:col>80</xdr:col>
      <xdr:colOff>0</xdr:colOff>
      <xdr:row>22</xdr:row>
      <xdr:rowOff>0</xdr:rowOff>
    </xdr:from>
    <xdr:ext cx="971550" cy="457200"/>
    <xdr:sp>
      <xdr:nvSpPr>
        <xdr:cNvPr id="162" name="text 774"/>
        <xdr:cNvSpPr txBox="1">
          <a:spLocks noChangeArrowheads="1"/>
        </xdr:cNvSpPr>
      </xdr:nvSpPr>
      <xdr:spPr>
        <a:xfrm>
          <a:off x="592836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P3543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10,255</a:t>
          </a:r>
        </a:p>
      </xdr:txBody>
    </xdr:sp>
    <xdr:clientData/>
  </xdr:oneCellAnchor>
  <xdr:oneCellAnchor>
    <xdr:from>
      <xdr:col>82</xdr:col>
      <xdr:colOff>514350</xdr:colOff>
      <xdr:row>22</xdr:row>
      <xdr:rowOff>0</xdr:rowOff>
    </xdr:from>
    <xdr:ext cx="971550" cy="457200"/>
    <xdr:sp>
      <xdr:nvSpPr>
        <xdr:cNvPr id="163" name="text 774"/>
        <xdr:cNvSpPr txBox="1">
          <a:spLocks noChangeArrowheads="1"/>
        </xdr:cNvSpPr>
      </xdr:nvSpPr>
      <xdr:spPr>
        <a:xfrm>
          <a:off x="612838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3544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10,334</a:t>
          </a:r>
        </a:p>
      </xdr:txBody>
    </xdr:sp>
    <xdr:clientData/>
  </xdr:oneCellAnchor>
  <xdr:oneCellAnchor>
    <xdr:from>
      <xdr:col>86</xdr:col>
      <xdr:colOff>0</xdr:colOff>
      <xdr:row>22</xdr:row>
      <xdr:rowOff>0</xdr:rowOff>
    </xdr:from>
    <xdr:ext cx="971550" cy="457200"/>
    <xdr:sp>
      <xdr:nvSpPr>
        <xdr:cNvPr id="164" name="text 774"/>
        <xdr:cNvSpPr txBox="1">
          <a:spLocks noChangeArrowheads="1"/>
        </xdr:cNvSpPr>
      </xdr:nvSpPr>
      <xdr:spPr>
        <a:xfrm>
          <a:off x="637413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P3545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10,611</a:t>
          </a:r>
        </a:p>
      </xdr:txBody>
    </xdr:sp>
    <xdr:clientData/>
  </xdr:oneCellAnchor>
  <xdr:twoCellAnchor editAs="absolute">
    <xdr:from>
      <xdr:col>60</xdr:col>
      <xdr:colOff>381000</xdr:colOff>
      <xdr:row>30</xdr:row>
      <xdr:rowOff>57150</xdr:rowOff>
    </xdr:from>
    <xdr:to>
      <xdr:col>60</xdr:col>
      <xdr:colOff>952500</xdr:colOff>
      <xdr:row>30</xdr:row>
      <xdr:rowOff>171450</xdr:rowOff>
    </xdr:to>
    <xdr:grpSp>
      <xdr:nvGrpSpPr>
        <xdr:cNvPr id="165" name="Group 2176"/>
        <xdr:cNvGrpSpPr>
          <a:grpSpLocks noChangeAspect="1"/>
        </xdr:cNvGrpSpPr>
      </xdr:nvGrpSpPr>
      <xdr:grpSpPr>
        <a:xfrm>
          <a:off x="448056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6" name="Line 217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7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7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8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8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22</xdr:row>
      <xdr:rowOff>47625</xdr:rowOff>
    </xdr:from>
    <xdr:to>
      <xdr:col>4</xdr:col>
      <xdr:colOff>247650</xdr:colOff>
      <xdr:row>22</xdr:row>
      <xdr:rowOff>161925</xdr:rowOff>
    </xdr:to>
    <xdr:grpSp>
      <xdr:nvGrpSpPr>
        <xdr:cNvPr id="171" name="Group 2195"/>
        <xdr:cNvGrpSpPr>
          <a:grpSpLocks/>
        </xdr:cNvGrpSpPr>
      </xdr:nvGrpSpPr>
      <xdr:grpSpPr>
        <a:xfrm>
          <a:off x="2066925" y="5676900"/>
          <a:ext cx="695325" cy="114300"/>
          <a:chOff x="189" y="693"/>
          <a:chExt cx="64" cy="12"/>
        </a:xfrm>
        <a:solidFill>
          <a:srgbClr val="FFFFFF"/>
        </a:solidFill>
      </xdr:grpSpPr>
      <xdr:sp>
        <xdr:nvSpPr>
          <xdr:cNvPr id="172" name="Line 2189"/>
          <xdr:cNvSpPr>
            <a:spLocks noChangeAspect="1"/>
          </xdr:cNvSpPr>
        </xdr:nvSpPr>
        <xdr:spPr>
          <a:xfrm>
            <a:off x="192" y="69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90"/>
          <xdr:cNvSpPr>
            <a:spLocks noChangeAspect="1"/>
          </xdr:cNvSpPr>
        </xdr:nvSpPr>
        <xdr:spPr>
          <a:xfrm>
            <a:off x="217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191"/>
          <xdr:cNvSpPr>
            <a:spLocks noChangeAspect="1"/>
          </xdr:cNvSpPr>
        </xdr:nvSpPr>
        <xdr:spPr>
          <a:xfrm>
            <a:off x="241" y="6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92"/>
          <xdr:cNvSpPr>
            <a:spLocks noChangeAspect="1"/>
          </xdr:cNvSpPr>
        </xdr:nvSpPr>
        <xdr:spPr>
          <a:xfrm>
            <a:off x="229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93"/>
          <xdr:cNvSpPr>
            <a:spLocks noChangeAspect="1"/>
          </xdr:cNvSpPr>
        </xdr:nvSpPr>
        <xdr:spPr>
          <a:xfrm>
            <a:off x="205" y="69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194"/>
          <xdr:cNvSpPr>
            <a:spLocks noChangeAspect="1"/>
          </xdr:cNvSpPr>
        </xdr:nvSpPr>
        <xdr:spPr>
          <a:xfrm>
            <a:off x="189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971550</xdr:colOff>
      <xdr:row>24</xdr:row>
      <xdr:rowOff>66675</xdr:rowOff>
    </xdr:from>
    <xdr:to>
      <xdr:col>52</xdr:col>
      <xdr:colOff>361950</xdr:colOff>
      <xdr:row>25</xdr:row>
      <xdr:rowOff>152400</xdr:rowOff>
    </xdr:to>
    <xdr:grpSp>
      <xdr:nvGrpSpPr>
        <xdr:cNvPr id="178" name="Group 1981"/>
        <xdr:cNvGrpSpPr>
          <a:grpSpLocks/>
        </xdr:cNvGrpSpPr>
      </xdr:nvGrpSpPr>
      <xdr:grpSpPr>
        <a:xfrm>
          <a:off x="31718250" y="6153150"/>
          <a:ext cx="7124700" cy="314325"/>
          <a:chOff x="89" y="144"/>
          <a:chExt cx="408" cy="32"/>
        </a:xfrm>
        <a:solidFill>
          <a:srgbClr val="FFFFFF"/>
        </a:solidFill>
      </xdr:grpSpPr>
      <xdr:sp>
        <xdr:nvSpPr>
          <xdr:cNvPr id="179" name="Rectangle 198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98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98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98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8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8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8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24</xdr:row>
      <xdr:rowOff>104775</xdr:rowOff>
    </xdr:from>
    <xdr:to>
      <xdr:col>44</xdr:col>
      <xdr:colOff>514350</xdr:colOff>
      <xdr:row>25</xdr:row>
      <xdr:rowOff>114300</xdr:rowOff>
    </xdr:to>
    <xdr:sp>
      <xdr:nvSpPr>
        <xdr:cNvPr id="186" name="text 7125"/>
        <xdr:cNvSpPr txBox="1">
          <a:spLocks noChangeArrowheads="1"/>
        </xdr:cNvSpPr>
      </xdr:nvSpPr>
      <xdr:spPr>
        <a:xfrm>
          <a:off x="32385000" y="61912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7" name="Line 205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8" name="Line 205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190500</xdr:colOff>
      <xdr:row>22</xdr:row>
      <xdr:rowOff>9525</xdr:rowOff>
    </xdr:from>
    <xdr:to>
      <xdr:col>44</xdr:col>
      <xdr:colOff>352425</xdr:colOff>
      <xdr:row>24</xdr:row>
      <xdr:rowOff>57150</xdr:rowOff>
    </xdr:to>
    <xdr:sp>
      <xdr:nvSpPr>
        <xdr:cNvPr id="189" name="Rectangle 2055" descr="Vodorovné cihly"/>
        <xdr:cNvSpPr>
          <a:spLocks/>
        </xdr:cNvSpPr>
      </xdr:nvSpPr>
      <xdr:spPr>
        <a:xfrm>
          <a:off x="32575500" y="5638800"/>
          <a:ext cx="161925" cy="504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4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8" customFormat="1" ht="22.5" customHeight="1">
      <c r="A4" s="101"/>
      <c r="B4" s="36" t="s">
        <v>31</v>
      </c>
      <c r="C4" s="102" t="s">
        <v>52</v>
      </c>
      <c r="D4" s="103"/>
      <c r="E4" s="101"/>
      <c r="F4" s="101"/>
      <c r="G4" s="101"/>
      <c r="H4" s="101"/>
      <c r="I4" s="103"/>
      <c r="J4" s="90" t="s">
        <v>48</v>
      </c>
      <c r="K4" s="103"/>
      <c r="L4" s="104"/>
      <c r="M4" s="103"/>
      <c r="N4" s="103"/>
      <c r="O4" s="103"/>
      <c r="P4" s="103"/>
      <c r="Q4" s="105" t="s">
        <v>32</v>
      </c>
      <c r="R4" s="106">
        <v>566190</v>
      </c>
      <c r="S4" s="103"/>
      <c r="T4" s="103"/>
      <c r="U4" s="107"/>
      <c r="V4" s="107"/>
    </row>
    <row r="5" spans="2:22" s="109" customFormat="1" ht="18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283"/>
      <c r="G6" s="115"/>
      <c r="H6" s="115"/>
      <c r="I6" s="115"/>
      <c r="J6" s="279"/>
      <c r="K6" s="113"/>
      <c r="L6" s="113"/>
      <c r="M6" s="279"/>
      <c r="N6" s="113"/>
      <c r="O6" s="113"/>
      <c r="P6" s="113"/>
      <c r="Q6" s="113"/>
      <c r="R6" s="113"/>
      <c r="S6" s="116"/>
      <c r="T6" s="100"/>
      <c r="U6" s="100"/>
      <c r="V6" s="100"/>
    </row>
    <row r="7" spans="1:21" ht="21" customHeight="1">
      <c r="A7" s="118"/>
      <c r="B7" s="119"/>
      <c r="C7" s="120"/>
      <c r="D7" s="120"/>
      <c r="E7" s="120"/>
      <c r="F7" s="282"/>
      <c r="G7" s="120"/>
      <c r="H7" s="120"/>
      <c r="I7" s="120"/>
      <c r="J7" s="217"/>
      <c r="K7" s="120"/>
      <c r="L7" s="120"/>
      <c r="M7" s="282"/>
      <c r="N7" s="120"/>
      <c r="O7" s="120"/>
      <c r="P7" s="120"/>
      <c r="Q7" s="120"/>
      <c r="R7" s="121"/>
      <c r="S7" s="122"/>
      <c r="T7" s="99"/>
      <c r="U7" s="97"/>
    </row>
    <row r="8" spans="1:21" ht="24.75" customHeight="1">
      <c r="A8" s="118"/>
      <c r="B8" s="123"/>
      <c r="C8" s="124" t="s">
        <v>9</v>
      </c>
      <c r="D8" s="125"/>
      <c r="E8" s="316"/>
      <c r="F8" s="231"/>
      <c r="G8" s="316"/>
      <c r="H8" s="230"/>
      <c r="I8" s="230"/>
      <c r="J8" s="57" t="s">
        <v>75</v>
      </c>
      <c r="K8" s="230"/>
      <c r="L8" s="230"/>
      <c r="M8" s="125"/>
      <c r="N8" s="125"/>
      <c r="O8" s="125"/>
      <c r="P8" s="125"/>
      <c r="Q8" s="125"/>
      <c r="R8" s="286"/>
      <c r="S8" s="122"/>
      <c r="T8" s="99"/>
      <c r="U8" s="97"/>
    </row>
    <row r="9" spans="1:21" ht="24.75" customHeight="1">
      <c r="A9" s="118"/>
      <c r="B9" s="123"/>
      <c r="C9" s="56" t="s">
        <v>8</v>
      </c>
      <c r="D9" s="125"/>
      <c r="E9" s="125"/>
      <c r="F9" s="127"/>
      <c r="G9" s="125"/>
      <c r="H9" s="125"/>
      <c r="I9" s="125"/>
      <c r="J9" s="127" t="s">
        <v>77</v>
      </c>
      <c r="K9" s="125"/>
      <c r="L9" s="125"/>
      <c r="M9" s="125"/>
      <c r="N9" s="125"/>
      <c r="O9" s="125"/>
      <c r="P9" s="354" t="s">
        <v>76</v>
      </c>
      <c r="Q9" s="354"/>
      <c r="R9" s="128"/>
      <c r="S9" s="122"/>
      <c r="T9" s="99"/>
      <c r="U9" s="97"/>
    </row>
    <row r="10" spans="1:21" ht="24.75" customHeight="1">
      <c r="A10" s="118"/>
      <c r="B10" s="123"/>
      <c r="C10" s="56" t="s">
        <v>10</v>
      </c>
      <c r="D10" s="125"/>
      <c r="E10" s="125"/>
      <c r="F10" s="127"/>
      <c r="G10" s="125"/>
      <c r="H10" s="125"/>
      <c r="I10" s="125"/>
      <c r="J10" s="127" t="s">
        <v>97</v>
      </c>
      <c r="K10" s="125"/>
      <c r="L10" s="125"/>
      <c r="M10" s="125"/>
      <c r="N10" s="125"/>
      <c r="O10" s="125"/>
      <c r="P10" s="125"/>
      <c r="Q10" s="125"/>
      <c r="R10" s="286"/>
      <c r="S10" s="122"/>
      <c r="T10" s="99"/>
      <c r="U10" s="97"/>
    </row>
    <row r="11" spans="1:21" ht="21" customHeight="1">
      <c r="A11" s="118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22"/>
      <c r="T11" s="99"/>
      <c r="U11" s="97"/>
    </row>
    <row r="12" spans="1:21" ht="21" customHeight="1">
      <c r="A12" s="118"/>
      <c r="B12" s="123"/>
      <c r="C12" s="125"/>
      <c r="D12" s="125"/>
      <c r="E12" s="125"/>
      <c r="F12" s="125"/>
      <c r="G12" s="125"/>
      <c r="H12" s="125"/>
      <c r="I12" s="125"/>
      <c r="J12" s="132"/>
      <c r="K12" s="132"/>
      <c r="L12" s="125"/>
      <c r="M12" s="125"/>
      <c r="N12" s="125"/>
      <c r="O12" s="125"/>
      <c r="P12" s="125"/>
      <c r="Q12" s="125"/>
      <c r="R12" s="126"/>
      <c r="S12" s="122"/>
      <c r="T12" s="99"/>
      <c r="U12" s="97"/>
    </row>
    <row r="13" spans="1:21" ht="21" customHeight="1">
      <c r="A13" s="118"/>
      <c r="B13" s="123"/>
      <c r="C13" s="68" t="s">
        <v>15</v>
      </c>
      <c r="D13" s="125"/>
      <c r="E13" s="125"/>
      <c r="F13" s="125"/>
      <c r="G13" s="132"/>
      <c r="H13" s="125"/>
      <c r="I13" s="125"/>
      <c r="J13" s="132" t="s">
        <v>16</v>
      </c>
      <c r="K13" s="208"/>
      <c r="M13" s="132"/>
      <c r="N13" s="132"/>
      <c r="O13" s="132"/>
      <c r="P13" s="133"/>
      <c r="Q13" s="125"/>
      <c r="R13" s="126"/>
      <c r="S13" s="122"/>
      <c r="T13" s="99"/>
      <c r="U13" s="97"/>
    </row>
    <row r="14" spans="1:21" ht="21" customHeight="1">
      <c r="A14" s="118"/>
      <c r="B14" s="123"/>
      <c r="C14" s="67" t="s">
        <v>17</v>
      </c>
      <c r="D14" s="125"/>
      <c r="E14" s="125"/>
      <c r="F14" s="125"/>
      <c r="G14" s="232"/>
      <c r="H14" s="125"/>
      <c r="I14" s="125"/>
      <c r="J14" s="208">
        <v>9.552</v>
      </c>
      <c r="K14" s="82"/>
      <c r="M14" s="232"/>
      <c r="N14" s="232"/>
      <c r="O14" s="232"/>
      <c r="P14" s="133"/>
      <c r="Q14" s="125"/>
      <c r="R14" s="126"/>
      <c r="S14" s="122"/>
      <c r="T14" s="99"/>
      <c r="U14" s="97"/>
    </row>
    <row r="15" spans="1:21" ht="21" customHeight="1">
      <c r="A15" s="118"/>
      <c r="B15" s="123"/>
      <c r="C15" s="67" t="s">
        <v>18</v>
      </c>
      <c r="D15" s="125"/>
      <c r="E15" s="125"/>
      <c r="F15" s="125"/>
      <c r="G15" s="233"/>
      <c r="H15" s="125"/>
      <c r="I15" s="125"/>
      <c r="J15" s="82" t="s">
        <v>90</v>
      </c>
      <c r="K15" s="233"/>
      <c r="N15" s="217"/>
      <c r="O15" s="233"/>
      <c r="P15" s="125"/>
      <c r="Q15" s="125"/>
      <c r="R15" s="126"/>
      <c r="S15" s="122"/>
      <c r="T15" s="99"/>
      <c r="U15" s="97"/>
    </row>
    <row r="16" spans="1:21" ht="21" customHeight="1">
      <c r="A16" s="118"/>
      <c r="B16" s="123"/>
      <c r="C16" s="125"/>
      <c r="D16" s="125"/>
      <c r="E16" s="125"/>
      <c r="F16" s="125"/>
      <c r="G16" s="125"/>
      <c r="H16" s="125"/>
      <c r="I16" s="125"/>
      <c r="J16" s="315" t="s">
        <v>73</v>
      </c>
      <c r="K16" s="217"/>
      <c r="L16" s="125"/>
      <c r="M16" s="125"/>
      <c r="N16" s="125"/>
      <c r="O16" s="125"/>
      <c r="P16" s="125"/>
      <c r="Q16" s="125"/>
      <c r="R16" s="126"/>
      <c r="S16" s="122"/>
      <c r="T16" s="99"/>
      <c r="U16" s="97"/>
    </row>
    <row r="17" spans="1:21" ht="21" customHeight="1">
      <c r="A17" s="118"/>
      <c r="B17" s="129"/>
      <c r="C17" s="130"/>
      <c r="D17" s="130"/>
      <c r="E17" s="130"/>
      <c r="F17" s="130"/>
      <c r="G17" s="130"/>
      <c r="H17" s="130"/>
      <c r="I17" s="130"/>
      <c r="J17" s="228"/>
      <c r="K17" s="228"/>
      <c r="L17" s="130"/>
      <c r="M17" s="130"/>
      <c r="N17" s="130"/>
      <c r="O17" s="130"/>
      <c r="P17" s="130"/>
      <c r="Q17" s="130"/>
      <c r="R17" s="131"/>
      <c r="S17" s="122"/>
      <c r="T17" s="99"/>
      <c r="U17" s="97"/>
    </row>
    <row r="18" spans="1:21" ht="21" customHeight="1">
      <c r="A18" s="118"/>
      <c r="B18" s="123"/>
      <c r="C18" s="125"/>
      <c r="D18" s="125"/>
      <c r="E18" s="125"/>
      <c r="F18" s="282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22"/>
      <c r="T18" s="99"/>
      <c r="U18" s="97"/>
    </row>
    <row r="19" spans="1:21" ht="21" customHeight="1">
      <c r="A19" s="118"/>
      <c r="B19" s="123"/>
      <c r="C19" s="67" t="s">
        <v>33</v>
      </c>
      <c r="D19" s="125"/>
      <c r="E19" s="125"/>
      <c r="F19" s="134"/>
      <c r="G19" s="125"/>
      <c r="H19" s="125"/>
      <c r="J19" s="134" t="s">
        <v>58</v>
      </c>
      <c r="L19" s="125"/>
      <c r="M19" s="133"/>
      <c r="N19" s="133"/>
      <c r="O19" s="125"/>
      <c r="P19" s="354" t="s">
        <v>59</v>
      </c>
      <c r="Q19" s="354"/>
      <c r="R19" s="126"/>
      <c r="S19" s="122"/>
      <c r="T19" s="99"/>
      <c r="U19" s="97"/>
    </row>
    <row r="20" spans="1:21" ht="21" customHeight="1">
      <c r="A20" s="118"/>
      <c r="B20" s="123"/>
      <c r="C20" s="67" t="s">
        <v>34</v>
      </c>
      <c r="D20" s="125"/>
      <c r="E20" s="125"/>
      <c r="F20" s="135"/>
      <c r="G20" s="125"/>
      <c r="H20" s="125"/>
      <c r="J20" s="135" t="s">
        <v>57</v>
      </c>
      <c r="L20" s="125"/>
      <c r="M20" s="133"/>
      <c r="N20" s="133"/>
      <c r="O20" s="125"/>
      <c r="P20" s="354" t="s">
        <v>60</v>
      </c>
      <c r="Q20" s="354"/>
      <c r="R20" s="126"/>
      <c r="S20" s="122"/>
      <c r="T20" s="99"/>
      <c r="U20" s="97"/>
    </row>
    <row r="21" spans="1:21" ht="21" customHeight="1">
      <c r="A21" s="118"/>
      <c r="B21" s="136"/>
      <c r="C21" s="137"/>
      <c r="D21" s="137"/>
      <c r="E21" s="137"/>
      <c r="F21" s="137"/>
      <c r="G21" s="137"/>
      <c r="H21" s="137"/>
      <c r="I21" s="137"/>
      <c r="J21" s="241"/>
      <c r="K21" s="137"/>
      <c r="L21" s="137"/>
      <c r="M21" s="137"/>
      <c r="N21" s="137"/>
      <c r="O21" s="137"/>
      <c r="P21" s="137"/>
      <c r="Q21" s="137"/>
      <c r="R21" s="138"/>
      <c r="S21" s="122"/>
      <c r="T21" s="99"/>
      <c r="U21" s="97"/>
    </row>
    <row r="22" spans="1:21" ht="21" customHeight="1">
      <c r="A22" s="118"/>
      <c r="B22" s="139"/>
      <c r="C22" s="140"/>
      <c r="D22" s="140"/>
      <c r="E22" s="141"/>
      <c r="F22" s="141"/>
      <c r="G22" s="141"/>
      <c r="H22" s="141"/>
      <c r="I22" s="140"/>
      <c r="J22" s="142"/>
      <c r="K22" s="140"/>
      <c r="L22" s="140"/>
      <c r="M22" s="140"/>
      <c r="N22" s="140"/>
      <c r="O22" s="140"/>
      <c r="P22" s="140"/>
      <c r="Q22" s="140"/>
      <c r="R22" s="140"/>
      <c r="S22" s="122"/>
      <c r="T22" s="99"/>
      <c r="U22" s="97"/>
    </row>
    <row r="23" spans="1:19" ht="30" customHeight="1">
      <c r="A23" s="143"/>
      <c r="B23" s="144"/>
      <c r="C23" s="145"/>
      <c r="D23" s="355" t="s">
        <v>35</v>
      </c>
      <c r="E23" s="356"/>
      <c r="F23" s="356"/>
      <c r="G23" s="356"/>
      <c r="H23" s="145"/>
      <c r="I23" s="146"/>
      <c r="J23" s="147"/>
      <c r="K23" s="144"/>
      <c r="L23" s="145"/>
      <c r="M23" s="355" t="s">
        <v>36</v>
      </c>
      <c r="N23" s="355"/>
      <c r="O23" s="355"/>
      <c r="P23" s="355"/>
      <c r="Q23" s="145"/>
      <c r="R23" s="146"/>
      <c r="S23" s="122"/>
    </row>
    <row r="24" spans="1:20" s="152" customFormat="1" ht="21" customHeight="1" thickBot="1">
      <c r="A24" s="148"/>
      <c r="B24" s="149" t="s">
        <v>21</v>
      </c>
      <c r="C24" s="88" t="s">
        <v>22</v>
      </c>
      <c r="D24" s="88" t="s">
        <v>23</v>
      </c>
      <c r="E24" s="150" t="s">
        <v>24</v>
      </c>
      <c r="F24" s="357" t="s">
        <v>25</v>
      </c>
      <c r="G24" s="358"/>
      <c r="H24" s="358"/>
      <c r="I24" s="359"/>
      <c r="J24" s="147"/>
      <c r="K24" s="149" t="s">
        <v>21</v>
      </c>
      <c r="L24" s="88" t="s">
        <v>22</v>
      </c>
      <c r="M24" s="88" t="s">
        <v>23</v>
      </c>
      <c r="N24" s="150" t="s">
        <v>24</v>
      </c>
      <c r="O24" s="357" t="s">
        <v>25</v>
      </c>
      <c r="P24" s="358"/>
      <c r="Q24" s="358"/>
      <c r="R24" s="359"/>
      <c r="S24" s="151"/>
      <c r="T24" s="95"/>
    </row>
    <row r="25" spans="1:20" s="108" customFormat="1" ht="21" customHeight="1" thickTop="1">
      <c r="A25" s="143"/>
      <c r="B25" s="153"/>
      <c r="C25" s="154"/>
      <c r="D25" s="155"/>
      <c r="E25" s="156"/>
      <c r="F25" s="157"/>
      <c r="G25" s="158"/>
      <c r="H25" s="158"/>
      <c r="I25" s="159"/>
      <c r="J25" s="147"/>
      <c r="K25" s="153"/>
      <c r="L25" s="154"/>
      <c r="M25" s="155"/>
      <c r="N25" s="156"/>
      <c r="O25" s="157"/>
      <c r="P25" s="158"/>
      <c r="Q25" s="158"/>
      <c r="R25" s="159"/>
      <c r="S25" s="122"/>
      <c r="T25" s="95"/>
    </row>
    <row r="26" spans="1:20" s="108" customFormat="1" ht="21" customHeight="1">
      <c r="A26" s="143"/>
      <c r="B26" s="160">
        <v>1</v>
      </c>
      <c r="C26" s="163">
        <v>9.434</v>
      </c>
      <c r="D26" s="163">
        <v>9.742</v>
      </c>
      <c r="E26" s="343">
        <f>(D26-C26)*1000</f>
        <v>308.0000000000016</v>
      </c>
      <c r="F26" s="363" t="s">
        <v>37</v>
      </c>
      <c r="G26" s="364"/>
      <c r="H26" s="364"/>
      <c r="I26" s="365"/>
      <c r="J26" s="147"/>
      <c r="K26" s="160">
        <v>1</v>
      </c>
      <c r="L26" s="163">
        <v>9.56</v>
      </c>
      <c r="M26" s="163">
        <v>9.66</v>
      </c>
      <c r="N26" s="162">
        <f>(M26-L26)*1000</f>
        <v>99.99999999999964</v>
      </c>
      <c r="O26" s="360" t="s">
        <v>84</v>
      </c>
      <c r="P26" s="361"/>
      <c r="Q26" s="361"/>
      <c r="R26" s="362"/>
      <c r="S26" s="122"/>
      <c r="T26" s="95"/>
    </row>
    <row r="27" spans="1:20" s="108" customFormat="1" ht="21" customHeight="1">
      <c r="A27" s="143"/>
      <c r="B27" s="153"/>
      <c r="C27" s="342"/>
      <c r="D27" s="337"/>
      <c r="E27" s="344"/>
      <c r="F27" s="267" t="s">
        <v>74</v>
      </c>
      <c r="G27" s="268"/>
      <c r="H27" s="268"/>
      <c r="I27" s="269"/>
      <c r="J27" s="147"/>
      <c r="K27" s="160"/>
      <c r="L27" s="163"/>
      <c r="M27" s="163"/>
      <c r="N27" s="162"/>
      <c r="O27" s="360" t="s">
        <v>53</v>
      </c>
      <c r="P27" s="361"/>
      <c r="Q27" s="361"/>
      <c r="R27" s="362"/>
      <c r="S27" s="122"/>
      <c r="T27" s="95"/>
    </row>
    <row r="28" spans="1:20" s="108" customFormat="1" ht="21" customHeight="1">
      <c r="A28" s="143"/>
      <c r="B28" s="160"/>
      <c r="C28" s="163"/>
      <c r="D28" s="163"/>
      <c r="E28" s="343"/>
      <c r="F28" s="267"/>
      <c r="G28" s="268"/>
      <c r="H28" s="268"/>
      <c r="I28" s="269"/>
      <c r="J28" s="147"/>
      <c r="K28" s="160"/>
      <c r="L28" s="163"/>
      <c r="M28" s="163"/>
      <c r="N28" s="162">
        <f>(M28-L28)*1000</f>
        <v>0</v>
      </c>
      <c r="O28" s="360" t="s">
        <v>92</v>
      </c>
      <c r="P28" s="361"/>
      <c r="Q28" s="361"/>
      <c r="R28" s="362"/>
      <c r="S28" s="122"/>
      <c r="T28" s="95"/>
    </row>
    <row r="29" spans="1:20" s="108" customFormat="1" ht="21" customHeight="1">
      <c r="A29" s="143"/>
      <c r="B29" s="160">
        <v>2</v>
      </c>
      <c r="C29" s="163">
        <v>9.434</v>
      </c>
      <c r="D29" s="163">
        <v>9.742</v>
      </c>
      <c r="E29" s="343">
        <f>(D29-C29)*1000</f>
        <v>308.0000000000016</v>
      </c>
      <c r="F29" s="360" t="s">
        <v>38</v>
      </c>
      <c r="G29" s="361"/>
      <c r="H29" s="361"/>
      <c r="I29" s="362"/>
      <c r="J29" s="147"/>
      <c r="K29" s="160">
        <v>2</v>
      </c>
      <c r="L29" s="163">
        <v>9.46</v>
      </c>
      <c r="M29" s="163">
        <v>9.56</v>
      </c>
      <c r="N29" s="162">
        <f>(M29-L29)*1000</f>
        <v>99.99999999999964</v>
      </c>
      <c r="O29" s="360" t="s">
        <v>83</v>
      </c>
      <c r="P29" s="361"/>
      <c r="Q29" s="361"/>
      <c r="R29" s="362"/>
      <c r="S29" s="122"/>
      <c r="T29" s="95"/>
    </row>
    <row r="30" spans="1:20" s="108" customFormat="1" ht="21" customHeight="1">
      <c r="A30" s="143"/>
      <c r="B30" s="160"/>
      <c r="C30" s="161"/>
      <c r="D30" s="161"/>
      <c r="E30" s="162"/>
      <c r="F30" s="360"/>
      <c r="G30" s="361"/>
      <c r="H30" s="361"/>
      <c r="I30" s="362"/>
      <c r="J30" s="147"/>
      <c r="K30" s="160"/>
      <c r="L30" s="163"/>
      <c r="M30" s="163"/>
      <c r="N30" s="162">
        <f>(M30-L30)*1000</f>
        <v>0</v>
      </c>
      <c r="O30" s="360" t="s">
        <v>53</v>
      </c>
      <c r="P30" s="361"/>
      <c r="Q30" s="361"/>
      <c r="R30" s="362"/>
      <c r="S30" s="122"/>
      <c r="T30" s="95"/>
    </row>
    <row r="31" spans="1:20" s="101" customFormat="1" ht="21" customHeight="1">
      <c r="A31" s="143"/>
      <c r="B31" s="164"/>
      <c r="C31" s="165"/>
      <c r="D31" s="166"/>
      <c r="E31" s="167"/>
      <c r="F31" s="168"/>
      <c r="G31" s="169"/>
      <c r="H31" s="169"/>
      <c r="I31" s="170"/>
      <c r="J31" s="147"/>
      <c r="K31" s="164"/>
      <c r="L31" s="165"/>
      <c r="M31" s="166"/>
      <c r="N31" s="167"/>
      <c r="O31" s="168"/>
      <c r="P31" s="169"/>
      <c r="Q31" s="169"/>
      <c r="R31" s="170"/>
      <c r="S31" s="122"/>
      <c r="T31" s="95"/>
    </row>
    <row r="32" spans="1:19" ht="21" customHeight="1" thickBo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</row>
  </sheetData>
  <sheetProtection password="E5AD" sheet="1"/>
  <mergeCells count="15">
    <mergeCell ref="O26:R26"/>
    <mergeCell ref="F26:I26"/>
    <mergeCell ref="O27:R27"/>
    <mergeCell ref="F29:I29"/>
    <mergeCell ref="O28:R28"/>
    <mergeCell ref="O30:R30"/>
    <mergeCell ref="F30:I30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3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3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77"/>
      <c r="C2" s="178"/>
      <c r="D2" s="178"/>
      <c r="E2" s="178"/>
      <c r="F2" s="178"/>
      <c r="G2" s="89" t="s">
        <v>50</v>
      </c>
      <c r="H2" s="178"/>
      <c r="I2" s="178"/>
      <c r="J2" s="178"/>
      <c r="K2" s="178"/>
      <c r="L2" s="179"/>
      <c r="R2" s="31"/>
      <c r="S2" s="32"/>
      <c r="T2" s="32"/>
      <c r="U2" s="32"/>
      <c r="V2" s="372" t="s">
        <v>4</v>
      </c>
      <c r="W2" s="372"/>
      <c r="X2" s="372"/>
      <c r="Y2" s="372"/>
      <c r="Z2" s="32"/>
      <c r="AA2" s="32"/>
      <c r="AB2" s="32"/>
      <c r="AC2" s="3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31"/>
      <c r="BK2" s="32"/>
      <c r="BL2" s="32"/>
      <c r="BM2" s="32"/>
      <c r="BN2" s="372" t="s">
        <v>4</v>
      </c>
      <c r="BO2" s="372"/>
      <c r="BP2" s="372"/>
      <c r="BQ2" s="372"/>
      <c r="BR2" s="32"/>
      <c r="BS2" s="32"/>
      <c r="BT2" s="32"/>
      <c r="BU2" s="33"/>
      <c r="BY2" s="28"/>
      <c r="BZ2" s="177"/>
      <c r="CA2" s="178"/>
      <c r="CB2" s="178"/>
      <c r="CC2" s="178"/>
      <c r="CD2" s="178"/>
      <c r="CE2" s="89" t="s">
        <v>51</v>
      </c>
      <c r="CF2" s="178"/>
      <c r="CG2" s="178"/>
      <c r="CH2" s="178"/>
      <c r="CI2" s="178"/>
      <c r="CJ2" s="179"/>
    </row>
    <row r="3" spans="18:77" ht="21" customHeight="1" thickBot="1" thickTop="1">
      <c r="R3" s="366" t="s">
        <v>5</v>
      </c>
      <c r="S3" s="367"/>
      <c r="T3" s="34"/>
      <c r="U3" s="35"/>
      <c r="V3" s="243" t="s">
        <v>45</v>
      </c>
      <c r="W3" s="243"/>
      <c r="X3" s="243"/>
      <c r="Y3" s="244"/>
      <c r="Z3" s="375"/>
      <c r="AA3" s="376"/>
      <c r="AB3" s="368" t="s">
        <v>6</v>
      </c>
      <c r="AC3" s="36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73" t="s">
        <v>6</v>
      </c>
      <c r="BK3" s="374"/>
      <c r="BL3" s="375"/>
      <c r="BM3" s="376"/>
      <c r="BN3" s="243" t="s">
        <v>45</v>
      </c>
      <c r="BO3" s="243"/>
      <c r="BP3" s="243"/>
      <c r="BQ3" s="244"/>
      <c r="BR3" s="218"/>
      <c r="BS3" s="219"/>
      <c r="BT3" s="370" t="s">
        <v>5</v>
      </c>
      <c r="BU3" s="371"/>
      <c r="BY3" s="28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R4" s="41"/>
      <c r="S4" s="42"/>
      <c r="T4" s="1"/>
      <c r="U4" s="2"/>
      <c r="V4" s="185" t="s">
        <v>68</v>
      </c>
      <c r="W4" s="185"/>
      <c r="X4" s="185"/>
      <c r="Y4" s="185"/>
      <c r="Z4" s="1"/>
      <c r="AA4" s="2"/>
      <c r="AB4" s="4"/>
      <c r="AC4" s="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90" t="s">
        <v>48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6"/>
      <c r="BK4" s="4"/>
      <c r="BL4" s="1"/>
      <c r="BM4" s="2"/>
      <c r="BN4" s="185" t="s">
        <v>68</v>
      </c>
      <c r="BO4" s="185"/>
      <c r="BP4" s="185"/>
      <c r="BQ4" s="185"/>
      <c r="BR4" s="1"/>
      <c r="BS4" s="2"/>
      <c r="BT4" s="7"/>
      <c r="BU4" s="5"/>
      <c r="BY4" s="28"/>
      <c r="BZ4" s="37"/>
      <c r="CA4" s="38"/>
      <c r="CB4" s="38"/>
      <c r="CC4" s="38"/>
      <c r="CD4" s="38"/>
      <c r="CE4" s="38"/>
      <c r="CF4" s="38"/>
      <c r="CG4" s="38"/>
      <c r="CH4" s="39"/>
      <c r="CI4" s="38"/>
      <c r="CJ4" s="40"/>
      <c r="CK4" s="43"/>
    </row>
    <row r="5" spans="2:88" ht="21" customHeight="1">
      <c r="B5" s="44"/>
      <c r="C5" s="45" t="s">
        <v>7</v>
      </c>
      <c r="D5" s="46"/>
      <c r="E5" s="47"/>
      <c r="F5" s="47"/>
      <c r="G5" s="47"/>
      <c r="H5" s="47"/>
      <c r="I5" s="47"/>
      <c r="J5" s="48"/>
      <c r="L5" s="49"/>
      <c r="R5" s="13"/>
      <c r="S5" s="50"/>
      <c r="T5" s="8"/>
      <c r="U5" s="10"/>
      <c r="V5" s="9"/>
      <c r="W5" s="245"/>
      <c r="X5" s="8"/>
      <c r="Y5" s="10"/>
      <c r="Z5" s="8"/>
      <c r="AA5" s="50"/>
      <c r="AB5" s="12"/>
      <c r="AC5" s="1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24"/>
      <c r="BK5" s="51"/>
      <c r="BL5" s="8"/>
      <c r="BM5" s="50"/>
      <c r="BN5" s="9"/>
      <c r="BO5" s="245"/>
      <c r="BP5" s="8"/>
      <c r="BQ5" s="10"/>
      <c r="BR5" s="8"/>
      <c r="BS5" s="10"/>
      <c r="BT5" s="52"/>
      <c r="BU5" s="53"/>
      <c r="BY5" s="28"/>
      <c r="BZ5" s="44"/>
      <c r="CA5" s="45" t="s">
        <v>7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8</v>
      </c>
      <c r="D6" s="46"/>
      <c r="E6" s="47"/>
      <c r="F6" s="47"/>
      <c r="G6" s="54" t="s">
        <v>71</v>
      </c>
      <c r="H6" s="47"/>
      <c r="I6" s="47"/>
      <c r="J6" s="48"/>
      <c r="K6" s="55" t="s">
        <v>72</v>
      </c>
      <c r="L6" s="49"/>
      <c r="Q6" s="191"/>
      <c r="R6" s="203" t="s">
        <v>3</v>
      </c>
      <c r="S6" s="345">
        <v>7.975</v>
      </c>
      <c r="T6" s="8"/>
      <c r="U6" s="10"/>
      <c r="V6" s="9"/>
      <c r="W6" s="234"/>
      <c r="X6" s="235"/>
      <c r="Y6" s="246"/>
      <c r="Z6" s="229"/>
      <c r="AA6" s="212"/>
      <c r="AB6" s="252" t="s">
        <v>46</v>
      </c>
      <c r="AC6" s="25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175" t="s">
        <v>62</v>
      </c>
      <c r="AS6" s="81" t="s">
        <v>26</v>
      </c>
      <c r="AT6" s="176" t="s">
        <v>41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86" t="s">
        <v>46</v>
      </c>
      <c r="BK6" s="187"/>
      <c r="BL6" s="229"/>
      <c r="BM6" s="212"/>
      <c r="BN6" s="9"/>
      <c r="BO6" s="234"/>
      <c r="BP6" s="235"/>
      <c r="BQ6" s="246"/>
      <c r="BR6" s="213"/>
      <c r="BS6" s="212"/>
      <c r="BT6" s="19" t="s">
        <v>2</v>
      </c>
      <c r="BU6" s="348">
        <v>10.84</v>
      </c>
      <c r="BY6" s="28"/>
      <c r="BZ6" s="44"/>
      <c r="CA6" s="45" t="s">
        <v>8</v>
      </c>
      <c r="CB6" s="46"/>
      <c r="CC6" s="47"/>
      <c r="CD6" s="47"/>
      <c r="CE6" s="54" t="s">
        <v>42</v>
      </c>
      <c r="CF6" s="47"/>
      <c r="CG6" s="47"/>
      <c r="CH6" s="48"/>
      <c r="CI6" s="55" t="s">
        <v>49</v>
      </c>
      <c r="CJ6" s="49"/>
    </row>
    <row r="7" spans="2:88" ht="21" customHeight="1">
      <c r="B7" s="44"/>
      <c r="C7" s="45" t="s">
        <v>10</v>
      </c>
      <c r="D7" s="46"/>
      <c r="E7" s="47"/>
      <c r="F7" s="47"/>
      <c r="G7" s="59" t="s">
        <v>89</v>
      </c>
      <c r="H7" s="47"/>
      <c r="I7" s="47"/>
      <c r="J7" s="46"/>
      <c r="K7" s="46"/>
      <c r="L7" s="58"/>
      <c r="Q7" s="191"/>
      <c r="R7" s="280"/>
      <c r="S7" s="346"/>
      <c r="T7" s="8"/>
      <c r="U7" s="10"/>
      <c r="V7" s="229" t="s">
        <v>43</v>
      </c>
      <c r="W7" s="339">
        <v>9.434</v>
      </c>
      <c r="X7" s="235" t="s">
        <v>44</v>
      </c>
      <c r="Y7" s="246">
        <v>9.434</v>
      </c>
      <c r="Z7" s="235"/>
      <c r="AA7" s="27"/>
      <c r="AB7" s="254" t="s">
        <v>39</v>
      </c>
      <c r="AC7" s="255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88" t="s">
        <v>39</v>
      </c>
      <c r="BK7" s="189"/>
      <c r="BL7" s="235"/>
      <c r="BM7" s="27"/>
      <c r="BN7" s="229" t="s">
        <v>69</v>
      </c>
      <c r="BO7" s="339">
        <v>9.742</v>
      </c>
      <c r="BP7" s="235" t="s">
        <v>70</v>
      </c>
      <c r="BQ7" s="246">
        <v>9.742</v>
      </c>
      <c r="BR7" s="11"/>
      <c r="BS7" s="212"/>
      <c r="BT7" s="19"/>
      <c r="BU7" s="349"/>
      <c r="BY7" s="28"/>
      <c r="BZ7" s="44"/>
      <c r="CA7" s="45" t="s">
        <v>10</v>
      </c>
      <c r="CB7" s="46"/>
      <c r="CC7" s="47"/>
      <c r="CD7" s="47"/>
      <c r="CE7" s="59" t="s">
        <v>63</v>
      </c>
      <c r="CF7" s="47"/>
      <c r="CG7" s="47"/>
      <c r="CH7" s="46"/>
      <c r="CI7" s="46"/>
      <c r="CJ7" s="58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91"/>
      <c r="R8" s="16" t="s">
        <v>0</v>
      </c>
      <c r="S8" s="347">
        <v>8.897</v>
      </c>
      <c r="T8" s="8"/>
      <c r="U8" s="10"/>
      <c r="V8" s="229"/>
      <c r="W8" s="247"/>
      <c r="X8" s="235"/>
      <c r="Y8" s="246"/>
      <c r="Z8" s="229"/>
      <c r="AA8" s="212"/>
      <c r="AB8" s="252" t="s">
        <v>40</v>
      </c>
      <c r="AC8" s="25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85" t="s">
        <v>91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86" t="s">
        <v>40</v>
      </c>
      <c r="BK8" s="187"/>
      <c r="BL8" s="229"/>
      <c r="BM8" s="212"/>
      <c r="BN8" s="229"/>
      <c r="BO8" s="247"/>
      <c r="BP8" s="235"/>
      <c r="BQ8" s="246"/>
      <c r="BR8" s="224"/>
      <c r="BS8" s="225"/>
      <c r="BT8" s="16" t="s">
        <v>1</v>
      </c>
      <c r="BU8" s="350">
        <v>10.433</v>
      </c>
      <c r="BY8" s="28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6"/>
      <c r="D9" s="46"/>
      <c r="E9" s="46"/>
      <c r="F9" s="46"/>
      <c r="G9" s="46"/>
      <c r="H9" s="46"/>
      <c r="I9" s="46"/>
      <c r="J9" s="46"/>
      <c r="K9" s="46"/>
      <c r="L9" s="58"/>
      <c r="R9" s="20"/>
      <c r="S9" s="21"/>
      <c r="T9" s="22"/>
      <c r="U9" s="21"/>
      <c r="V9" s="249"/>
      <c r="W9" s="236"/>
      <c r="X9" s="250"/>
      <c r="Y9" s="251"/>
      <c r="Z9" s="18"/>
      <c r="AA9" s="259"/>
      <c r="AB9" s="18"/>
      <c r="AC9" s="17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3"/>
      <c r="BK9" s="64"/>
      <c r="BL9" s="18"/>
      <c r="BM9" s="259"/>
      <c r="BN9" s="249"/>
      <c r="BO9" s="236"/>
      <c r="BP9" s="250"/>
      <c r="BQ9" s="251"/>
      <c r="BR9" s="22"/>
      <c r="BS9" s="21"/>
      <c r="BT9" s="25"/>
      <c r="BU9" s="26"/>
      <c r="BY9" s="28"/>
      <c r="BZ9" s="63"/>
      <c r="CA9" s="46"/>
      <c r="CB9" s="46"/>
      <c r="CC9" s="46"/>
      <c r="CD9" s="46"/>
      <c r="CE9" s="46"/>
      <c r="CF9" s="46"/>
      <c r="CG9" s="46"/>
      <c r="CH9" s="46"/>
      <c r="CI9" s="46"/>
      <c r="CJ9" s="58"/>
    </row>
    <row r="10" spans="2:88" ht="21" customHeight="1">
      <c r="B10" s="44"/>
      <c r="C10" s="65" t="s">
        <v>11</v>
      </c>
      <c r="D10" s="46"/>
      <c r="E10" s="46"/>
      <c r="F10" s="48"/>
      <c r="G10" s="66" t="s">
        <v>58</v>
      </c>
      <c r="H10" s="46"/>
      <c r="I10" s="46"/>
      <c r="J10" s="67" t="s">
        <v>12</v>
      </c>
      <c r="K10" s="260">
        <v>90</v>
      </c>
      <c r="L10" s="49"/>
      <c r="V10" s="9"/>
      <c r="W10" s="248"/>
      <c r="X10" s="235"/>
      <c r="Y10" s="194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90"/>
      <c r="AQ10" s="322"/>
      <c r="AR10" s="190"/>
      <c r="AS10" s="336" t="s">
        <v>95</v>
      </c>
      <c r="AT10" s="190"/>
      <c r="AU10" s="190"/>
      <c r="AV10" s="190"/>
      <c r="AW10" s="322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44"/>
      <c r="CA10" s="65" t="s">
        <v>11</v>
      </c>
      <c r="CB10" s="46"/>
      <c r="CC10" s="46"/>
      <c r="CD10" s="48"/>
      <c r="CE10" s="66" t="s">
        <v>79</v>
      </c>
      <c r="CF10" s="46"/>
      <c r="CG10" s="46"/>
      <c r="CH10" s="319" t="s">
        <v>78</v>
      </c>
      <c r="CI10" s="260">
        <v>80</v>
      </c>
      <c r="CJ10" s="49"/>
    </row>
    <row r="11" spans="2:88" ht="21" customHeight="1">
      <c r="B11" s="44"/>
      <c r="C11" s="65" t="s">
        <v>13</v>
      </c>
      <c r="D11" s="46"/>
      <c r="E11" s="46"/>
      <c r="F11" s="48"/>
      <c r="G11" s="66" t="s">
        <v>57</v>
      </c>
      <c r="H11" s="46"/>
      <c r="I11" s="11"/>
      <c r="J11" s="67" t="s">
        <v>14</v>
      </c>
      <c r="K11" s="260">
        <v>30</v>
      </c>
      <c r="L11" s="49"/>
      <c r="V11" s="9"/>
      <c r="W11" s="248"/>
      <c r="X11" s="9"/>
      <c r="Y11" s="24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90"/>
      <c r="AQ11" s="190"/>
      <c r="AR11" s="190"/>
      <c r="AS11" s="353" t="s">
        <v>96</v>
      </c>
      <c r="AT11" s="190"/>
      <c r="AU11" s="190"/>
      <c r="AV11" s="190"/>
      <c r="AW11" s="322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44"/>
      <c r="CA11" s="65" t="s">
        <v>13</v>
      </c>
      <c r="CB11" s="46"/>
      <c r="CC11" s="46"/>
      <c r="CD11" s="48"/>
      <c r="CE11" s="266" t="s">
        <v>80</v>
      </c>
      <c r="CF11" s="46"/>
      <c r="CG11" s="11"/>
      <c r="CH11" s="67"/>
      <c r="CI11" s="260"/>
      <c r="CJ11" s="49"/>
    </row>
    <row r="12" spans="2:88" ht="21" customHeight="1" thickBot="1">
      <c r="B12" s="69"/>
      <c r="C12" s="70"/>
      <c r="D12" s="70"/>
      <c r="E12" s="70"/>
      <c r="F12" s="70"/>
      <c r="G12" s="242"/>
      <c r="H12" s="70"/>
      <c r="I12" s="70"/>
      <c r="J12" s="70"/>
      <c r="K12" s="70"/>
      <c r="L12" s="71"/>
      <c r="P12" s="72"/>
      <c r="Q12" s="7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90"/>
      <c r="AQ12" s="190"/>
      <c r="AR12" s="190"/>
      <c r="AS12" s="320" t="s">
        <v>82</v>
      </c>
      <c r="AT12" s="190"/>
      <c r="AU12" s="190"/>
      <c r="AV12" s="190"/>
      <c r="AW12" s="322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69"/>
      <c r="CA12" s="70"/>
      <c r="CB12" s="70"/>
      <c r="CC12" s="70"/>
      <c r="CD12" s="70"/>
      <c r="CE12" s="242" t="s">
        <v>81</v>
      </c>
      <c r="CF12" s="70"/>
      <c r="CG12" s="70"/>
      <c r="CH12" s="70"/>
      <c r="CI12" s="70"/>
      <c r="CJ12" s="7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P13" s="190"/>
      <c r="AQ13" s="190"/>
      <c r="AR13" s="190"/>
      <c r="AS13" s="321"/>
      <c r="AT13" s="190"/>
      <c r="AU13" s="190"/>
      <c r="AV13" s="190"/>
      <c r="AW13" s="322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72"/>
      <c r="Q14" s="72"/>
      <c r="AD14" s="28"/>
      <c r="AE14" s="28"/>
      <c r="AF14" s="28"/>
      <c r="AG14" s="28"/>
      <c r="AH14" s="28"/>
      <c r="AI14" s="28"/>
      <c r="AJ14" s="28"/>
      <c r="AK14" s="28"/>
      <c r="AL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66"/>
      <c r="AD15" s="28"/>
      <c r="AE15" s="28"/>
      <c r="AF15" s="28"/>
      <c r="AH15" s="28"/>
      <c r="AI15" s="28"/>
      <c r="AJ15" s="28"/>
      <c r="AZ15" s="28"/>
      <c r="BB15" s="28"/>
      <c r="BC15" s="28"/>
      <c r="BE15" s="28"/>
      <c r="BF15" s="28"/>
      <c r="BH15" s="28"/>
      <c r="BJ15" s="28"/>
      <c r="BN15" s="28"/>
      <c r="BP15" s="28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67:88" ht="18" customHeight="1">
      <c r="BO16" s="195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6:82" ht="18" customHeight="1">
      <c r="F17" s="77"/>
      <c r="G17" s="77"/>
      <c r="O17" s="201"/>
      <c r="BI17" s="195"/>
      <c r="CD17" s="28"/>
    </row>
    <row r="18" spans="6:82" ht="18" customHeight="1">
      <c r="F18" s="77"/>
      <c r="G18" s="77"/>
      <c r="Y18" s="28"/>
      <c r="AU18" s="200"/>
      <c r="AX18" s="239"/>
      <c r="BA18" s="239"/>
      <c r="BI18" s="195"/>
      <c r="BL18" s="237"/>
      <c r="BO18" s="86"/>
      <c r="CD18" s="277"/>
    </row>
    <row r="19" spans="6:82" ht="18" customHeight="1">
      <c r="F19" s="77"/>
      <c r="G19" s="77"/>
      <c r="M19" s="77"/>
      <c r="N19" s="77"/>
      <c r="O19" s="77"/>
      <c r="P19" s="77"/>
      <c r="AU19" s="28"/>
      <c r="AW19" s="200"/>
      <c r="BE19" s="28"/>
      <c r="BI19" s="182"/>
      <c r="CD19" s="28"/>
    </row>
    <row r="20" spans="13:82" ht="18" customHeight="1">
      <c r="M20" s="77"/>
      <c r="N20" s="77"/>
      <c r="O20" s="77"/>
      <c r="P20" s="77"/>
      <c r="AQ20" s="200"/>
      <c r="AW20" s="28"/>
      <c r="AZ20" s="28"/>
      <c r="BC20" s="28"/>
      <c r="BF20" s="28"/>
      <c r="BG20" s="216"/>
      <c r="BM20" s="200"/>
      <c r="CD20" s="28"/>
    </row>
    <row r="21" spans="13:82" ht="18" customHeight="1">
      <c r="M21" s="77"/>
      <c r="N21" s="77"/>
      <c r="O21" s="77"/>
      <c r="P21" s="77"/>
      <c r="AQ21" s="323" t="s">
        <v>93</v>
      </c>
      <c r="AS21" s="28"/>
      <c r="AZ21" s="28"/>
      <c r="BD21" s="180"/>
      <c r="BE21" s="180"/>
      <c r="BM21" s="28"/>
      <c r="CD21" s="278"/>
    </row>
    <row r="22" spans="2:88" ht="18" customHeight="1">
      <c r="B22" s="78"/>
      <c r="G22" s="180"/>
      <c r="H22" s="215"/>
      <c r="S22" s="180"/>
      <c r="T22" s="227"/>
      <c r="AC22" s="216"/>
      <c r="AO22" s="195"/>
      <c r="AR22" s="77"/>
      <c r="AS22" s="335" t="s">
        <v>94</v>
      </c>
      <c r="AW22" s="325"/>
      <c r="BD22" s="28"/>
      <c r="BE22" s="28"/>
      <c r="BF22" s="227"/>
      <c r="BI22" s="205"/>
      <c r="BK22" s="262"/>
      <c r="BP22" s="28"/>
      <c r="BU22" s="227"/>
      <c r="BY22" s="77"/>
      <c r="BZ22" s="77"/>
      <c r="CB22" s="77"/>
      <c r="CC22" s="77"/>
      <c r="CD22" s="77"/>
      <c r="CE22" s="77"/>
      <c r="CF22" s="77"/>
      <c r="CG22" s="77"/>
      <c r="CH22" s="77"/>
      <c r="CI22" s="77"/>
      <c r="CJ22" s="77"/>
    </row>
    <row r="23" spans="15:88" ht="18" customHeight="1">
      <c r="O23" s="327"/>
      <c r="S23" s="28"/>
      <c r="V23" s="28"/>
      <c r="AG23" s="200"/>
      <c r="AO23" s="86"/>
      <c r="AW23" s="326"/>
      <c r="AZ23" s="28"/>
      <c r="BB23" s="28"/>
      <c r="BC23" s="28"/>
      <c r="BK23" s="261"/>
      <c r="BQ23" s="226"/>
      <c r="BX23" s="28"/>
      <c r="BY23" s="76"/>
      <c r="BZ23" s="77"/>
      <c r="CA23" s="180"/>
      <c r="CB23" s="77"/>
      <c r="CC23" s="327"/>
      <c r="CD23" s="352"/>
      <c r="CE23" s="77"/>
      <c r="CF23" s="77"/>
      <c r="CG23" s="327"/>
      <c r="CH23" s="77"/>
      <c r="CI23" s="77"/>
      <c r="CJ23" s="352"/>
    </row>
    <row r="24" spans="4:88" ht="18" customHeight="1">
      <c r="D24" s="79" t="s">
        <v>0</v>
      </c>
      <c r="O24" s="28"/>
      <c r="Q24" s="180"/>
      <c r="U24" s="28"/>
      <c r="AG24" s="28"/>
      <c r="AS24" s="28"/>
      <c r="AT24" s="77"/>
      <c r="AU24" s="77"/>
      <c r="AW24" s="77"/>
      <c r="AX24" s="77"/>
      <c r="AY24" s="340"/>
      <c r="AZ24" s="77"/>
      <c r="BK24" s="28"/>
      <c r="BP24" s="205"/>
      <c r="BR24" s="28"/>
      <c r="BU24" s="28"/>
      <c r="BV24" s="28"/>
      <c r="BW24" s="28"/>
      <c r="BY24" s="77"/>
      <c r="BZ24" s="77"/>
      <c r="CA24" s="28"/>
      <c r="CB24" s="77"/>
      <c r="CC24" s="76"/>
      <c r="CD24" s="77"/>
      <c r="CE24" s="77"/>
      <c r="CF24" s="77"/>
      <c r="CG24" s="76"/>
      <c r="CH24" s="77"/>
      <c r="CI24" s="77"/>
      <c r="CJ24" s="77"/>
    </row>
    <row r="25" spans="12:85" ht="18" customHeight="1">
      <c r="L25" s="180"/>
      <c r="Q25" s="28"/>
      <c r="T25" s="200"/>
      <c r="U25" s="28"/>
      <c r="V25" s="180"/>
      <c r="W25" s="28"/>
      <c r="Z25" s="206"/>
      <c r="AB25" s="200"/>
      <c r="AC25" s="222"/>
      <c r="AE25" s="341" t="s">
        <v>43</v>
      </c>
      <c r="AF25" s="28"/>
      <c r="AH25" s="28"/>
      <c r="AI25" s="28"/>
      <c r="AS25" s="222"/>
      <c r="AW25" s="327"/>
      <c r="AX25" s="77"/>
      <c r="AY25" s="77"/>
      <c r="AZ25" s="77"/>
      <c r="BG25" s="28"/>
      <c r="BN25" s="28"/>
      <c r="BO25" s="180"/>
      <c r="BR25" s="28"/>
      <c r="BU25" s="195"/>
      <c r="BV25" s="28"/>
      <c r="BY25" s="180"/>
      <c r="CA25" s="181"/>
      <c r="CC25" s="281"/>
      <c r="CG25" s="351" t="s">
        <v>1</v>
      </c>
    </row>
    <row r="26" spans="11:77" ht="18" customHeight="1">
      <c r="K26" s="180"/>
      <c r="L26" s="28"/>
      <c r="P26" s="195"/>
      <c r="Q26" s="28"/>
      <c r="R26" s="28"/>
      <c r="S26" s="28"/>
      <c r="T26" s="28"/>
      <c r="V26" s="28"/>
      <c r="W26" s="180"/>
      <c r="AA26" s="28"/>
      <c r="AB26" s="28"/>
      <c r="AI26" s="28"/>
      <c r="AM26" s="28"/>
      <c r="AN26" s="180"/>
      <c r="AR26" s="28"/>
      <c r="AS26" s="28"/>
      <c r="AT26" s="28"/>
      <c r="AU26" s="28"/>
      <c r="AW26" s="76"/>
      <c r="AX26" s="77"/>
      <c r="AY26" s="77"/>
      <c r="AZ26" s="77"/>
      <c r="BB26" s="76"/>
      <c r="BC26" s="28"/>
      <c r="BH26" s="201"/>
      <c r="BI26" s="28"/>
      <c r="BJ26" s="28"/>
      <c r="BK26" s="28"/>
      <c r="BL26" s="28"/>
      <c r="BM26" s="28"/>
      <c r="BN26" s="28"/>
      <c r="BO26" s="180"/>
      <c r="BP26" s="28"/>
      <c r="BQ26" s="28"/>
      <c r="BR26" s="28"/>
      <c r="BS26" s="28"/>
      <c r="BU26" s="196"/>
      <c r="BV26" s="28"/>
      <c r="BW26" s="327"/>
      <c r="BY26" s="28"/>
    </row>
    <row r="27" spans="1:89" ht="18" customHeight="1">
      <c r="A27" s="78"/>
      <c r="G27" s="28"/>
      <c r="H27" s="28"/>
      <c r="K27" s="28"/>
      <c r="N27" s="28"/>
      <c r="O27" s="28"/>
      <c r="P27" s="196"/>
      <c r="R27" s="327">
        <v>1</v>
      </c>
      <c r="S27" s="28"/>
      <c r="V27" s="28"/>
      <c r="W27" s="28"/>
      <c r="AN27" s="28"/>
      <c r="AO27" s="28"/>
      <c r="AR27" s="28"/>
      <c r="AS27" s="76"/>
      <c r="AT27" s="28"/>
      <c r="BH27" s="28"/>
      <c r="BJ27" s="28"/>
      <c r="BO27" s="28"/>
      <c r="BT27" s="28"/>
      <c r="BU27" s="28"/>
      <c r="BV27" s="28"/>
      <c r="BW27" s="28"/>
      <c r="BZ27" s="200"/>
      <c r="CB27" s="200"/>
      <c r="CD27" s="28"/>
      <c r="CF27" s="200"/>
      <c r="CJ27" s="78"/>
      <c r="CK27" s="78"/>
    </row>
    <row r="28" spans="1:84" ht="18" customHeight="1">
      <c r="A28" s="78"/>
      <c r="G28" s="181"/>
      <c r="K28" s="181"/>
      <c r="M28" s="28"/>
      <c r="N28" s="180"/>
      <c r="P28" s="28"/>
      <c r="S28" s="28"/>
      <c r="U28" s="28"/>
      <c r="AA28" s="28"/>
      <c r="AE28" s="341" t="s">
        <v>44</v>
      </c>
      <c r="AF28" s="28"/>
      <c r="AG28" s="28"/>
      <c r="AH28" s="28"/>
      <c r="AI28" s="28"/>
      <c r="AO28" s="184"/>
      <c r="AR28" s="28"/>
      <c r="AT28" s="28"/>
      <c r="AY28" s="28"/>
      <c r="AZ28" s="28"/>
      <c r="BA28" s="28"/>
      <c r="BB28" s="28"/>
      <c r="BC28" s="28"/>
      <c r="BG28" s="28"/>
      <c r="BH28" s="28"/>
      <c r="BJ28" s="184"/>
      <c r="BO28" s="28"/>
      <c r="BS28" s="28"/>
      <c r="BT28" s="327">
        <v>4</v>
      </c>
      <c r="BU28" s="223"/>
      <c r="BV28" s="180"/>
      <c r="BZ28" s="28"/>
      <c r="CB28" s="28"/>
      <c r="CE28" s="214"/>
      <c r="CF28" s="28"/>
    </row>
    <row r="29" spans="1:89" ht="18" customHeight="1">
      <c r="A29" s="78"/>
      <c r="M29" s="180"/>
      <c r="N29" s="28"/>
      <c r="O29" s="180"/>
      <c r="U29" s="180"/>
      <c r="V29" s="28"/>
      <c r="X29" s="77"/>
      <c r="AF29" s="222"/>
      <c r="AG29" s="28"/>
      <c r="AI29" s="28"/>
      <c r="AM29" s="200"/>
      <c r="AR29" s="28"/>
      <c r="AS29" s="28"/>
      <c r="AT29" s="28"/>
      <c r="AZ29" s="28"/>
      <c r="BA29" s="28"/>
      <c r="BB29" s="28"/>
      <c r="BC29" s="28"/>
      <c r="BH29" s="28"/>
      <c r="BI29" s="338" t="s">
        <v>69</v>
      </c>
      <c r="BK29" s="28"/>
      <c r="BQ29" s="28"/>
      <c r="BR29" s="180"/>
      <c r="BV29" s="28"/>
      <c r="BX29" s="180"/>
      <c r="CK29" s="78"/>
    </row>
    <row r="30" spans="6:84" ht="18" customHeight="1">
      <c r="F30" s="200"/>
      <c r="J30" s="200"/>
      <c r="M30" s="28"/>
      <c r="N30" s="28"/>
      <c r="O30" s="28"/>
      <c r="V30" s="327">
        <v>2</v>
      </c>
      <c r="W30" s="28"/>
      <c r="X30" s="28"/>
      <c r="Y30" s="28"/>
      <c r="AG30" s="28"/>
      <c r="AI30" s="28"/>
      <c r="AM30" s="28"/>
      <c r="AR30" s="28"/>
      <c r="AS30" s="28"/>
      <c r="AT30" s="28"/>
      <c r="AZ30" s="28"/>
      <c r="BB30" s="28"/>
      <c r="BC30" s="240"/>
      <c r="BI30" s="317"/>
      <c r="BK30" s="180"/>
      <c r="BN30" s="28"/>
      <c r="BP30" s="28"/>
      <c r="BQ30" s="180"/>
      <c r="BR30" s="28"/>
      <c r="BT30" s="28"/>
      <c r="BV30" s="28"/>
      <c r="BW30" s="28"/>
      <c r="BX30" s="28"/>
      <c r="BY30" s="28"/>
      <c r="BZ30" s="86"/>
      <c r="CB30" s="86"/>
      <c r="CF30" s="86"/>
    </row>
    <row r="31" spans="5:75" ht="18" customHeight="1">
      <c r="E31" s="202"/>
      <c r="F31" s="28"/>
      <c r="J31" s="28"/>
      <c r="L31" s="28"/>
      <c r="O31" s="180"/>
      <c r="S31" s="28"/>
      <c r="T31" s="202"/>
      <c r="X31" s="180"/>
      <c r="Y31" s="207"/>
      <c r="AB31" s="28"/>
      <c r="AG31" s="28"/>
      <c r="AH31" s="76"/>
      <c r="AV31" s="77"/>
      <c r="AZ31" s="28"/>
      <c r="BB31" s="28"/>
      <c r="BC31" s="28"/>
      <c r="BG31" s="28"/>
      <c r="BI31" s="318"/>
      <c r="BO31" s="28"/>
      <c r="BP31" s="327">
        <v>3</v>
      </c>
      <c r="BR31" s="180"/>
      <c r="BS31" s="223"/>
      <c r="BT31" s="327"/>
      <c r="BW31" s="180"/>
    </row>
    <row r="32" spans="9:75" ht="18" customHeight="1">
      <c r="I32" s="28"/>
      <c r="N32" s="28"/>
      <c r="O32" s="180"/>
      <c r="P32" s="28"/>
      <c r="R32" s="28"/>
      <c r="AB32" s="180"/>
      <c r="AG32" s="28"/>
      <c r="AI32" s="28"/>
      <c r="AW32" s="28"/>
      <c r="AX32" s="28"/>
      <c r="AZ32" s="28"/>
      <c r="BA32" s="28"/>
      <c r="BB32" s="28"/>
      <c r="BC32" s="28"/>
      <c r="BF32" s="28"/>
      <c r="BI32" s="338" t="s">
        <v>70</v>
      </c>
      <c r="BM32" s="223"/>
      <c r="BN32" s="28"/>
      <c r="BO32" s="28"/>
      <c r="BU32" s="28"/>
      <c r="BV32" s="28"/>
      <c r="BW32" s="180"/>
    </row>
    <row r="33" spans="6:75" ht="18" customHeight="1">
      <c r="F33" s="86"/>
      <c r="J33" s="86"/>
      <c r="O33" s="28"/>
      <c r="S33" s="28"/>
      <c r="AD33" s="28"/>
      <c r="AG33" s="220"/>
      <c r="AS33" s="28"/>
      <c r="AU33" s="28"/>
      <c r="AZ33" s="184"/>
      <c r="BE33" s="28"/>
      <c r="BF33" s="180"/>
      <c r="BH33" s="28"/>
      <c r="BI33" s="180"/>
      <c r="BK33" s="28"/>
      <c r="BN33" s="28"/>
      <c r="BO33" s="207"/>
      <c r="BP33" s="28"/>
      <c r="BQ33" s="28"/>
      <c r="BS33" s="216"/>
      <c r="BT33" s="28"/>
      <c r="BU33" s="28"/>
      <c r="BW33" s="28"/>
    </row>
    <row r="34" spans="19:75" ht="18" customHeight="1">
      <c r="S34" s="180"/>
      <c r="AB34" s="333" t="s">
        <v>47</v>
      </c>
      <c r="AD34" s="184"/>
      <c r="AU34" s="180"/>
      <c r="BG34" s="28"/>
      <c r="BI34" s="198"/>
      <c r="BK34" s="334" t="s">
        <v>55</v>
      </c>
      <c r="BN34" s="197"/>
      <c r="BO34" s="223"/>
      <c r="BP34" s="28"/>
      <c r="BQ34" s="28"/>
      <c r="BR34" s="28"/>
      <c r="BW34" s="180"/>
    </row>
    <row r="35" spans="9:73" ht="18" customHeight="1">
      <c r="I35" s="28"/>
      <c r="AE35" s="198"/>
      <c r="BG35" s="184"/>
      <c r="BK35" s="184"/>
      <c r="BO35" s="258"/>
      <c r="BU35" s="182"/>
    </row>
    <row r="36" spans="17:73" ht="18" customHeight="1">
      <c r="Q36" s="221"/>
      <c r="R36" s="195"/>
      <c r="AJ36" s="237"/>
      <c r="AU36" s="28"/>
      <c r="AW36" s="28"/>
      <c r="BK36" s="87"/>
      <c r="BL36" s="237"/>
      <c r="BU36" s="195"/>
    </row>
    <row r="37" spans="18:73" ht="18" customHeight="1">
      <c r="R37" s="196"/>
      <c r="Y37" s="226"/>
      <c r="AA37" s="226"/>
      <c r="AE37" s="28"/>
      <c r="AU37" s="184"/>
      <c r="AW37" s="183"/>
      <c r="BU37" s="196"/>
    </row>
    <row r="38" spans="35:80" ht="18" customHeight="1">
      <c r="AI38" s="238"/>
      <c r="AX38" s="28"/>
      <c r="AY38" s="28"/>
      <c r="BX38" s="28"/>
      <c r="CB38" s="204"/>
    </row>
    <row r="39" ht="18" customHeight="1">
      <c r="AP39" s="221"/>
    </row>
    <row r="40" spans="39:45" ht="18" customHeight="1">
      <c r="AM40" s="28"/>
      <c r="AS40" s="28"/>
    </row>
    <row r="41" spans="39:49" ht="18" customHeight="1">
      <c r="AM41" s="184"/>
      <c r="AW41" s="195"/>
    </row>
    <row r="42" ht="18" customHeight="1">
      <c r="AW42" s="86"/>
    </row>
    <row r="43" ht="18" customHeight="1"/>
    <row r="44" spans="2:88" ht="18" customHeight="1">
      <c r="B44" s="72"/>
      <c r="C44" s="72"/>
      <c r="D44" s="72"/>
      <c r="E44" s="72"/>
      <c r="F44" s="72"/>
      <c r="G44" s="72"/>
      <c r="J44" s="72"/>
      <c r="K44" s="72"/>
      <c r="L44" s="72"/>
      <c r="BZ44" s="72"/>
      <c r="CA44" s="72"/>
      <c r="CB44" s="72"/>
      <c r="CC44" s="72"/>
      <c r="CD44" s="72"/>
      <c r="CE44" s="72"/>
      <c r="CH44" s="72"/>
      <c r="CI44" s="72"/>
      <c r="CJ44" s="72"/>
    </row>
    <row r="45" ht="18" customHeight="1"/>
    <row r="46" ht="18" customHeight="1"/>
    <row r="47" spans="45:71" ht="21" customHeight="1">
      <c r="AS47" s="74" t="s">
        <v>19</v>
      </c>
      <c r="BJ47" s="55"/>
      <c r="BK47" s="55"/>
      <c r="BL47" s="55"/>
      <c r="BM47" s="55"/>
      <c r="BS47" s="55"/>
    </row>
    <row r="48" spans="8:82" ht="21" customHeight="1" thickBot="1">
      <c r="H48" s="291" t="s">
        <v>21</v>
      </c>
      <c r="I48" s="292" t="s">
        <v>27</v>
      </c>
      <c r="J48" s="274" t="s">
        <v>28</v>
      </c>
      <c r="K48" s="271" t="s">
        <v>29</v>
      </c>
      <c r="L48" s="293" t="s">
        <v>30</v>
      </c>
      <c r="M48" s="294"/>
      <c r="N48" s="295"/>
      <c r="O48" s="296" t="s">
        <v>66</v>
      </c>
      <c r="P48" s="296"/>
      <c r="Q48" s="295"/>
      <c r="R48" s="297"/>
      <c r="AS48" s="75" t="s">
        <v>56</v>
      </c>
      <c r="BJ48" s="55"/>
      <c r="BK48" s="48"/>
      <c r="BL48" s="55"/>
      <c r="BM48" s="48"/>
      <c r="BS48" s="48"/>
      <c r="BT48" s="291" t="s">
        <v>21</v>
      </c>
      <c r="BU48" s="292" t="s">
        <v>27</v>
      </c>
      <c r="BV48" s="274" t="s">
        <v>28</v>
      </c>
      <c r="BW48" s="271" t="s">
        <v>29</v>
      </c>
      <c r="BX48" s="293" t="s">
        <v>30</v>
      </c>
      <c r="BY48" s="294"/>
      <c r="BZ48" s="295"/>
      <c r="CA48" s="296" t="s">
        <v>66</v>
      </c>
      <c r="CB48" s="296"/>
      <c r="CC48" s="295"/>
      <c r="CD48" s="297"/>
    </row>
    <row r="49" spans="2:88" ht="21" customHeight="1" thickBot="1" thickTop="1">
      <c r="B49" s="270" t="s">
        <v>21</v>
      </c>
      <c r="C49" s="271" t="s">
        <v>27</v>
      </c>
      <c r="D49" s="271" t="s">
        <v>28</v>
      </c>
      <c r="E49" s="271" t="s">
        <v>29</v>
      </c>
      <c r="F49" s="272" t="s">
        <v>30</v>
      </c>
      <c r="H49" s="298"/>
      <c r="I49" s="1"/>
      <c r="J49" s="1"/>
      <c r="K49" s="1"/>
      <c r="L49" s="1"/>
      <c r="M49" s="3" t="s">
        <v>67</v>
      </c>
      <c r="N49" s="1"/>
      <c r="O49" s="1"/>
      <c r="P49" s="1"/>
      <c r="Q49" s="1"/>
      <c r="R49" s="299"/>
      <c r="BJ49" s="284"/>
      <c r="BK49" s="285"/>
      <c r="BL49" s="263"/>
      <c r="BM49" s="264"/>
      <c r="BS49" s="264"/>
      <c r="BT49" s="298"/>
      <c r="BU49" s="1"/>
      <c r="BV49" s="1"/>
      <c r="BW49" s="1"/>
      <c r="BX49" s="1"/>
      <c r="BY49" s="3" t="s">
        <v>67</v>
      </c>
      <c r="BZ49" s="1"/>
      <c r="CA49" s="1"/>
      <c r="CB49" s="1"/>
      <c r="CC49" s="1"/>
      <c r="CD49" s="299"/>
      <c r="CF49" s="270" t="s">
        <v>21</v>
      </c>
      <c r="CG49" s="271" t="s">
        <v>27</v>
      </c>
      <c r="CH49" s="271" t="s">
        <v>28</v>
      </c>
      <c r="CI49" s="271" t="s">
        <v>29</v>
      </c>
      <c r="CJ49" s="272" t="s">
        <v>30</v>
      </c>
    </row>
    <row r="50" spans="2:88" ht="21" customHeight="1" thickTop="1">
      <c r="B50" s="275"/>
      <c r="C50" s="4"/>
      <c r="D50" s="3" t="s">
        <v>68</v>
      </c>
      <c r="E50" s="4"/>
      <c r="F50" s="5"/>
      <c r="H50" s="288"/>
      <c r="I50" s="289"/>
      <c r="J50" s="300"/>
      <c r="K50" s="301"/>
      <c r="L50" s="209"/>
      <c r="M50" s="290"/>
      <c r="N50" s="9"/>
      <c r="P50" s="9"/>
      <c r="R50" s="302"/>
      <c r="AS50" s="80" t="s">
        <v>20</v>
      </c>
      <c r="BJ50" s="265"/>
      <c r="BK50" s="256"/>
      <c r="BL50" s="263"/>
      <c r="BM50" s="264"/>
      <c r="BS50" s="264"/>
      <c r="BT50" s="288"/>
      <c r="BU50" s="289"/>
      <c r="BV50" s="300"/>
      <c r="BW50" s="301"/>
      <c r="BX50" s="209"/>
      <c r="BY50" s="290"/>
      <c r="BZ50" s="9"/>
      <c r="CB50" s="9"/>
      <c r="CD50" s="302"/>
      <c r="CF50" s="275"/>
      <c r="CG50" s="4"/>
      <c r="CH50" s="3" t="s">
        <v>68</v>
      </c>
      <c r="CI50" s="4"/>
      <c r="CJ50" s="5"/>
    </row>
    <row r="51" spans="2:88" ht="21" customHeight="1">
      <c r="B51" s="211"/>
      <c r="C51" s="328"/>
      <c r="D51" s="324"/>
      <c r="E51" s="329"/>
      <c r="F51" s="199"/>
      <c r="H51" s="331">
        <v>2</v>
      </c>
      <c r="I51" s="15">
        <v>9.34</v>
      </c>
      <c r="J51" s="83">
        <v>51</v>
      </c>
      <c r="K51" s="84">
        <f>I51+J51*0.001</f>
        <v>9.391</v>
      </c>
      <c r="L51" s="209" t="s">
        <v>54</v>
      </c>
      <c r="M51" s="310" t="s">
        <v>88</v>
      </c>
      <c r="N51" s="303"/>
      <c r="P51" s="303"/>
      <c r="R51" s="304"/>
      <c r="AS51" s="75" t="s">
        <v>64</v>
      </c>
      <c r="BJ51" s="265"/>
      <c r="BK51" s="256"/>
      <c r="BL51" s="263"/>
      <c r="BM51" s="264"/>
      <c r="BS51" s="190"/>
      <c r="BT51" s="332" t="s">
        <v>55</v>
      </c>
      <c r="BU51" s="289">
        <v>9.771</v>
      </c>
      <c r="BV51" s="300"/>
      <c r="BW51" s="301"/>
      <c r="BX51" s="209" t="s">
        <v>54</v>
      </c>
      <c r="BY51" s="290" t="s">
        <v>86</v>
      </c>
      <c r="BZ51" s="9"/>
      <c r="CB51" s="9"/>
      <c r="CD51" s="302"/>
      <c r="CF51" s="211"/>
      <c r="CG51" s="328"/>
      <c r="CH51" s="324"/>
      <c r="CI51" s="329"/>
      <c r="CJ51" s="199"/>
    </row>
    <row r="52" spans="2:88" ht="21" customHeight="1">
      <c r="B52" s="330">
        <v>1</v>
      </c>
      <c r="C52" s="328">
        <v>9.296</v>
      </c>
      <c r="D52" s="83">
        <v>69</v>
      </c>
      <c r="E52" s="84">
        <f>C52+D52*0.001</f>
        <v>9.365</v>
      </c>
      <c r="F52" s="199" t="s">
        <v>61</v>
      </c>
      <c r="H52" s="332" t="s">
        <v>47</v>
      </c>
      <c r="I52" s="289">
        <v>9.395</v>
      </c>
      <c r="J52" s="300"/>
      <c r="K52" s="301"/>
      <c r="L52" s="209" t="s">
        <v>54</v>
      </c>
      <c r="M52" s="290" t="s">
        <v>85</v>
      </c>
      <c r="N52" s="9"/>
      <c r="P52" s="9"/>
      <c r="R52" s="302"/>
      <c r="AS52" s="75" t="s">
        <v>65</v>
      </c>
      <c r="BJ52" s="284"/>
      <c r="BK52" s="285"/>
      <c r="BL52" s="263"/>
      <c r="BM52" s="264"/>
      <c r="BS52" s="264"/>
      <c r="BT52" s="331">
        <v>3</v>
      </c>
      <c r="BU52" s="15">
        <v>9.826</v>
      </c>
      <c r="BV52" s="83">
        <v>-51</v>
      </c>
      <c r="BW52" s="84">
        <v>9.775</v>
      </c>
      <c r="BX52" s="209" t="s">
        <v>54</v>
      </c>
      <c r="BY52" s="310" t="s">
        <v>87</v>
      </c>
      <c r="BZ52" s="303"/>
      <c r="CB52" s="303"/>
      <c r="CD52" s="304"/>
      <c r="CF52" s="330">
        <v>4</v>
      </c>
      <c r="CG52" s="328">
        <v>9.862</v>
      </c>
      <c r="CH52" s="83">
        <v>-51</v>
      </c>
      <c r="CI52" s="84">
        <f>CG52+CH52*0.001</f>
        <v>9.811</v>
      </c>
      <c r="CJ52" s="199" t="s">
        <v>61</v>
      </c>
    </row>
    <row r="53" spans="2:88" ht="21" customHeight="1" thickBot="1">
      <c r="B53" s="276"/>
      <c r="C53" s="273"/>
      <c r="D53" s="193"/>
      <c r="E53" s="192"/>
      <c r="F53" s="257"/>
      <c r="H53" s="276"/>
      <c r="I53" s="273"/>
      <c r="J53" s="305"/>
      <c r="K53" s="306"/>
      <c r="L53" s="210"/>
      <c r="M53" s="307"/>
      <c r="N53" s="308"/>
      <c r="O53" s="308"/>
      <c r="P53" s="308"/>
      <c r="Q53" s="308"/>
      <c r="R53" s="309"/>
      <c r="AD53" s="29"/>
      <c r="AE53" s="30"/>
      <c r="BG53" s="29"/>
      <c r="BH53" s="30"/>
      <c r="BJ53" s="287"/>
      <c r="BK53" s="256"/>
      <c r="BL53" s="263"/>
      <c r="BM53" s="264"/>
      <c r="BS53" s="264"/>
      <c r="BT53" s="311"/>
      <c r="BU53" s="312"/>
      <c r="BV53" s="193"/>
      <c r="BW53" s="192"/>
      <c r="BX53" s="210"/>
      <c r="BY53" s="313"/>
      <c r="BZ53" s="22"/>
      <c r="CA53" s="308"/>
      <c r="CB53" s="22"/>
      <c r="CC53" s="308"/>
      <c r="CD53" s="314"/>
      <c r="CF53" s="276"/>
      <c r="CG53" s="273"/>
      <c r="CH53" s="193"/>
      <c r="CI53" s="192"/>
      <c r="CJ53" s="257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2019-03-20T08:40:27Z</cp:lastPrinted>
  <dcterms:created xsi:type="dcterms:W3CDTF">2003-01-10T15:39:03Z</dcterms:created>
  <dcterms:modified xsi:type="dcterms:W3CDTF">2019-03-20T08:40:39Z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