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75" windowWidth="28800" windowHeight="6975" tabRatio="762" activeTab="1"/>
  </bookViews>
  <sheets>
    <sheet name="titul,nást" sheetId="1" r:id="rId1"/>
    <sheet name="Děčín východ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<sst xmlns="http://schemas.openxmlformats.org/spreadsheetml/2006/main" count="995" uniqueCount="416">
  <si>
    <t>Se 5</t>
  </si>
  <si>
    <t>Se 7</t>
  </si>
  <si>
    <t>Se 6</t>
  </si>
  <si>
    <t>Se 3</t>
  </si>
  <si>
    <t>Se 2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</si>
  <si>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</si>
  <si>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</si>
  <si>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</si>
  <si>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</si>
  <si>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</si>
  <si>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</si>
  <si>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</si>
  <si>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</si>
  <si>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</si>
  <si>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</si>
  <si>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</si>
  <si>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</si>
  <si>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</si>
  <si>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</si>
  <si>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</si>
  <si>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</si>
  <si>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</si>
  <si>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</si>
  <si>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</si>
  <si>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</si>
  <si>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</si>
  <si>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</si>
  <si>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</si>
  <si>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</si>
  <si>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</si>
  <si>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</si>
  <si>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</si>
  <si>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</si>
  <si>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</si>
  <si>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</si>
  <si>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</si>
  <si>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</si>
  <si>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</si>
  <si>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</si>
  <si>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</si>
  <si>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</si>
  <si>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Signalista  -  1</t>
  </si>
  <si>
    <t>Vlakotvorná stanice  :</t>
  </si>
  <si>
    <t>( bez návěstního bodu )</t>
  </si>
  <si>
    <t>S 1</t>
  </si>
  <si>
    <t>S 2</t>
  </si>
  <si>
    <t>S 3</t>
  </si>
  <si>
    <t>DK</t>
  </si>
  <si>
    <t>konstrukce: Tischer</t>
  </si>
  <si>
    <r>
      <t>Hlavní staniční kolej,</t>
    </r>
    <r>
      <rPr>
        <sz val="16"/>
        <rFont val="Arial CE"/>
        <family val="2"/>
      </rPr>
      <t xml:space="preserve">  NTV</t>
    </r>
  </si>
  <si>
    <t>Př 1L</t>
  </si>
  <si>
    <t>Př 2L</t>
  </si>
  <si>
    <t>ŽST  Děčín východ dolní nádraží</t>
  </si>
  <si>
    <t>Kusá, pouze odjezd,  NTV</t>
  </si>
  <si>
    <t>směr Boletice nad Labem</t>
  </si>
  <si>
    <t>Kusá, pouze odjezd</t>
  </si>
  <si>
    <t>směr Boletice nad Labem a Děčín-Prostřední Žleb</t>
  </si>
  <si>
    <t>24 a</t>
  </si>
  <si>
    <t>Vjezd - odjezd,  NTV</t>
  </si>
  <si>
    <t>Pouze průjez,  NTV</t>
  </si>
  <si>
    <t>směr Děčín-Prostřední Žleb</t>
  </si>
  <si>
    <t>ŽST  Děčín východ horní nádraží</t>
  </si>
  <si>
    <t>směr Benešov nad Ploučnicí a Děčín hl.n.</t>
  </si>
  <si>
    <t>směr Děčín hl.n.</t>
  </si>
  <si>
    <t>Obvod  St.1</t>
  </si>
  <si>
    <t>Boletice nad Labem</t>
  </si>
  <si>
    <t>S 5</t>
  </si>
  <si>
    <t>S 12</t>
  </si>
  <si>
    <t>S 14</t>
  </si>
  <si>
    <t>S 15</t>
  </si>
  <si>
    <t>S 16</t>
  </si>
  <si>
    <t>S 24</t>
  </si>
  <si>
    <t>S 26</t>
  </si>
  <si>
    <t>S 28</t>
  </si>
  <si>
    <t>S 30</t>
  </si>
  <si>
    <t>S 32</t>
  </si>
  <si>
    <t>S 34</t>
  </si>
  <si>
    <t>S 36</t>
  </si>
  <si>
    <t>S 44</t>
  </si>
  <si>
    <t>S 46</t>
  </si>
  <si>
    <t>S 48</t>
  </si>
  <si>
    <t>Odjezdová  a  cestové</t>
  </si>
  <si>
    <t>Lc 15</t>
  </si>
  <si>
    <t>Se 11</t>
  </si>
  <si>
    <t>Se 13</t>
  </si>
  <si>
    <t>Se 14</t>
  </si>
  <si>
    <t>Obvod  St.3</t>
  </si>
  <si>
    <t>Děčín-Prost.Žleb</t>
  </si>
  <si>
    <t>Př S</t>
  </si>
  <si>
    <t>S</t>
  </si>
  <si>
    <t>Př PS</t>
  </si>
  <si>
    <t>L 1</t>
  </si>
  <si>
    <t>L 2</t>
  </si>
  <si>
    <t>L 12</t>
  </si>
  <si>
    <t>L 14</t>
  </si>
  <si>
    <t>L 16</t>
  </si>
  <si>
    <t>L24-28</t>
  </si>
  <si>
    <t>L28-48</t>
  </si>
  <si>
    <t>Sc24a</t>
  </si>
  <si>
    <t>Se 18</t>
  </si>
  <si>
    <t>Se 19</t>
  </si>
  <si>
    <t>Se 20</t>
  </si>
  <si>
    <t>Benešov nad Ploučnicí</t>
  </si>
  <si>
    <t>Děčín hl.n.</t>
  </si>
  <si>
    <t>do Děčína hl.n.</t>
  </si>
  <si>
    <t>Př VS</t>
  </si>
  <si>
    <t>Obvod  St.1  -  krajní  výhybky</t>
  </si>
  <si>
    <t>km tratě 503 B</t>
  </si>
  <si>
    <t>3XA</t>
  </si>
  <si>
    <t>4XA</t>
  </si>
  <si>
    <t>6XA</t>
  </si>
  <si>
    <t>páka</t>
  </si>
  <si>
    <t>8XA</t>
  </si>
  <si>
    <t>23XA</t>
  </si>
  <si>
    <t>28XA</t>
  </si>
  <si>
    <t>30XA</t>
  </si>
  <si>
    <t>námezník je třeba k zadání začátku manipulační koleje č.40d</t>
  </si>
  <si>
    <t>námezník je třeba k zadání začátku manipulační koleje č.21</t>
  </si>
  <si>
    <t>námezník pro kontrolu Se8</t>
  </si>
  <si>
    <t>207a</t>
  </si>
  <si>
    <t>207b</t>
  </si>
  <si>
    <t>námezník pro kontrolu Se7</t>
  </si>
  <si>
    <t>námezník je třeba k zadání konce manipulační koleje č.27</t>
  </si>
  <si>
    <t>kontrolní výměnový zámek, klíč 207b/210 je v EZ v kolejišti</t>
  </si>
  <si>
    <t>výměnový zámek, klíč držen v kontrolním zámku v.č.207b</t>
  </si>
  <si>
    <t>Obvod  St.3  -  krajní  výhybky</t>
  </si>
  <si>
    <t>km tratě 544 B</t>
  </si>
  <si>
    <t>ŽST  Děčín východ dolní nádraží - pokračování</t>
  </si>
  <si>
    <t>Obvod  posunu  St.3</t>
  </si>
  <si>
    <t>námezník je třeba k zadání konce manipulační koleje č.42</t>
  </si>
  <si>
    <t>54XA</t>
  </si>
  <si>
    <t>námezník je třeba k zadání konců manipulačních kolejí č.40a a 40b</t>
  </si>
  <si>
    <t>54XB</t>
  </si>
  <si>
    <t>námezník je třeba k zadání začátku manipulační koleje č.4a</t>
  </si>
  <si>
    <t>námezník je třeba k zadání konce manipulační koleje č.20b</t>
  </si>
  <si>
    <t>námezník je třeba k zadání začátku manipulační koleje č.24b</t>
  </si>
  <si>
    <t>5 3 2</t>
  </si>
  <si>
    <t>503 B / 544 B</t>
  </si>
  <si>
    <t>km 456,872</t>
  </si>
  <si>
    <t>Děčín východ dolní nádraží</t>
  </si>
  <si>
    <t>T E S T  -  C</t>
  </si>
  <si>
    <t>2. kategorie</t>
  </si>
  <si>
    <t>závislá elm. stavědla St.1 a St.3</t>
  </si>
  <si>
    <t>Kód :  12 / 5</t>
  </si>
  <si>
    <t>St. 1</t>
  </si>
  <si>
    <t>Výpravčí  -  1</t>
  </si>
  <si>
    <t>St. 3</t>
  </si>
  <si>
    <t>Děčín východ horní nádraží</t>
  </si>
  <si>
    <t xml:space="preserve">Směr :  Boletice nad Labem a Děčín-Prostřední Žleb </t>
  </si>
  <si>
    <t>Směr : vlečka LOUBÍ</t>
  </si>
  <si>
    <t>Telefonické  dorozumívání</t>
  </si>
  <si>
    <t>signalista St.3 hlásí obsluhou</t>
  </si>
  <si>
    <t>zast. :  20</t>
  </si>
  <si>
    <t>proj. :  10</t>
  </si>
  <si>
    <t>Směr :  Benešov nad Ploučnicí</t>
  </si>
  <si>
    <t>Směr :  Děčín hl.n.</t>
  </si>
  <si>
    <t>Nástupiště  u  koleje  -  Děčín východ dolní nádraží</t>
  </si>
  <si>
    <t>č. I,  úrovňové, vnější</t>
  </si>
  <si>
    <t>25XA</t>
  </si>
  <si>
    <t>do směru Boletice nad Labem</t>
  </si>
  <si>
    <t>Obvod  JOP ÚS Děčín hl.n.</t>
  </si>
  <si>
    <t>námezník je třeba k zadání konce manipulační koleje č.38, zároveň KVC pro k.č.36</t>
  </si>
  <si>
    <t>Vk 7</t>
  </si>
  <si>
    <t>Vk 4</t>
  </si>
  <si>
    <t>Vk 5</t>
  </si>
  <si>
    <t>Vk 13</t>
  </si>
  <si>
    <t>1 L</t>
  </si>
  <si>
    <t>2 L</t>
  </si>
  <si>
    <t>Vk 9</t>
  </si>
  <si>
    <t>Vk 14</t>
  </si>
  <si>
    <t>Vk 12</t>
  </si>
  <si>
    <t>Vk 9a</t>
  </si>
  <si>
    <t>Vk 10</t>
  </si>
  <si>
    <t>CZT1</t>
  </si>
  <si>
    <t>Nástupiště  u  koleje  -  Děčín východ horní nádraží</t>
  </si>
  <si>
    <t>začátek v km 457,530  j.t.  km 0,000</t>
  </si>
  <si>
    <t>km tratě 540 D</t>
  </si>
  <si>
    <t>503 B / 540 D</t>
  </si>
  <si>
    <t>provoz podle SŽDC D1</t>
  </si>
  <si>
    <t>km 456,872  j.t.  km 3,547</t>
  </si>
  <si>
    <t>Kód :  22</t>
  </si>
  <si>
    <t>3. kategorie</t>
  </si>
  <si>
    <t>Hybridní stavědlo</t>
  </si>
  <si>
    <t>obsluha z JOP z DK</t>
  </si>
  <si>
    <t>3,547</t>
  </si>
  <si>
    <t>typ AH-88A ( bez návěstního bodu )</t>
  </si>
  <si>
    <t>typ AH-88A AHr Soutěska (km polohy odd.náv.jsou ve schématu)</t>
  </si>
  <si>
    <t>č. II,  úrovňové, jednostranné</t>
  </si>
  <si>
    <t>konstrukce: prefabrikát typu L bez konzolové desky</t>
  </si>
  <si>
    <t>č. II,  úrovňové, poloostrovní</t>
  </si>
  <si>
    <t>+</t>
  </si>
  <si>
    <t>přístup je po centrálním přechodu v km 3,535 (456,884)</t>
  </si>
  <si>
    <t>1 a</t>
  </si>
  <si>
    <t>slouží pouze pro určení kolejových obvodů ZZ</t>
  </si>
  <si>
    <t>14 a</t>
  </si>
  <si>
    <t>N78</t>
  </si>
  <si>
    <t>N73</t>
  </si>
  <si>
    <t>( S 15 - Lc15 ), km horního nádraží</t>
  </si>
  <si>
    <t>101 a</t>
  </si>
  <si>
    <t>směr k.č.15 a k.č.101</t>
  </si>
  <si>
    <t>směr k.č.101a a Děčín hl.n.</t>
  </si>
  <si>
    <t>směr k.č.15 a k.č.103</t>
  </si>
  <si>
    <t>103 a</t>
  </si>
  <si>
    <t>směr Benešov nad Ploučnicí, k.č.103a a Děčín hl.n.</t>
  </si>
  <si>
    <t>Vjezd - odjezd - průjezd</t>
  </si>
  <si>
    <t>103 b</t>
  </si>
  <si>
    <t>směr k.č.103 a Děčín hl.n.</t>
  </si>
  <si>
    <t>Odjezdová</t>
  </si>
  <si>
    <t>Obvod  výpravčího</t>
  </si>
  <si>
    <t>Př BL</t>
  </si>
  <si>
    <t>Odjezdová  a  cestová</t>
  </si>
  <si>
    <t>Opakovací</t>
  </si>
  <si>
    <t>Obvod  výpravčího ( automaticky v závislosti na příslušných cestových a odjezdových návěstidlech )</t>
  </si>
  <si>
    <t>Př HS</t>
  </si>
  <si>
    <t>P S</t>
  </si>
  <si>
    <t>B L</t>
  </si>
  <si>
    <t>H S</t>
  </si>
  <si>
    <t>V S</t>
  </si>
  <si>
    <t>Vjezdová  do  směru :</t>
  </si>
  <si>
    <t>Sc</t>
  </si>
  <si>
    <t>101a</t>
  </si>
  <si>
    <t>103a</t>
  </si>
  <si>
    <t>Lc</t>
  </si>
  <si>
    <t>OPř</t>
  </si>
  <si>
    <t>S 107</t>
  </si>
  <si>
    <t>S 105</t>
  </si>
  <si>
    <t>S 103</t>
  </si>
  <si>
    <t>S 111</t>
  </si>
  <si>
    <t>Sc 101</t>
  </si>
  <si>
    <t>103b</t>
  </si>
  <si>
    <t>Sc 113</t>
  </si>
  <si>
    <t>L 101</t>
  </si>
  <si>
    <t>L 103b</t>
  </si>
  <si>
    <t>L 105</t>
  </si>
  <si>
    <t>L 107</t>
  </si>
  <si>
    <t>L 109</t>
  </si>
  <si>
    <t>L 111</t>
  </si>
  <si>
    <t>L 113</t>
  </si>
  <si>
    <t>Obvod  výpravčího ( Sc 113 obsluha pouze pro posun )</t>
  </si>
  <si>
    <t>Lc 103</t>
  </si>
  <si>
    <t>S 109</t>
  </si>
  <si>
    <t>Se 101</t>
  </si>
  <si>
    <t>Se 104</t>
  </si>
  <si>
    <t>Se 103</t>
  </si>
  <si>
    <t>Se 102</t>
  </si>
  <si>
    <t>Pouze průjezd, NTV ( hrot v.č.74 - námezník v.č.79 )</t>
  </si>
  <si>
    <t>Pouze průjezd, NTV ( námezník v.č.73 - námezník v.č.78 )</t>
  </si>
  <si>
    <t>N69</t>
  </si>
  <si>
    <t>N77</t>
  </si>
  <si>
    <t>N8</t>
  </si>
  <si>
    <t>N8XA</t>
  </si>
  <si>
    <t>výměnový zámek, klíč je držen v kontrolním zámku Vk 9a</t>
  </si>
  <si>
    <t>kontrolní výkolejkový zámek, klíč Vk9a/33 je uložen na St.1</t>
  </si>
  <si>
    <t>N65</t>
  </si>
  <si>
    <t>kontrolní výkolejkový zámek, klíč Vk10/54XB je uložen na St.3</t>
  </si>
  <si>
    <t>výměnový zámek, klíč držen v kontrolním zámku Vk 10</t>
  </si>
  <si>
    <t>kontrolní výkolejkový zámek, klíč Vk12/66 je držen v EZ v kolejišti</t>
  </si>
  <si>
    <t>výměnový zámek, klíč držen v kontrolním zámku Vk 12</t>
  </si>
  <si>
    <t>kontrolní výkolejkový zámek, klíč Vk13/59 je držen v EZ v kolejišti</t>
  </si>
  <si>
    <t>výměnový zámek, klíč držen v kontrolním zámku Vk 13</t>
  </si>
  <si>
    <t>N71</t>
  </si>
  <si>
    <t>VkCZT1</t>
  </si>
  <si>
    <t>výkolejkový zámek, klíč je v úschově na St.3</t>
  </si>
  <si>
    <t>N209</t>
  </si>
  <si>
    <t>D1</t>
  </si>
  <si>
    <t>výměnový zámek, klíč držen v kontrolním zámku v.č.D1</t>
  </si>
  <si>
    <t>km 0,165 je původní kilometráž zjištěná z pasportu výhybek, kdy bývalá v.č.201 byla 0,529 j.t.3,818</t>
  </si>
  <si>
    <t>km 0,179 je původní kilometráž zjištěná z pasportu výhybek, kdy bývalá v.č.201 byla 0,529 j.t.3,818</t>
  </si>
  <si>
    <t>kontrolní výměnový zámek, klíč D1/207a je v úschově na St.1</t>
  </si>
  <si>
    <t>km 0,110 je původní kilometráž zjištěná z pasportu výhybek, kdy bývalá v.č.201 byla 0,529 j.t.3,818</t>
  </si>
  <si>
    <t>Obvod  posunu St.1</t>
  </si>
  <si>
    <t>503 B / vl.Loubí (V3050)</t>
  </si>
  <si>
    <t>směr Boletice nad Labem, Děčín-Prostřední Žleb a vl.LOUBÍ (V3050)</t>
  </si>
  <si>
    <t>vl.LOUBÍ (V3050)</t>
  </si>
  <si>
    <t>km vlečky LOUBÍ (V3050)</t>
  </si>
  <si>
    <t>výměnový zámek, klíč je držen ve stavědlovém přístroji na St.3</t>
  </si>
  <si>
    <t>kontrolní výměnový zámek, klíč je držen ve stavědlovém přístroji na St.3</t>
  </si>
  <si>
    <t>výměnový zámek do obou směrů, klíč je držen ve stavědlovém přístroji na St.3</t>
  </si>
  <si>
    <t>výměnový zámek, klíč držen v kontrolním zámku Vk 9</t>
  </si>
  <si>
    <t>kontrolní výkolejkový zámek, klíč Vk9/65 je držen v EZ v kolejišti</t>
  </si>
  <si>
    <t>Obvod  výpravčího - krajní výhybky</t>
  </si>
  <si>
    <t>Obvod  St.3 ( popis ručně přestavovaných výhybek včetně km poloh námezníků je v tabulce "Obvod posunu St.3" )</t>
  </si>
  <si>
    <t>503B</t>
  </si>
  <si>
    <t>Vk 101</t>
  </si>
  <si>
    <t>Vk 102</t>
  </si>
  <si>
    <t>N107</t>
  </si>
  <si>
    <t>540D</t>
  </si>
  <si>
    <t>N106</t>
  </si>
  <si>
    <t>N6</t>
  </si>
  <si>
    <t>km poloha v.č.205,D1,207ab,209 (v horní tab.) a 210 - je zjištěna z pasportu výhybek a zaměření je od bývalé v.č.201</t>
  </si>
  <si>
    <r>
      <rPr>
        <sz val="16"/>
        <rFont val="Arial CE"/>
        <family val="0"/>
      </rPr>
      <t>km polohy Vk4,Vk5,Vk7 v horní tab.) a Vk9a</t>
    </r>
    <r>
      <rPr>
        <sz val="16"/>
        <color indexed="30"/>
        <rFont val="Arial CE"/>
        <family val="2"/>
      </rPr>
      <t xml:space="preserve"> - jsou odměřeny z map.cz (modrou barvou)</t>
    </r>
  </si>
  <si>
    <r>
      <rPr>
        <sz val="16"/>
        <rFont val="Arial CE"/>
        <family val="0"/>
      </rPr>
      <t>km polohy Vk9,Vk14,CZT1,Vk10,Vk12 a Vk13</t>
    </r>
    <r>
      <rPr>
        <sz val="16"/>
        <color indexed="30"/>
        <rFont val="Arial CE"/>
        <family val="2"/>
      </rPr>
      <t xml:space="preserve"> - jsou odměřeny z map.cz (modrou barvou)</t>
    </r>
  </si>
  <si>
    <t>námezník je třeba k zadání začátku spojovací koleje č.14a</t>
  </si>
  <si>
    <t>námezník je třeba k zadání konce spojovací koleje č.14a</t>
  </si>
  <si>
    <t>námezník je třeba k zadání konce spojovací koleje č.1a</t>
  </si>
  <si>
    <t>výměnový zámek, klíč je držen ve stavědlovém přístroji na St.3, zároveň KVC pro k.č.48</t>
  </si>
  <si>
    <t>kontrolní výměnový zámek, klíč je držen ve stavědlovém přístroji na St.3, zároveň KVC pro k.č.44</t>
  </si>
  <si>
    <t>výměnový zámek do obou směrů, klíč je držen ve stavědlovém přístroji na St.3, zároveň KVC pro k.č.34</t>
  </si>
  <si>
    <t>výměnový zámek do obou směrů, klíč je držen ve stavědlovém přístroji na St.3, zároveň KVC pro k.č.24</t>
  </si>
  <si>
    <t>km polohy</t>
  </si>
  <si>
    <t>všech</t>
  </si>
  <si>
    <t>výhybek</t>
  </si>
  <si>
    <t>a výkolejek</t>
  </si>
  <si>
    <t>jsou</t>
  </si>
  <si>
    <t>zadány</t>
  </si>
  <si>
    <t>z projektu</t>
  </si>
  <si>
    <t>více</t>
  </si>
  <si>
    <t>upozornění</t>
  </si>
  <si>
    <t>v plánku</t>
  </si>
  <si>
    <t>a zde:</t>
  </si>
  <si>
    <t>Upozornění !</t>
  </si>
  <si>
    <t>Uvedená data pro obvod horní nádraží jsou zpracována</t>
  </si>
  <si>
    <t>podle projektové dokumentace, stav cca k červnu 2019.</t>
  </si>
  <si>
    <t>Po definitivním ZZ mohou být některé polohy mírně upraveny.</t>
  </si>
  <si>
    <t>km polohy všech návěstidel</t>
  </si>
  <si>
    <t>na horním n.jsou zadány</t>
  </si>
  <si>
    <t>a ze situování návěstidel</t>
  </si>
  <si>
    <t>charakter spojovací koleje</t>
  </si>
  <si>
    <t>Vjezd - odjezd,  NTV 150m od St.1, do km 456,565</t>
  </si>
  <si>
    <t>Konce vlakových cest u kolejí číslo ( v případě společného námezníku - výhybka vyznačena )</t>
  </si>
  <si>
    <t>N v.č.64</t>
  </si>
  <si>
    <t>koncovník</t>
  </si>
  <si>
    <t>N v.č.52</t>
  </si>
  <si>
    <t>N v.č.49</t>
  </si>
  <si>
    <t>N v.č.47</t>
  </si>
  <si>
    <t>N v.č.44</t>
  </si>
  <si>
    <t>A 3</t>
  </si>
  <si>
    <t>Km  456,872</t>
  </si>
  <si>
    <t>KANGO</t>
  </si>
  <si>
    <t>C</t>
  </si>
  <si>
    <t>JTom</t>
  </si>
  <si>
    <t>IV.  /  2019</t>
  </si>
  <si>
    <t>Vlečka č.V3298</t>
  </si>
  <si>
    <t>Vk 103</t>
  </si>
  <si>
    <t>Oddílová  -  AHr  Soutěska</t>
  </si>
  <si>
    <t>od  Benešova n.Pl.</t>
  </si>
  <si>
    <t>km  8,071</t>
  </si>
  <si>
    <t>do  Benešova n.Pl.</t>
  </si>
  <si>
    <t>Př So</t>
  </si>
  <si>
    <t>Př Lo</t>
  </si>
  <si>
    <t>So</t>
  </si>
  <si>
    <t>Lo</t>
  </si>
  <si>
    <t>OPř S107</t>
  </si>
  <si>
    <t>OPř S105</t>
  </si>
  <si>
    <t>čárkovaně</t>
  </si>
  <si>
    <t>úsek není v měřítku</t>
  </si>
  <si>
    <t>Sc 103b</t>
  </si>
  <si>
    <t>456,487</t>
  </si>
  <si>
    <t>456,543</t>
  </si>
  <si>
    <t>OPř Sc101a</t>
  </si>
  <si>
    <t>km 456,422 zde</t>
  </si>
  <si>
    <t>Lc 103a</t>
  </si>
  <si>
    <t>Lc 101a</t>
  </si>
  <si>
    <t>*) = NTV k.č.21 od km 456,272 (v.č.205) do km 456,422 = 150m</t>
  </si>
  <si>
    <t>*) = NTV k.č.19 od km 456,212 (v.č.209) do km 456,362 = 150m</t>
  </si>
  <si>
    <t>Sc 103a</t>
  </si>
  <si>
    <t>Začátek vlečky</t>
  </si>
  <si>
    <t>Sc 101a</t>
  </si>
  <si>
    <t>centrální přechod v km 3,535</t>
  </si>
  <si>
    <t>km 456,237 (v.č.207a) = 0,000 V3049</t>
  </si>
  <si>
    <t>centrální přechod v km 456,884</t>
  </si>
  <si>
    <t>Vlečka č.V3049</t>
  </si>
  <si>
    <t>km 456,362 zde</t>
  </si>
  <si>
    <t>EZ</t>
  </si>
  <si>
    <t>( 207b/210 )</t>
  </si>
  <si>
    <t>Výpravní budova</t>
  </si>
  <si>
    <t>Poznámka:</t>
  </si>
  <si>
    <t>zobrazeno v měřítku od v.č.1 po v.č.79</t>
  </si>
  <si>
    <t>Vjezdové / odjezdové rychlosti :</t>
  </si>
  <si>
    <t>v pokračování traťové koleje - rychlost traťová s místním omezením</t>
  </si>
  <si>
    <t>při jízdě do odbočky - rychlost 40 km/h</t>
  </si>
  <si>
    <t>456,099</t>
  </si>
  <si>
    <t>Současné  vlakové  cesty</t>
  </si>
  <si>
    <t>( Vk13/59 )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</si>
  <si>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</si>
  <si>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</si>
  <si>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4XA   3XA</t>
  </si>
  <si>
    <t>455,775</t>
  </si>
  <si>
    <t>Sc 24a</t>
  </si>
  <si>
    <t>*) = NTV do km 456,434 zde</t>
  </si>
  <si>
    <t>( Vk12/66 )</t>
  </si>
  <si>
    <t>457,176</t>
  </si>
  <si>
    <t>L 24-28</t>
  </si>
  <si>
    <t>*) = NTV od km 456,284 (Se5) do km 456,434 = 150m</t>
  </si>
  <si>
    <t>km 457,530 = 0,000 V3050</t>
  </si>
  <si>
    <t>L 28-48</t>
  </si>
  <si>
    <t>*) = NTV do km 456,565 zde</t>
  </si>
  <si>
    <t>*) = NTV od km 456,415 (S36) do km 456,565 = 150m</t>
  </si>
  <si>
    <t>Popis i v souboru "data - list koleje"</t>
  </si>
  <si>
    <t>456,524</t>
  </si>
  <si>
    <t>žlebské  zhlaví</t>
  </si>
  <si>
    <t>boletické  zhlaví</t>
  </si>
  <si>
    <t>z / na</t>
  </si>
  <si>
    <t>na / z  k.č.</t>
  </si>
  <si>
    <t>přes  výhybky</t>
  </si>
  <si>
    <t>traťové</t>
  </si>
  <si>
    <t>79, 78, 77, 73,</t>
  </si>
  <si>
    <t>traťové  koleje  č. 1</t>
  </si>
  <si>
    <t>1 SK</t>
  </si>
  <si>
    <t>1, 4XA, 3XA, 5, 28XA</t>
  </si>
  <si>
    <t>koleje</t>
  </si>
  <si>
    <t>SK</t>
  </si>
  <si>
    <t>72, 69, 65</t>
  </si>
  <si>
    <t>traťové  koleje</t>
  </si>
  <si>
    <t>1, 4XA, 3XA, 5,</t>
  </si>
  <si>
    <t>14 SK</t>
  </si>
  <si>
    <t>79, 78, 73, 72, 71, 68</t>
  </si>
  <si>
    <t>č. 1</t>
  </si>
  <si>
    <t>8XA, 8, 10</t>
  </si>
  <si>
    <t>79, 78, 73,</t>
  </si>
  <si>
    <t>72, 71, 68, 66</t>
  </si>
  <si>
    <t>79, 78, 77, 76, 75,</t>
  </si>
  <si>
    <t>15 SK</t>
  </si>
  <si>
    <t>1, 4XA, 3XA, 210, 209</t>
  </si>
  <si>
    <t>64, 62, 53</t>
  </si>
  <si>
    <t>Vk CZT1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</si>
</sst>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35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0"/>
    </font>
    <font>
      <sz val="12"/>
      <color indexed="17"/>
      <name val="Arial CE"/>
      <family val="2"/>
    </font>
    <font>
      <i/>
      <sz val="12"/>
      <color indexed="17"/>
      <name val="Arial CE"/>
      <family val="0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4"/>
      <color indexed="17"/>
      <name val="Arial CE"/>
      <family val="2"/>
    </font>
    <font>
      <strike/>
      <sz val="14"/>
      <color indexed="8"/>
      <name val="Arial CE"/>
      <family val="2"/>
    </font>
    <font>
      <strike/>
      <sz val="11"/>
      <color indexed="8"/>
      <name val="Arial CE"/>
      <family val="2"/>
    </font>
    <font>
      <strike/>
      <sz val="14"/>
      <color indexed="16"/>
      <name val="Arial CE"/>
      <family val="2"/>
    </font>
    <font>
      <b/>
      <u val="single"/>
      <sz val="12"/>
      <name val="Arial CE"/>
      <family val="0"/>
    </font>
    <font>
      <i/>
      <sz val="14"/>
      <color indexed="8"/>
      <name val="Arial CE"/>
      <family val="0"/>
    </font>
    <font>
      <sz val="16"/>
      <color indexed="30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4"/>
      <color indexed="30"/>
      <name val="Arial CE"/>
      <family val="2"/>
    </font>
    <font>
      <i/>
      <sz val="11"/>
      <color indexed="17"/>
      <name val="Arial CE"/>
      <family val="0"/>
    </font>
    <font>
      <sz val="10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6"/>
      <color indexed="10"/>
      <name val="Monotype Corsiva"/>
      <family val="4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4"/>
      <name val="Arial CE"/>
      <family val="2"/>
    </font>
    <font>
      <b/>
      <sz val="12"/>
      <color indexed="10"/>
      <name val="Arial"/>
      <family val="2"/>
    </font>
    <font>
      <sz val="11"/>
      <name val="Times New Roman"/>
      <family val="1"/>
    </font>
    <font>
      <sz val="10"/>
      <color indexed="12"/>
      <name val="Arial"/>
      <family val="2"/>
    </font>
    <font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1"/>
      <color indexed="16"/>
      <name val="Arial CE"/>
      <family val="0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1"/>
      <name val="Arial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i/>
      <sz val="14"/>
      <color indexed="10"/>
      <name val="Arial"/>
      <family val="2"/>
    </font>
    <font>
      <sz val="14"/>
      <color indexed="16"/>
      <name val="Arial"/>
      <family val="2"/>
    </font>
    <font>
      <sz val="14"/>
      <color indexed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E"/>
      <family val="0"/>
    </font>
    <font>
      <sz val="26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4"/>
      <color rgb="FF0070C0"/>
      <name val="Arial CE"/>
      <family val="2"/>
    </font>
    <font>
      <i/>
      <sz val="11"/>
      <color rgb="FF00B050"/>
      <name val="Arial CE"/>
      <family val="0"/>
    </font>
    <font>
      <sz val="16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8" fillId="20" borderId="0" applyNumberFormat="0" applyBorder="0" applyAlignment="0" applyProtection="0"/>
    <xf numFmtId="0" fontId="1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22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5" fillId="0" borderId="7" applyNumberFormat="0" applyFill="0" applyAlignment="0" applyProtection="0"/>
    <xf numFmtId="0" fontId="126" fillId="24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25" borderId="8" applyNumberFormat="0" applyAlignment="0" applyProtection="0"/>
    <xf numFmtId="0" fontId="129" fillId="26" borderId="8" applyNumberFormat="0" applyAlignment="0" applyProtection="0"/>
    <xf numFmtId="0" fontId="130" fillId="26" borderId="9" applyNumberFormat="0" applyAlignment="0" applyProtection="0"/>
    <xf numFmtId="0" fontId="131" fillId="0" borderId="0" applyNumberFormat="0" applyFill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0" borderId="0" applyNumberFormat="0" applyBorder="0" applyAlignment="0" applyProtection="0"/>
    <xf numFmtId="0" fontId="116" fillId="31" borderId="0" applyNumberFormat="0" applyBorder="0" applyAlignment="0" applyProtection="0"/>
    <xf numFmtId="0" fontId="116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64" fontId="0" fillId="33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6" fillId="34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Font="1" applyBorder="1" applyAlignment="1">
      <alignment/>
    </xf>
    <xf numFmtId="164" fontId="0" fillId="0" borderId="47" xfId="0" applyNumberFormat="1" applyFont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5" fillId="35" borderId="49" xfId="0" applyFont="1" applyFill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24" fillId="0" borderId="0" xfId="52" applyFont="1" applyAlignment="1">
      <alignment/>
      <protection/>
    </xf>
    <xf numFmtId="0" fontId="24" fillId="0" borderId="0" xfId="52" applyFont="1" applyBorder="1" applyAlignment="1">
      <alignment/>
      <protection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0" fontId="0" fillId="0" borderId="0" xfId="52" applyFont="1" applyBorder="1" applyAlignment="1">
      <alignment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Alignment="1">
      <alignment/>
      <protection/>
    </xf>
    <xf numFmtId="0" fontId="0" fillId="36" borderId="60" xfId="52" applyFont="1" applyFill="1" applyBorder="1" applyAlignment="1">
      <alignment vertical="center"/>
      <protection/>
    </xf>
    <xf numFmtId="0" fontId="0" fillId="36" borderId="61" xfId="52" applyFont="1" applyFill="1" applyBorder="1" applyAlignment="1">
      <alignment vertical="center"/>
      <protection/>
    </xf>
    <xf numFmtId="0" fontId="0" fillId="36" borderId="61" xfId="52" applyFill="1" applyBorder="1" applyAlignment="1">
      <alignment vertical="center"/>
      <protection/>
    </xf>
    <xf numFmtId="0" fontId="0" fillId="36" borderId="62" xfId="52" applyFill="1" applyBorder="1" applyAlignment="1">
      <alignment vertical="center"/>
      <protection/>
    </xf>
    <xf numFmtId="0" fontId="0" fillId="36" borderId="16" xfId="52" applyFill="1" applyBorder="1" applyAlignment="1">
      <alignment vertical="center"/>
      <protection/>
    </xf>
    <xf numFmtId="0" fontId="0" fillId="37" borderId="63" xfId="52" applyFont="1" applyFill="1" applyBorder="1" applyAlignment="1">
      <alignment horizontal="center" vertical="center"/>
      <protection/>
    </xf>
    <xf numFmtId="0" fontId="0" fillId="37" borderId="64" xfId="52" applyFont="1" applyFill="1" applyBorder="1" applyAlignment="1">
      <alignment horizontal="center" vertical="center"/>
      <protection/>
    </xf>
    <xf numFmtId="0" fontId="25" fillId="37" borderId="64" xfId="52" applyFont="1" applyFill="1" applyBorder="1" applyAlignment="1">
      <alignment horizontal="center" vertical="center"/>
      <protection/>
    </xf>
    <xf numFmtId="0" fontId="0" fillId="37" borderId="64" xfId="52" applyFont="1" applyFill="1" applyBorder="1" applyAlignment="1" quotePrefix="1">
      <alignment horizontal="center" vertical="center"/>
      <protection/>
    </xf>
    <xf numFmtId="0" fontId="0" fillId="37" borderId="65" xfId="52" applyFont="1" applyFill="1" applyBorder="1" applyAlignment="1">
      <alignment horizontal="center" vertical="center"/>
      <protection/>
    </xf>
    <xf numFmtId="0" fontId="0" fillId="36" borderId="15" xfId="52" applyFill="1" applyBorder="1" applyAlignment="1">
      <alignment vertical="center"/>
      <protection/>
    </xf>
    <xf numFmtId="0" fontId="0" fillId="36" borderId="16" xfId="52" applyFont="1" applyFill="1" applyBorder="1" applyAlignment="1">
      <alignment vertical="center"/>
      <protection/>
    </xf>
    <xf numFmtId="0" fontId="6" fillId="37" borderId="66" xfId="52" applyFont="1" applyFill="1" applyBorder="1" applyAlignment="1">
      <alignment horizontal="center" vertical="center"/>
      <protection/>
    </xf>
    <xf numFmtId="0" fontId="6" fillId="37" borderId="30" xfId="52" applyFont="1" applyFill="1" applyBorder="1" applyAlignment="1">
      <alignment horizontal="center" vertical="center"/>
      <protection/>
    </xf>
    <xf numFmtId="0" fontId="6" fillId="37" borderId="31" xfId="52" applyFont="1" applyFill="1" applyBorder="1" applyAlignment="1">
      <alignment horizontal="center" vertical="center"/>
      <protection/>
    </xf>
    <xf numFmtId="0" fontId="0" fillId="37" borderId="67" xfId="52" applyFont="1" applyFill="1" applyBorder="1" applyAlignment="1">
      <alignment vertical="center"/>
      <protection/>
    </xf>
    <xf numFmtId="0" fontId="0" fillId="37" borderId="68" xfId="52" applyFont="1" applyFill="1" applyBorder="1" applyAlignment="1">
      <alignment vertical="center"/>
      <protection/>
    </xf>
    <xf numFmtId="0" fontId="6" fillId="37" borderId="68" xfId="52" applyFont="1" applyFill="1" applyBorder="1" applyAlignment="1">
      <alignment horizontal="center" vertical="center"/>
      <protection/>
    </xf>
    <xf numFmtId="0" fontId="0" fillId="37" borderId="69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32" xfId="52" applyNumberFormat="1" applyFont="1" applyBorder="1" applyAlignment="1">
      <alignment horizontal="center" vertical="center"/>
      <protection/>
    </xf>
    <xf numFmtId="164" fontId="0" fillId="0" borderId="14" xfId="52" applyNumberFormat="1" applyFont="1" applyBorder="1" applyAlignment="1">
      <alignment horizontal="center" vertical="center"/>
      <protection/>
    </xf>
    <xf numFmtId="164" fontId="0" fillId="0" borderId="14" xfId="52" applyNumberFormat="1" applyFont="1" applyBorder="1" applyAlignment="1">
      <alignment horizontal="center" vertical="center"/>
      <protection/>
    </xf>
    <xf numFmtId="1" fontId="0" fillId="0" borderId="28" xfId="52" applyNumberFormat="1" applyFont="1" applyBorder="1" applyAlignment="1">
      <alignment horizontal="center" vertical="center"/>
      <protection/>
    </xf>
    <xf numFmtId="1" fontId="0" fillId="0" borderId="53" xfId="52" applyNumberFormat="1" applyFont="1" applyBorder="1" applyAlignment="1">
      <alignment horizontal="center" vertical="center"/>
      <protection/>
    </xf>
    <xf numFmtId="1" fontId="0" fillId="0" borderId="0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28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36" borderId="16" xfId="52" applyFill="1" applyBorder="1" applyAlignment="1">
      <alignment horizontal="center" vertical="center"/>
      <protection/>
    </xf>
    <xf numFmtId="49" fontId="26" fillId="0" borderId="32" xfId="52" applyNumberFormat="1" applyFont="1" applyBorder="1" applyAlignment="1">
      <alignment horizontal="center" vertical="center"/>
      <protection/>
    </xf>
    <xf numFmtId="164" fontId="27" fillId="0" borderId="14" xfId="52" applyNumberFormat="1" applyFont="1" applyBorder="1" applyAlignment="1">
      <alignment horizontal="center" vertical="center"/>
      <protection/>
    </xf>
    <xf numFmtId="164" fontId="27" fillId="0" borderId="14" xfId="52" applyNumberFormat="1" applyFont="1" applyBorder="1" applyAlignment="1">
      <alignment horizontal="center" vertical="center"/>
      <protection/>
    </xf>
    <xf numFmtId="1" fontId="27" fillId="0" borderId="28" xfId="52" applyNumberFormat="1" applyFon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0" fillId="0" borderId="28" xfId="52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1" fontId="0" fillId="0" borderId="70" xfId="52" applyNumberFormat="1" applyFont="1" applyBorder="1" applyAlignment="1">
      <alignment horizontal="center" vertical="center"/>
      <protection/>
    </xf>
    <xf numFmtId="1" fontId="0" fillId="0" borderId="11" xfId="52" applyNumberFormat="1" applyFont="1" applyBorder="1" applyAlignment="1">
      <alignment horizontal="center" vertical="center"/>
      <protection/>
    </xf>
    <xf numFmtId="0" fontId="0" fillId="36" borderId="17" xfId="52" applyFill="1" applyBorder="1" applyAlignment="1">
      <alignment horizontal="center" vertical="center"/>
      <protection/>
    </xf>
    <xf numFmtId="0" fontId="0" fillId="36" borderId="19" xfId="52" applyFont="1" applyFill="1" applyBorder="1" applyAlignment="1">
      <alignment vertical="center"/>
      <protection/>
    </xf>
    <xf numFmtId="0" fontId="0" fillId="36" borderId="19" xfId="52" applyFill="1" applyBorder="1" applyAlignment="1">
      <alignment vertical="center"/>
      <protection/>
    </xf>
    <xf numFmtId="0" fontId="0" fillId="36" borderId="22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10" fillId="33" borderId="24" xfId="0" applyFont="1" applyFill="1" applyBorder="1" applyAlignment="1">
      <alignment horizontal="center" vertical="center"/>
    </xf>
    <xf numFmtId="0" fontId="6" fillId="0" borderId="14" xfId="52" applyFont="1" applyBorder="1" applyAlignment="1">
      <alignment horizontal="center" vertical="center"/>
      <protection/>
    </xf>
    <xf numFmtId="164" fontId="28" fillId="0" borderId="14" xfId="52" applyNumberFormat="1" applyFont="1" applyBorder="1" applyAlignment="1">
      <alignment horizontal="center" vertical="center"/>
      <protection/>
    </xf>
    <xf numFmtId="164" fontId="0" fillId="0" borderId="14" xfId="52" applyNumberFormat="1" applyFont="1" applyBorder="1" applyAlignment="1">
      <alignment horizontal="center" vertical="center"/>
      <protection/>
    </xf>
    <xf numFmtId="0" fontId="0" fillId="36" borderId="0" xfId="52" applyFont="1" applyFill="1" applyBorder="1" applyAlignment="1">
      <alignment vertical="center"/>
      <protection/>
    </xf>
    <xf numFmtId="0" fontId="0" fillId="36" borderId="0" xfId="52" applyFill="1" applyBorder="1" applyAlignment="1">
      <alignment vertical="center"/>
      <protection/>
    </xf>
    <xf numFmtId="0" fontId="0" fillId="0" borderId="0" xfId="52" applyFill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52" applyBorder="1">
      <alignment/>
      <protection/>
    </xf>
    <xf numFmtId="0" fontId="0" fillId="0" borderId="0" xfId="52" applyAlignment="1">
      <alignment vertical="center"/>
      <protection/>
    </xf>
    <xf numFmtId="0" fontId="27" fillId="0" borderId="0" xfId="52" applyFont="1" applyAlignment="1">
      <alignment horizontal="center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0" fillId="0" borderId="0" xfId="52" applyBorder="1" applyAlignment="1">
      <alignment vertical="center"/>
      <protection/>
    </xf>
    <xf numFmtId="49" fontId="31" fillId="0" borderId="0" xfId="52" applyNumberFormat="1" applyFont="1" applyBorder="1" applyAlignment="1">
      <alignment horizontal="center" vertical="center"/>
      <protection/>
    </xf>
    <xf numFmtId="0" fontId="27" fillId="0" borderId="0" xfId="52" applyFont="1" applyAlignment="1">
      <alignment horizontal="right" vertical="center"/>
      <protection/>
    </xf>
    <xf numFmtId="0" fontId="28" fillId="0" borderId="0" xfId="52" applyFont="1" applyAlignment="1">
      <alignment horizontal="right" vertical="center"/>
      <protection/>
    </xf>
    <xf numFmtId="0" fontId="28" fillId="0" borderId="0" xfId="52" applyFont="1" applyAlignment="1">
      <alignment horizontal="center" vertical="center"/>
      <protection/>
    </xf>
    <xf numFmtId="0" fontId="0" fillId="36" borderId="60" xfId="52" applyFont="1" applyFill="1" applyBorder="1" applyAlignment="1">
      <alignment vertical="center"/>
      <protection/>
    </xf>
    <xf numFmtId="0" fontId="0" fillId="36" borderId="62" xfId="52" applyFont="1" applyFill="1" applyBorder="1" applyAlignment="1">
      <alignment vertical="center"/>
      <protection/>
    </xf>
    <xf numFmtId="0" fontId="0" fillId="36" borderId="16" xfId="52" applyFont="1" applyFill="1" applyBorder="1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34" borderId="0" xfId="52" applyFont="1" applyFill="1" applyBorder="1" applyAlignment="1">
      <alignment horizontal="center" vertical="center"/>
      <protection/>
    </xf>
    <xf numFmtId="0" fontId="33" fillId="34" borderId="0" xfId="52" applyFont="1" applyFill="1" applyBorder="1" applyAlignment="1">
      <alignment horizontal="center" vertical="center"/>
      <protection/>
    </xf>
    <xf numFmtId="0" fontId="0" fillId="0" borderId="28" xfId="52" applyFont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0" fillId="0" borderId="72" xfId="52" applyFont="1" applyBorder="1" applyAlignment="1">
      <alignment horizontal="center"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28" xfId="52" applyFont="1" applyBorder="1" applyAlignment="1">
      <alignment horizontal="center"/>
      <protection/>
    </xf>
    <xf numFmtId="49" fontId="36" fillId="0" borderId="0" xfId="52" applyNumberFormat="1" applyFont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0" fillId="0" borderId="28" xfId="52" applyFont="1" applyBorder="1">
      <alignment/>
      <protection/>
    </xf>
    <xf numFmtId="0" fontId="37" fillId="34" borderId="0" xfId="52" applyFont="1" applyFill="1" applyBorder="1" applyAlignment="1">
      <alignment horizontal="center" vertical="center"/>
      <protection/>
    </xf>
    <xf numFmtId="0" fontId="0" fillId="36" borderId="15" xfId="52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0" fillId="0" borderId="73" xfId="52" applyFont="1" applyBorder="1" applyAlignment="1">
      <alignment horizontal="center" vertical="center"/>
      <protection/>
    </xf>
    <xf numFmtId="0" fontId="6" fillId="0" borderId="73" xfId="52" applyFont="1" applyBorder="1" applyAlignment="1">
      <alignment horizontal="center" vertical="center"/>
      <protection/>
    </xf>
    <xf numFmtId="0" fontId="6" fillId="0" borderId="74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28" xfId="52" applyFont="1" applyFill="1" applyBorder="1" applyAlignment="1">
      <alignment horizontal="center"/>
      <protection/>
    </xf>
    <xf numFmtId="0" fontId="34" fillId="0" borderId="0" xfId="52" applyFont="1" applyBorder="1" applyAlignment="1">
      <alignment horizontal="center" vertical="center"/>
      <protection/>
    </xf>
    <xf numFmtId="0" fontId="0" fillId="0" borderId="28" xfId="52" applyFont="1" applyFill="1" applyBorder="1" applyAlignment="1">
      <alignment horizontal="center" vertical="center"/>
      <protection/>
    </xf>
    <xf numFmtId="0" fontId="6" fillId="0" borderId="70" xfId="52" applyFont="1" applyBorder="1" applyAlignment="1">
      <alignment horizontal="center" vertical="center"/>
      <protection/>
    </xf>
    <xf numFmtId="0" fontId="6" fillId="0" borderId="75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34" fillId="0" borderId="11" xfId="52" applyFont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0" fillId="0" borderId="76" xfId="52" applyFont="1" applyFill="1" applyBorder="1" applyAlignment="1">
      <alignment horizontal="center" vertical="center"/>
      <protection/>
    </xf>
    <xf numFmtId="0" fontId="0" fillId="0" borderId="0" xfId="52" applyFont="1" applyBorder="1">
      <alignment/>
      <protection/>
    </xf>
    <xf numFmtId="0" fontId="19" fillId="0" borderId="0" xfId="51" applyFont="1" applyBorder="1" applyAlignment="1">
      <alignment horizontal="center" vertical="center"/>
      <protection/>
    </xf>
    <xf numFmtId="1" fontId="38" fillId="0" borderId="0" xfId="51" applyNumberFormat="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7" fillId="0" borderId="72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6" fillId="0" borderId="77" xfId="52" applyNumberFormat="1" applyFont="1" applyBorder="1" applyAlignment="1">
      <alignment horizontal="center" vertical="center"/>
      <protection/>
    </xf>
    <xf numFmtId="164" fontId="27" fillId="0" borderId="75" xfId="52" applyNumberFormat="1" applyFont="1" applyBorder="1" applyAlignment="1">
      <alignment horizontal="center" vertical="center"/>
      <protection/>
    </xf>
    <xf numFmtId="164" fontId="27" fillId="0" borderId="75" xfId="52" applyNumberFormat="1" applyFont="1" applyBorder="1" applyAlignment="1">
      <alignment horizontal="center" vertical="center"/>
      <protection/>
    </xf>
    <xf numFmtId="1" fontId="27" fillId="0" borderId="76" xfId="52" applyNumberFormat="1" applyFont="1" applyBorder="1" applyAlignment="1">
      <alignment horizontal="center" vertical="center"/>
      <protection/>
    </xf>
    <xf numFmtId="0" fontId="0" fillId="0" borderId="11" xfId="52" applyBorder="1" applyAlignment="1">
      <alignment horizontal="center" vertical="center"/>
      <protection/>
    </xf>
    <xf numFmtId="0" fontId="0" fillId="0" borderId="76" xfId="52" applyBorder="1" applyAlignment="1">
      <alignment horizontal="center" vertical="center"/>
      <protection/>
    </xf>
    <xf numFmtId="0" fontId="0" fillId="0" borderId="53" xfId="52" applyBorder="1" applyAlignment="1">
      <alignment horizontal="center"/>
      <protection/>
    </xf>
    <xf numFmtId="0" fontId="0" fillId="0" borderId="28" xfId="52" applyFont="1" applyBorder="1" applyAlignment="1">
      <alignment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0" fillId="0" borderId="53" xfId="52" applyFont="1" applyFill="1" applyBorder="1" applyAlignment="1">
      <alignment horizontal="center"/>
      <protection/>
    </xf>
    <xf numFmtId="0" fontId="0" fillId="0" borderId="14" xfId="52" applyFont="1" applyFill="1" applyBorder="1" applyAlignment="1">
      <alignment horizontal="center"/>
      <protection/>
    </xf>
    <xf numFmtId="0" fontId="6" fillId="0" borderId="78" xfId="52" applyFont="1" applyFill="1" applyBorder="1" applyAlignment="1">
      <alignment horizontal="center" vertical="center"/>
      <protection/>
    </xf>
    <xf numFmtId="164" fontId="9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6" fillId="0" borderId="79" xfId="52" applyFont="1" applyBorder="1" applyAlignment="1">
      <alignment horizontal="center" vertical="center"/>
      <protection/>
    </xf>
    <xf numFmtId="0" fontId="6" fillId="0" borderId="80" xfId="52" applyFont="1" applyBorder="1" applyAlignment="1">
      <alignment horizontal="center" vertical="center"/>
      <protection/>
    </xf>
    <xf numFmtId="0" fontId="13" fillId="0" borderId="52" xfId="0" applyFont="1" applyBorder="1" applyAlignment="1">
      <alignment horizontal="center" vertical="center"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11" xfId="52" applyBorder="1">
      <alignment/>
      <protection/>
    </xf>
    <xf numFmtId="0" fontId="9" fillId="0" borderId="11" xfId="52" applyFont="1" applyBorder="1" applyAlignment="1">
      <alignment horizontal="center" vertical="center"/>
      <protection/>
    </xf>
    <xf numFmtId="0" fontId="0" fillId="0" borderId="28" xfId="52" applyBorder="1">
      <alignment/>
      <protection/>
    </xf>
    <xf numFmtId="0" fontId="33" fillId="0" borderId="28" xfId="52" applyFont="1" applyFill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0" fillId="36" borderId="81" xfId="52" applyFont="1" applyFill="1" applyBorder="1" applyAlignment="1">
      <alignment vertical="center"/>
      <protection/>
    </xf>
    <xf numFmtId="0" fontId="0" fillId="36" borderId="82" xfId="52" applyFill="1" applyBorder="1" applyAlignment="1">
      <alignment vertical="center"/>
      <protection/>
    </xf>
    <xf numFmtId="0" fontId="23" fillId="0" borderId="11" xfId="51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/>
      <protection/>
    </xf>
    <xf numFmtId="164" fontId="39" fillId="0" borderId="14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49" fontId="31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ill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1" fontId="27" fillId="0" borderId="28" xfId="52" applyNumberFormat="1" applyFont="1" applyFill="1" applyBorder="1" applyAlignment="1">
      <alignment horizontal="center" vertical="center"/>
      <protection/>
    </xf>
    <xf numFmtId="164" fontId="16" fillId="0" borderId="14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52" applyFill="1" applyAlignment="1">
      <alignment vertical="center"/>
      <protection/>
    </xf>
    <xf numFmtId="0" fontId="0" fillId="0" borderId="0" xfId="52" applyFill="1" applyBorder="1" applyAlignment="1">
      <alignment vertical="center"/>
      <protection/>
    </xf>
    <xf numFmtId="0" fontId="0" fillId="0" borderId="0" xfId="52" applyFont="1" applyFill="1" applyBorder="1" applyAlignment="1">
      <alignment/>
      <protection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0" fillId="0" borderId="0" xfId="52" applyFill="1">
      <alignment/>
      <protection/>
    </xf>
    <xf numFmtId="0" fontId="0" fillId="0" borderId="0" xfId="0" applyFill="1" applyAlignment="1">
      <alignment/>
    </xf>
    <xf numFmtId="49" fontId="39" fillId="0" borderId="0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3" fillId="0" borderId="0" xfId="52" applyFont="1" applyBorder="1" applyAlignment="1">
      <alignment horizontal="center"/>
      <protection/>
    </xf>
    <xf numFmtId="0" fontId="0" fillId="36" borderId="85" xfId="52" applyFont="1" applyFill="1" applyBorder="1" applyAlignment="1">
      <alignment vertical="center"/>
      <protection/>
    </xf>
    <xf numFmtId="0" fontId="0" fillId="36" borderId="85" xfId="52" applyFont="1" applyFill="1" applyBorder="1" applyAlignment="1" quotePrefix="1">
      <alignment vertical="center"/>
      <protection/>
    </xf>
    <xf numFmtId="164" fontId="0" fillId="36" borderId="85" xfId="52" applyNumberFormat="1" applyFont="1" applyFill="1" applyBorder="1" applyAlignment="1">
      <alignment vertical="center"/>
      <protection/>
    </xf>
    <xf numFmtId="0" fontId="34" fillId="0" borderId="11" xfId="52" applyFont="1" applyFill="1" applyBorder="1" applyAlignment="1">
      <alignment horizontal="center" vertical="center"/>
      <protection/>
    </xf>
    <xf numFmtId="0" fontId="0" fillId="0" borderId="76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23" fillId="0" borderId="29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26" fillId="0" borderId="32" xfId="52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3" fillId="0" borderId="29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1" fontId="38" fillId="0" borderId="0" xfId="51" applyNumberFormat="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0" fillId="0" borderId="28" xfId="52" applyFill="1" applyBorder="1" applyAlignment="1">
      <alignment horizontal="center" vertical="center"/>
      <protection/>
    </xf>
    <xf numFmtId="0" fontId="23" fillId="0" borderId="88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27" fillId="0" borderId="14" xfId="52" applyNumberFormat="1" applyFont="1" applyFill="1" applyBorder="1" applyAlignment="1">
      <alignment horizontal="center" vertical="center"/>
      <protection/>
    </xf>
    <xf numFmtId="164" fontId="9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/>
    </xf>
    <xf numFmtId="0" fontId="10" fillId="33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32" fillId="0" borderId="14" xfId="0" applyNumberFormat="1" applyFont="1" applyBorder="1" applyAlignment="1">
      <alignment horizontal="center" vertical="center"/>
    </xf>
    <xf numFmtId="164" fontId="132" fillId="0" borderId="14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164" fontId="132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22" fillId="0" borderId="28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133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3" fillId="0" borderId="37" xfId="0" applyFont="1" applyBorder="1" applyAlignment="1">
      <alignment horizontal="center" vertical="center"/>
    </xf>
    <xf numFmtId="0" fontId="19" fillId="0" borderId="0" xfId="52" applyFont="1" applyFill="1" applyBorder="1" applyAlignment="1">
      <alignment horizontal="center" vertical="center"/>
      <protection/>
    </xf>
    <xf numFmtId="1" fontId="0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left" vertical="center"/>
      <protection/>
    </xf>
    <xf numFmtId="49" fontId="26" fillId="0" borderId="32" xfId="52" applyNumberFormat="1" applyFont="1" applyFill="1" applyBorder="1" applyAlignment="1">
      <alignment horizontal="center" vertical="center"/>
      <protection/>
    </xf>
    <xf numFmtId="0" fontId="23" fillId="0" borderId="16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4" borderId="84" xfId="49" applyFill="1" applyBorder="1">
      <alignment/>
      <protection/>
    </xf>
    <xf numFmtId="0" fontId="0" fillId="34" borderId="13" xfId="49" applyFont="1" applyFill="1" applyBorder="1" applyAlignment="1">
      <alignment/>
      <protection/>
    </xf>
    <xf numFmtId="0" fontId="0" fillId="34" borderId="13" xfId="49" applyFill="1" applyBorder="1">
      <alignment/>
      <protection/>
    </xf>
    <xf numFmtId="0" fontId="46" fillId="34" borderId="13" xfId="49" applyFont="1" applyFill="1" applyBorder="1" applyAlignment="1">
      <alignment horizontal="center"/>
      <protection/>
    </xf>
    <xf numFmtId="0" fontId="0" fillId="34" borderId="83" xfId="49" applyFill="1" applyBorder="1">
      <alignment/>
      <protection/>
    </xf>
    <xf numFmtId="0" fontId="0" fillId="34" borderId="53" xfId="49" applyFill="1" applyBorder="1">
      <alignment/>
      <protection/>
    </xf>
    <xf numFmtId="0" fontId="0" fillId="34" borderId="0" xfId="49" applyFill="1" applyBorder="1">
      <alignment/>
      <protection/>
    </xf>
    <xf numFmtId="0" fontId="6" fillId="34" borderId="0" xfId="49" applyFont="1" applyFill="1" applyBorder="1" applyAlignment="1">
      <alignment horizontal="center"/>
      <protection/>
    </xf>
    <xf numFmtId="0" fontId="0" fillId="34" borderId="28" xfId="49" applyFill="1" applyBorder="1">
      <alignment/>
      <protection/>
    </xf>
    <xf numFmtId="0" fontId="0" fillId="34" borderId="70" xfId="49" applyFill="1" applyBorder="1">
      <alignment/>
      <protection/>
    </xf>
    <xf numFmtId="0" fontId="0" fillId="34" borderId="11" xfId="49" applyFill="1" applyBorder="1">
      <alignment/>
      <protection/>
    </xf>
    <xf numFmtId="0" fontId="6" fillId="34" borderId="11" xfId="49" applyFont="1" applyFill="1" applyBorder="1" applyAlignment="1">
      <alignment horizontal="center"/>
      <protection/>
    </xf>
    <xf numFmtId="0" fontId="0" fillId="34" borderId="76" xfId="49" applyFill="1" applyBorder="1">
      <alignment/>
      <protection/>
    </xf>
    <xf numFmtId="164" fontId="6" fillId="0" borderId="14" xfId="0" applyNumberFormat="1" applyFont="1" applyBorder="1" applyAlignment="1">
      <alignment horizontal="center" vertical="center"/>
    </xf>
    <xf numFmtId="164" fontId="27" fillId="0" borderId="14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32" fillId="0" borderId="70" xfId="52" applyFont="1" applyFill="1" applyBorder="1" applyAlignment="1">
      <alignment horizontal="center" vertical="top"/>
      <protection/>
    </xf>
    <xf numFmtId="0" fontId="32" fillId="0" borderId="11" xfId="52" applyFont="1" applyFill="1" applyBorder="1" applyAlignment="1">
      <alignment horizontal="center" vertical="top"/>
      <protection/>
    </xf>
    <xf numFmtId="0" fontId="6" fillId="0" borderId="53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32" fillId="0" borderId="53" xfId="52" applyFont="1" applyFill="1" applyBorder="1" applyAlignment="1">
      <alignment horizontal="center" vertical="center"/>
      <protection/>
    </xf>
    <xf numFmtId="0" fontId="32" fillId="0" borderId="14" xfId="52" applyFont="1" applyFill="1" applyBorder="1" applyAlignment="1">
      <alignment horizontal="center" vertical="center"/>
      <protection/>
    </xf>
    <xf numFmtId="0" fontId="32" fillId="0" borderId="53" xfId="52" applyFont="1" applyFill="1" applyBorder="1" applyAlignment="1">
      <alignment horizontal="center" vertical="top"/>
      <protection/>
    </xf>
    <xf numFmtId="0" fontId="32" fillId="0" borderId="14" xfId="52" applyFont="1" applyFill="1" applyBorder="1" applyAlignment="1">
      <alignment horizontal="center" vertical="top"/>
      <protection/>
    </xf>
    <xf numFmtId="0" fontId="6" fillId="0" borderId="79" xfId="52" applyFont="1" applyBorder="1" applyAlignment="1">
      <alignment horizontal="center" vertical="center"/>
      <protection/>
    </xf>
    <xf numFmtId="0" fontId="6" fillId="0" borderId="80" xfId="52" applyFont="1" applyBorder="1" applyAlignment="1">
      <alignment horizontal="center" vertical="center"/>
      <protection/>
    </xf>
    <xf numFmtId="0" fontId="32" fillId="0" borderId="53" xfId="52" applyFont="1" applyFill="1" applyBorder="1" applyAlignment="1">
      <alignment horizontal="center"/>
      <protection/>
    </xf>
    <xf numFmtId="0" fontId="32" fillId="0" borderId="0" xfId="52" applyFont="1" applyFill="1" applyBorder="1" applyAlignment="1">
      <alignment horizontal="center"/>
      <protection/>
    </xf>
    <xf numFmtId="0" fontId="6" fillId="0" borderId="53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center" vertical="center"/>
      <protection/>
    </xf>
    <xf numFmtId="0" fontId="35" fillId="0" borderId="53" xfId="52" applyFont="1" applyFill="1" applyBorder="1" applyAlignment="1">
      <alignment horizontal="center"/>
      <protection/>
    </xf>
    <xf numFmtId="0" fontId="35" fillId="0" borderId="0" xfId="52" applyFont="1" applyFill="1" applyBorder="1" applyAlignment="1">
      <alignment horizontal="center"/>
      <protection/>
    </xf>
    <xf numFmtId="0" fontId="32" fillId="0" borderId="14" xfId="52" applyFont="1" applyFill="1" applyBorder="1" applyAlignment="1">
      <alignment horizontal="center"/>
      <protection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164" fontId="8" fillId="0" borderId="28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28" xfId="0" applyNumberFormat="1" applyFont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6" fillId="34" borderId="93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0" xfId="47" applyFont="1" applyFill="1" applyBorder="1">
      <alignment/>
      <protection/>
    </xf>
    <xf numFmtId="0" fontId="66" fillId="0" borderId="0" xfId="47" applyFill="1" applyBorder="1">
      <alignment/>
      <protection/>
    </xf>
    <xf numFmtId="0" fontId="66" fillId="0" borderId="0" xfId="47">
      <alignment/>
      <protection/>
    </xf>
    <xf numFmtId="0" fontId="66" fillId="0" borderId="28" xfId="47" applyBorder="1" applyAlignment="1">
      <alignment horizontal="center"/>
      <protection/>
    </xf>
    <xf numFmtId="0" fontId="66" fillId="0" borderId="53" xfId="47" applyBorder="1" applyAlignment="1">
      <alignment horizontal="center"/>
      <protection/>
    </xf>
    <xf numFmtId="0" fontId="67" fillId="0" borderId="0" xfId="47" applyFont="1" applyFill="1" applyBorder="1" applyAlignment="1">
      <alignment horizontal="center" vertical="center"/>
      <protection/>
    </xf>
    <xf numFmtId="0" fontId="67" fillId="0" borderId="0" xfId="47" applyFont="1" applyFill="1" applyBorder="1" applyAlignment="1">
      <alignment horizontal="centerContinuous" vertical="center"/>
      <protection/>
    </xf>
    <xf numFmtId="0" fontId="68" fillId="0" borderId="0" xfId="47" applyFont="1" applyFill="1" applyBorder="1" applyAlignment="1">
      <alignment horizontal="center" vertical="center"/>
      <protection/>
    </xf>
    <xf numFmtId="0" fontId="69" fillId="0" borderId="0" xfId="47" applyFont="1" applyFill="1" applyBorder="1" applyAlignment="1">
      <alignment horizontal="center" vertical="center"/>
      <protection/>
    </xf>
    <xf numFmtId="0" fontId="69" fillId="0" borderId="0" xfId="47" applyFont="1" applyFill="1" applyBorder="1" applyAlignment="1">
      <alignment horizontal="centerContinuous" vertical="center"/>
      <protection/>
    </xf>
    <xf numFmtId="0" fontId="68" fillId="0" borderId="0" xfId="47" applyFont="1" applyFill="1" applyBorder="1" applyAlignment="1">
      <alignment horizontal="centerContinuous" vertical="center"/>
      <protection/>
    </xf>
    <xf numFmtId="0" fontId="66" fillId="0" borderId="0" xfId="47" applyFill="1" applyBorder="1" applyAlignment="1">
      <alignment horizontal="centerContinuous" vertical="center"/>
      <protection/>
    </xf>
    <xf numFmtId="164" fontId="31" fillId="0" borderId="0" xfId="53" applyNumberFormat="1" applyFont="1" applyBorder="1" applyAlignment="1">
      <alignment horizontal="center" vertical="center"/>
      <protection/>
    </xf>
    <xf numFmtId="0" fontId="70" fillId="0" borderId="0" xfId="47" applyFont="1" applyFill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/>
      <protection/>
    </xf>
    <xf numFmtId="0" fontId="70" fillId="0" borderId="0" xfId="47" applyFont="1" applyFill="1" applyBorder="1" applyAlignment="1">
      <alignment horizontal="centerContinuous" vertical="center"/>
      <protection/>
    </xf>
    <xf numFmtId="0" fontId="71" fillId="0" borderId="0" xfId="47" applyFont="1" applyFill="1" applyBorder="1" applyAlignment="1">
      <alignment horizontal="center" vertical="center"/>
      <protection/>
    </xf>
    <xf numFmtId="0" fontId="72" fillId="0" borderId="0" xfId="47" applyFont="1" applyFill="1" applyBorder="1" applyAlignment="1" quotePrefix="1">
      <alignment horizontal="left" vertical="center"/>
      <protection/>
    </xf>
    <xf numFmtId="0" fontId="73" fillId="0" borderId="0" xfId="47" applyFont="1" applyFill="1" applyBorder="1" applyAlignment="1">
      <alignment horizontal="center" vertical="center"/>
      <protection/>
    </xf>
    <xf numFmtId="0" fontId="72" fillId="0" borderId="0" xfId="47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center" vertical="center"/>
      <protection/>
    </xf>
    <xf numFmtId="0" fontId="66" fillId="0" borderId="0" xfId="47" applyFill="1" applyBorder="1" applyAlignment="1">
      <alignment horizontal="center" vertical="center"/>
      <protection/>
    </xf>
    <xf numFmtId="164" fontId="74" fillId="0" borderId="0" xfId="47" applyNumberFormat="1" applyFont="1" applyFill="1" applyBorder="1" applyAlignment="1">
      <alignment horizontal="center" vertical="center"/>
      <protection/>
    </xf>
    <xf numFmtId="0" fontId="75" fillId="0" borderId="0" xfId="47" applyFont="1" applyFill="1" applyBorder="1" applyAlignment="1">
      <alignment horizontal="center" vertical="center"/>
      <protection/>
    </xf>
    <xf numFmtId="164" fontId="70" fillId="0" borderId="0" xfId="47" applyNumberFormat="1" applyFont="1" applyFill="1" applyBorder="1" applyAlignment="1">
      <alignment horizontal="center" vertical="center"/>
      <protection/>
    </xf>
    <xf numFmtId="0" fontId="76" fillId="0" borderId="0" xfId="47" applyFont="1" applyFill="1" applyBorder="1" applyAlignment="1">
      <alignment horizontal="center" vertical="center"/>
      <protection/>
    </xf>
    <xf numFmtId="0" fontId="77" fillId="0" borderId="0" xfId="47" applyFont="1" applyFill="1" applyBorder="1" applyAlignment="1">
      <alignment horizontal="center" vertical="center"/>
      <protection/>
    </xf>
    <xf numFmtId="0" fontId="66" fillId="0" borderId="0" xfId="47" applyBorder="1">
      <alignment/>
      <protection/>
    </xf>
    <xf numFmtId="0" fontId="78" fillId="0" borderId="0" xfId="47" applyFont="1" applyAlignment="1">
      <alignment horizontal="center"/>
      <protection/>
    </xf>
    <xf numFmtId="0" fontId="66" fillId="0" borderId="0" xfId="47" applyFont="1" applyAlignment="1">
      <alignment/>
      <protection/>
    </xf>
    <xf numFmtId="0" fontId="79" fillId="0" borderId="0" xfId="47" applyFont="1" applyFill="1" applyBorder="1" applyAlignment="1">
      <alignment horizontal="center" vertical="center"/>
      <protection/>
    </xf>
    <xf numFmtId="164" fontId="80" fillId="0" borderId="0" xfId="47" applyNumberFormat="1" applyFont="1" applyFill="1" applyBorder="1" applyAlignment="1">
      <alignment horizontal="center" vertical="center"/>
      <protection/>
    </xf>
    <xf numFmtId="0" fontId="81" fillId="0" borderId="0" xfId="47" applyFont="1" applyFill="1" applyBorder="1" applyAlignment="1">
      <alignment horizontal="center" vertical="center"/>
      <protection/>
    </xf>
    <xf numFmtId="0" fontId="76" fillId="0" borderId="0" xfId="53" applyFont="1" applyBorder="1" applyAlignment="1">
      <alignment horizontal="right" vertical="center"/>
      <protection/>
    </xf>
    <xf numFmtId="0" fontId="0" fillId="0" borderId="0" xfId="47" applyFont="1" applyFill="1" applyAlignment="1">
      <alignment/>
      <protection/>
    </xf>
    <xf numFmtId="0" fontId="82" fillId="0" borderId="0" xfId="47" applyFont="1" applyAlignment="1">
      <alignment horizontal="center"/>
      <protection/>
    </xf>
    <xf numFmtId="0" fontId="76" fillId="0" borderId="0" xfId="47" applyFont="1" applyAlignment="1">
      <alignment horizontal="center"/>
      <protection/>
    </xf>
    <xf numFmtId="0" fontId="83" fillId="0" borderId="0" xfId="47" applyFont="1" applyAlignment="1">
      <alignment horizontal="left"/>
      <protection/>
    </xf>
    <xf numFmtId="164" fontId="84" fillId="0" borderId="0" xfId="47" applyNumberFormat="1" applyFont="1" applyAlignment="1">
      <alignment horizontal="center" vertical="center"/>
      <protection/>
    </xf>
    <xf numFmtId="0" fontId="83" fillId="0" borderId="0" xfId="47" applyFont="1" applyAlignment="1">
      <alignment horizontal="right"/>
      <protection/>
    </xf>
    <xf numFmtId="0" fontId="6" fillId="0" borderId="0" xfId="47" applyFont="1" applyAlignment="1">
      <alignment horizontal="center"/>
      <protection/>
    </xf>
    <xf numFmtId="164" fontId="66" fillId="0" borderId="0" xfId="48" applyNumberFormat="1" applyAlignment="1">
      <alignment horizontal="center"/>
      <protection/>
    </xf>
    <xf numFmtId="0" fontId="85" fillId="0" borderId="0" xfId="47" applyFont="1" applyAlignment="1">
      <alignment horizontal="center" vertical="top"/>
      <protection/>
    </xf>
    <xf numFmtId="0" fontId="13" fillId="0" borderId="0" xfId="47" applyFont="1" applyAlignment="1">
      <alignment horizontal="center" vertical="center"/>
      <protection/>
    </xf>
    <xf numFmtId="0" fontId="66" fillId="0" borderId="0" xfId="47" applyAlignment="1">
      <alignment horizontal="center"/>
      <protection/>
    </xf>
    <xf numFmtId="0" fontId="0" fillId="0" borderId="0" xfId="47" applyFont="1" applyAlignment="1">
      <alignment/>
      <protection/>
    </xf>
    <xf numFmtId="0" fontId="66" fillId="0" borderId="0" xfId="48" applyNumberFormat="1" applyAlignment="1">
      <alignment horizontal="center" vertical="top"/>
      <protection/>
    </xf>
    <xf numFmtId="0" fontId="83" fillId="0" borderId="0" xfId="47" applyFont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86" fillId="33" borderId="95" xfId="47" applyFont="1" applyFill="1" applyBorder="1" applyAlignment="1">
      <alignment horizontal="centerContinuous" vertical="center"/>
      <protection/>
    </xf>
    <xf numFmtId="0" fontId="86" fillId="33" borderId="96" xfId="47" applyFont="1" applyFill="1" applyBorder="1" applyAlignment="1">
      <alignment horizontal="centerContinuous" vertical="center"/>
      <protection/>
    </xf>
    <xf numFmtId="0" fontId="86" fillId="33" borderId="36" xfId="47" applyFont="1" applyFill="1" applyBorder="1" applyAlignment="1">
      <alignment horizontal="centerContinuous" vertical="center"/>
      <protection/>
    </xf>
    <xf numFmtId="0" fontId="87" fillId="0" borderId="0" xfId="47" applyFont="1" applyAlignment="1">
      <alignment horizontal="center"/>
      <protection/>
    </xf>
    <xf numFmtId="0" fontId="83" fillId="0" borderId="0" xfId="47" applyFont="1" applyAlignment="1">
      <alignment horizontal="center" vertical="top"/>
      <protection/>
    </xf>
    <xf numFmtId="0" fontId="88" fillId="0" borderId="0" xfId="47" applyFont="1" applyAlignment="1">
      <alignment horizontal="center" vertical="center"/>
      <protection/>
    </xf>
    <xf numFmtId="0" fontId="6" fillId="0" borderId="42" xfId="47" applyFont="1" applyFill="1" applyBorder="1" applyAlignment="1">
      <alignment horizontal="centerContinuous" vertical="center"/>
      <protection/>
    </xf>
    <xf numFmtId="0" fontId="6" fillId="0" borderId="91" xfId="47" applyFont="1" applyFill="1" applyBorder="1" applyAlignment="1">
      <alignment horizontal="centerContinuous" vertical="center"/>
      <protection/>
    </xf>
    <xf numFmtId="0" fontId="7" fillId="0" borderId="43" xfId="47" applyFont="1" applyFill="1" applyBorder="1" applyAlignment="1">
      <alignment horizontal="centerContinuous" vertical="center"/>
      <protection/>
    </xf>
    <xf numFmtId="0" fontId="6" fillId="0" borderId="97" xfId="47" applyFont="1" applyFill="1" applyBorder="1" applyAlignment="1">
      <alignment horizontal="centerContinuous" vertical="center"/>
      <protection/>
    </xf>
    <xf numFmtId="0" fontId="6" fillId="0" borderId="46" xfId="47" applyFont="1" applyFill="1" applyBorder="1" applyAlignment="1">
      <alignment horizontal="centerContinuous" vertical="center"/>
      <protection/>
    </xf>
    <xf numFmtId="0" fontId="89" fillId="0" borderId="0" xfId="47" applyFont="1" applyAlignment="1">
      <alignment horizontal="center" vertical="center"/>
      <protection/>
    </xf>
    <xf numFmtId="0" fontId="0" fillId="0" borderId="16" xfId="47" applyFont="1" applyBorder="1" applyAlignment="1">
      <alignment horizontal="center" vertical="center"/>
      <protection/>
    </xf>
    <xf numFmtId="164" fontId="0" fillId="0" borderId="28" xfId="47" applyNumberFormat="1" applyFont="1" applyBorder="1" applyAlignment="1">
      <alignment horizontal="center" vertical="center"/>
      <protection/>
    </xf>
    <xf numFmtId="0" fontId="66" fillId="0" borderId="28" xfId="47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horizontal="center" vertical="center"/>
      <protection/>
    </xf>
    <xf numFmtId="49" fontId="6" fillId="0" borderId="16" xfId="47" applyNumberFormat="1" applyFont="1" applyBorder="1" applyAlignment="1">
      <alignment horizontal="center" vertical="center"/>
      <protection/>
    </xf>
    <xf numFmtId="164" fontId="8" fillId="0" borderId="28" xfId="47" applyNumberFormat="1" applyFont="1" applyBorder="1" applyAlignment="1" quotePrefix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164" fontId="8" fillId="0" borderId="15" xfId="47" applyNumberFormat="1" applyFont="1" applyBorder="1" applyAlignment="1" quotePrefix="1">
      <alignment horizontal="center" vertical="center"/>
      <protection/>
    </xf>
    <xf numFmtId="0" fontId="2" fillId="0" borderId="16" xfId="47" applyFont="1" applyBorder="1" applyAlignment="1">
      <alignment horizontal="center" vertical="center"/>
      <protection/>
    </xf>
    <xf numFmtId="164" fontId="9" fillId="0" borderId="28" xfId="47" applyNumberFormat="1" applyFont="1" applyBorder="1" applyAlignment="1" quotePrefix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164" fontId="9" fillId="0" borderId="15" xfId="47" applyNumberFormat="1" applyFont="1" applyBorder="1" applyAlignment="1" quotePrefix="1">
      <alignment horizontal="center" vertical="center"/>
      <protection/>
    </xf>
    <xf numFmtId="0" fontId="90" fillId="0" borderId="0" xfId="47" applyFont="1" applyBorder="1" applyAlignment="1">
      <alignment horizontal="center"/>
      <protection/>
    </xf>
    <xf numFmtId="0" fontId="91" fillId="0" borderId="0" xfId="47" applyFont="1" applyAlignment="1">
      <alignment horizontal="right"/>
      <protection/>
    </xf>
    <xf numFmtId="0" fontId="0" fillId="0" borderId="17" xfId="47" applyFont="1" applyBorder="1" applyAlignment="1">
      <alignment horizontal="center" vertical="center"/>
      <protection/>
    </xf>
    <xf numFmtId="164" fontId="0" fillId="0" borderId="21" xfId="47" applyNumberFormat="1" applyFont="1" applyBorder="1" applyAlignment="1">
      <alignment horizontal="center" vertical="center"/>
      <protection/>
    </xf>
    <xf numFmtId="0" fontId="66" fillId="0" borderId="19" xfId="47" applyFill="1" applyBorder="1" applyAlignment="1">
      <alignment horizontal="center" vertical="center"/>
      <protection/>
    </xf>
    <xf numFmtId="0" fontId="66" fillId="0" borderId="21" xfId="47" applyFill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164" fontId="0" fillId="0" borderId="22" xfId="47" applyNumberFormat="1" applyFont="1" applyBorder="1" applyAlignment="1">
      <alignment horizontal="center" vertical="center"/>
      <protection/>
    </xf>
    <xf numFmtId="0" fontId="92" fillId="0" borderId="0" xfId="47" applyFont="1" applyAlignment="1">
      <alignment horizontal="center" vertical="top"/>
      <protection/>
    </xf>
    <xf numFmtId="164" fontId="66" fillId="0" borderId="0" xfId="47" applyNumberFormat="1">
      <alignment/>
      <protection/>
    </xf>
    <xf numFmtId="0" fontId="93" fillId="0" borderId="0" xfId="47" applyFont="1" applyAlignment="1">
      <alignment horizontal="center"/>
      <protection/>
    </xf>
    <xf numFmtId="0" fontId="85" fillId="0" borderId="0" xfId="47" applyFont="1" applyAlignment="1">
      <alignment horizontal="center"/>
      <protection/>
    </xf>
    <xf numFmtId="0" fontId="85" fillId="0" borderId="0" xfId="47" applyFont="1" applyAlignment="1">
      <alignment horizontal="right"/>
      <protection/>
    </xf>
    <xf numFmtId="0" fontId="66" fillId="0" borderId="0" xfId="47" applyAlignment="1">
      <alignment horizontal="center" vertical="top"/>
      <protection/>
    </xf>
    <xf numFmtId="0" fontId="83" fillId="0" borderId="0" xfId="47" applyFont="1" applyAlignment="1">
      <alignment horizontal="left" vertical="top"/>
      <protection/>
    </xf>
    <xf numFmtId="0" fontId="7" fillId="0" borderId="0" xfId="47" applyFont="1" applyFill="1" applyBorder="1" applyAlignment="1">
      <alignment horizontal="left" vertical="center"/>
      <protection/>
    </xf>
    <xf numFmtId="0" fontId="66" fillId="0" borderId="0" xfId="47" applyFill="1">
      <alignment/>
      <protection/>
    </xf>
    <xf numFmtId="0" fontId="85" fillId="0" borderId="0" xfId="47" applyFont="1" applyAlignment="1">
      <alignment horizontal="left"/>
      <protection/>
    </xf>
    <xf numFmtId="0" fontId="79" fillId="0" borderId="0" xfId="47" applyFont="1" applyAlignment="1">
      <alignment horizontal="center" vertical="center"/>
      <protection/>
    </xf>
    <xf numFmtId="0" fontId="6" fillId="0" borderId="0" xfId="48" applyFont="1" applyAlignment="1">
      <alignment horizontal="right" vertical="center"/>
      <protection/>
    </xf>
    <xf numFmtId="0" fontId="6" fillId="0" borderId="0" xfId="48" applyFont="1" applyAlignment="1">
      <alignment horizontal="center" vertical="center"/>
      <protection/>
    </xf>
    <xf numFmtId="0" fontId="88" fillId="0" borderId="0" xfId="48" applyFont="1" applyAlignment="1">
      <alignment horizontal="center" vertical="center"/>
      <protection/>
    </xf>
    <xf numFmtId="0" fontId="66" fillId="0" borderId="0" xfId="48">
      <alignment/>
      <protection/>
    </xf>
    <xf numFmtId="0" fontId="0" fillId="0" borderId="0" xfId="48" applyFont="1" applyAlignment="1">
      <alignment/>
      <protection/>
    </xf>
    <xf numFmtId="0" fontId="83" fillId="0" borderId="0" xfId="47" applyFont="1" applyAlignment="1">
      <alignment horizontal="left" vertical="center"/>
      <protection/>
    </xf>
    <xf numFmtId="0" fontId="79" fillId="0" borderId="0" xfId="47" applyFont="1" applyAlignment="1">
      <alignment horizontal="right" vertical="center"/>
      <protection/>
    </xf>
    <xf numFmtId="164" fontId="66" fillId="0" borderId="0" xfId="48" applyNumberFormat="1" applyAlignment="1">
      <alignment horizontal="left"/>
      <protection/>
    </xf>
    <xf numFmtId="0" fontId="6" fillId="0" borderId="0" xfId="48" applyFont="1" applyAlignment="1">
      <alignment horizontal="left" vertical="center"/>
      <protection/>
    </xf>
    <xf numFmtId="0" fontId="94" fillId="0" borderId="0" xfId="47" applyFont="1" applyAlignment="1">
      <alignment horizontal="right" vertical="center"/>
      <protection/>
    </xf>
    <xf numFmtId="0" fontId="79" fillId="0" borderId="0" xfId="47" applyFont="1" applyAlignment="1">
      <alignment horizontal="left" vertical="center"/>
      <protection/>
    </xf>
    <xf numFmtId="49" fontId="66" fillId="0" borderId="0" xfId="48" applyNumberFormat="1" applyAlignment="1">
      <alignment horizontal="center" vertical="top"/>
      <protection/>
    </xf>
    <xf numFmtId="0" fontId="66" fillId="0" borderId="0" xfId="48" applyNumberFormat="1" applyAlignment="1">
      <alignment horizontal="left" vertical="top"/>
      <protection/>
    </xf>
    <xf numFmtId="0" fontId="91" fillId="0" borderId="0" xfId="47" applyFont="1" applyAlignment="1">
      <alignment horizontal="left"/>
      <protection/>
    </xf>
    <xf numFmtId="0" fontId="88" fillId="0" borderId="0" xfId="47" applyFont="1" applyAlignment="1">
      <alignment horizontal="center" vertical="center"/>
      <protection/>
    </xf>
    <xf numFmtId="0" fontId="66" fillId="0" borderId="0" xfId="48" applyAlignment="1">
      <alignment horizontal="left" vertical="top"/>
      <protection/>
    </xf>
    <xf numFmtId="0" fontId="66" fillId="0" borderId="0" xfId="47" applyFont="1" applyAlignment="1">
      <alignment horizontal="right"/>
      <protection/>
    </xf>
    <xf numFmtId="0" fontId="66" fillId="0" borderId="0" xfId="47" applyFont="1" applyAlignment="1">
      <alignment horizontal="right" vertical="top"/>
      <protection/>
    </xf>
    <xf numFmtId="0" fontId="66" fillId="0" borderId="0" xfId="47" applyFont="1">
      <alignment/>
      <protection/>
    </xf>
    <xf numFmtId="0" fontId="66" fillId="0" borderId="0" xfId="48" applyAlignment="1">
      <alignment horizontal="center" vertical="center"/>
      <protection/>
    </xf>
    <xf numFmtId="0" fontId="83" fillId="0" borderId="0" xfId="47" applyFont="1" applyAlignment="1">
      <alignment horizontal="right" vertical="top"/>
      <protection/>
    </xf>
    <xf numFmtId="0" fontId="66" fillId="0" borderId="0" xfId="47" applyBorder="1" applyAlignment="1">
      <alignment horizontal="center"/>
      <protection/>
    </xf>
    <xf numFmtId="0" fontId="66" fillId="0" borderId="0" xfId="47" applyAlignment="1">
      <alignment vertical="center"/>
      <protection/>
    </xf>
    <xf numFmtId="164" fontId="66" fillId="0" borderId="0" xfId="47" applyNumberFormat="1" applyFont="1" applyFill="1" applyBorder="1" applyAlignment="1">
      <alignment horizontal="center"/>
      <protection/>
    </xf>
    <xf numFmtId="0" fontId="66" fillId="0" borderId="0" xfId="47" applyFont="1" applyBorder="1" applyAlignment="1">
      <alignment horizontal="center"/>
      <protection/>
    </xf>
    <xf numFmtId="164" fontId="66" fillId="0" borderId="0" xfId="47" applyNumberFormat="1" applyFont="1" applyFill="1" applyBorder="1" applyAlignment="1">
      <alignment horizontal="center" vertical="top"/>
      <protection/>
    </xf>
    <xf numFmtId="0" fontId="76" fillId="0" borderId="0" xfId="53" applyFont="1" applyBorder="1" applyAlignment="1">
      <alignment horizontal="left" vertical="center"/>
      <protection/>
    </xf>
    <xf numFmtId="0" fontId="12" fillId="0" borderId="0" xfId="47" applyFont="1" applyAlignment="1">
      <alignment horizontal="center" vertical="center"/>
      <protection/>
    </xf>
    <xf numFmtId="0" fontId="90" fillId="0" borderId="0" xfId="48" applyFont="1" applyBorder="1" applyAlignment="1">
      <alignment horizontal="center"/>
      <protection/>
    </xf>
    <xf numFmtId="0" fontId="92" fillId="0" borderId="0" xfId="48" applyFont="1" applyAlignment="1">
      <alignment horizontal="center" vertical="top"/>
      <protection/>
    </xf>
    <xf numFmtId="0" fontId="88" fillId="0" borderId="0" xfId="48" applyFont="1" applyAlignment="1">
      <alignment horizontal="center" vertical="center"/>
      <protection/>
    </xf>
    <xf numFmtId="0" fontId="85" fillId="0" borderId="0" xfId="47" applyFont="1" applyAlignment="1">
      <alignment horizontal="right" vertical="top"/>
      <protection/>
    </xf>
    <xf numFmtId="0" fontId="13" fillId="0" borderId="0" xfId="47" applyFont="1" applyAlignment="1">
      <alignment horizontal="center" vertical="center"/>
      <protection/>
    </xf>
    <xf numFmtId="0" fontId="66" fillId="0" borderId="0" xfId="47" applyFont="1" applyAlignment="1">
      <alignment horizontal="center"/>
      <protection/>
    </xf>
    <xf numFmtId="0" fontId="66" fillId="0" borderId="0" xfId="47" applyFont="1" applyAlignment="1">
      <alignment horizontal="center" vertical="top"/>
      <protection/>
    </xf>
    <xf numFmtId="0" fontId="0" fillId="38" borderId="84" xfId="47" applyFont="1" applyFill="1" applyBorder="1" applyAlignment="1">
      <alignment/>
      <protection/>
    </xf>
    <xf numFmtId="0" fontId="0" fillId="38" borderId="13" xfId="47" applyFont="1" applyFill="1" applyBorder="1" applyAlignment="1">
      <alignment/>
      <protection/>
    </xf>
    <xf numFmtId="0" fontId="0" fillId="38" borderId="83" xfId="47" applyFont="1" applyFill="1" applyBorder="1" applyAlignment="1">
      <alignment/>
      <protection/>
    </xf>
    <xf numFmtId="0" fontId="0" fillId="38" borderId="53" xfId="47" applyFont="1" applyFill="1" applyBorder="1" applyAlignment="1">
      <alignment/>
      <protection/>
    </xf>
    <xf numFmtId="0" fontId="0" fillId="38" borderId="0" xfId="47" applyFont="1" applyFill="1" applyBorder="1" applyAlignment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38" borderId="28" xfId="47" applyFont="1" applyFill="1" applyBorder="1" applyAlignment="1">
      <alignment/>
      <protection/>
    </xf>
    <xf numFmtId="0" fontId="0" fillId="0" borderId="0" xfId="47" applyFont="1">
      <alignment/>
      <protection/>
    </xf>
    <xf numFmtId="0" fontId="0" fillId="0" borderId="0" xfId="47" applyFont="1" applyFill="1" applyBorder="1" applyAlignment="1">
      <alignment/>
      <protection/>
    </xf>
    <xf numFmtId="0" fontId="0" fillId="38" borderId="70" xfId="47" applyFont="1" applyFill="1" applyBorder="1" applyAlignment="1">
      <alignment/>
      <protection/>
    </xf>
    <xf numFmtId="0" fontId="0" fillId="38" borderId="11" xfId="47" applyFont="1" applyFill="1" applyBorder="1" applyAlignment="1">
      <alignment/>
      <protection/>
    </xf>
    <xf numFmtId="0" fontId="0" fillId="38" borderId="76" xfId="47" applyFont="1" applyFill="1" applyBorder="1" applyAlignment="1">
      <alignment/>
      <protection/>
    </xf>
    <xf numFmtId="0" fontId="0" fillId="0" borderId="0" xfId="47" applyFont="1" applyFill="1" applyBorder="1">
      <alignment/>
      <protection/>
    </xf>
    <xf numFmtId="0" fontId="66" fillId="0" borderId="0" xfId="47" applyFont="1" applyAlignment="1">
      <alignment horizontal="left" vertical="top"/>
      <protection/>
    </xf>
    <xf numFmtId="0" fontId="94" fillId="0" borderId="0" xfId="47" applyFont="1" applyAlignment="1">
      <alignment horizontal="center" vertical="center"/>
      <protection/>
    </xf>
    <xf numFmtId="0" fontId="0" fillId="0" borderId="0" xfId="47" applyFont="1" applyAlignment="1">
      <alignment vertical="center"/>
      <protection/>
    </xf>
    <xf numFmtId="49" fontId="66" fillId="0" borderId="0" xfId="48" applyNumberFormat="1" applyAlignment="1">
      <alignment horizontal="right" vertical="top"/>
      <protection/>
    </xf>
    <xf numFmtId="164" fontId="66" fillId="0" borderId="0" xfId="48" applyNumberFormat="1" applyAlignment="1">
      <alignment horizontal="right" vertical="top"/>
      <protection/>
    </xf>
    <xf numFmtId="0" fontId="0" fillId="0" borderId="0" xfId="50" applyNumberFormat="1" applyFont="1" applyAlignment="1">
      <alignment horizontal="center" vertical="top"/>
      <protection/>
    </xf>
    <xf numFmtId="0" fontId="85" fillId="0" borderId="0" xfId="47" applyFont="1" applyAlignment="1">
      <alignment horizontal="left" vertical="top"/>
      <protection/>
    </xf>
    <xf numFmtId="49" fontId="0" fillId="0" borderId="0" xfId="50" applyNumberFormat="1" applyFont="1" applyAlignment="1">
      <alignment vertical="top"/>
      <protection/>
    </xf>
    <xf numFmtId="0" fontId="66" fillId="0" borderId="0" xfId="48" applyAlignment="1">
      <alignment horizontal="center"/>
      <protection/>
    </xf>
    <xf numFmtId="0" fontId="66" fillId="0" borderId="0" xfId="48" applyBorder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66" fillId="0" borderId="0" xfId="48" applyAlignment="1">
      <alignment horizontal="center" vertical="top"/>
      <protection/>
    </xf>
    <xf numFmtId="164" fontId="66" fillId="0" borderId="0" xfId="48" applyNumberFormat="1" applyAlignment="1">
      <alignment horizontal="center" vertical="top"/>
      <protection/>
    </xf>
    <xf numFmtId="0" fontId="66" fillId="0" borderId="10" xfId="47" applyBorder="1" applyAlignment="1">
      <alignment vertical="center"/>
      <protection/>
    </xf>
    <xf numFmtId="0" fontId="66" fillId="0" borderId="11" xfId="47" applyBorder="1" applyAlignment="1">
      <alignment vertical="center"/>
      <protection/>
    </xf>
    <xf numFmtId="0" fontId="8" fillId="0" borderId="11" xfId="47" applyFont="1" applyBorder="1" applyAlignment="1">
      <alignment horizontal="center" vertical="center"/>
      <protection/>
    </xf>
    <xf numFmtId="0" fontId="66" fillId="0" borderId="12" xfId="47" applyBorder="1" applyAlignment="1">
      <alignment vertical="center"/>
      <protection/>
    </xf>
    <xf numFmtId="0" fontId="66" fillId="0" borderId="95" xfId="47" applyBorder="1" applyAlignment="1">
      <alignment vertical="center"/>
      <protection/>
    </xf>
    <xf numFmtId="0" fontId="6" fillId="0" borderId="96" xfId="47" applyFont="1" applyBorder="1" applyAlignment="1">
      <alignment horizontal="center" vertical="center"/>
      <protection/>
    </xf>
    <xf numFmtId="0" fontId="66" fillId="0" borderId="31" xfId="47" applyBorder="1" applyAlignment="1">
      <alignment vertical="center"/>
      <protection/>
    </xf>
    <xf numFmtId="0" fontId="6" fillId="0" borderId="31" xfId="47" applyFont="1" applyBorder="1" applyAlignment="1">
      <alignment horizontal="center" vertical="center"/>
      <protection/>
    </xf>
    <xf numFmtId="0" fontId="66" fillId="0" borderId="96" xfId="47" applyBorder="1" applyAlignment="1">
      <alignment vertical="center"/>
      <protection/>
    </xf>
    <xf numFmtId="0" fontId="66" fillId="0" borderId="36" xfId="47" applyBorder="1" applyAlignment="1">
      <alignment vertical="center"/>
      <protection/>
    </xf>
    <xf numFmtId="0" fontId="66" fillId="0" borderId="16" xfId="47" applyBorder="1" applyAlignment="1">
      <alignment vertical="center"/>
      <protection/>
    </xf>
    <xf numFmtId="0" fontId="66" fillId="0" borderId="0" xfId="47" applyBorder="1" applyAlignment="1">
      <alignment vertical="center"/>
      <protection/>
    </xf>
    <xf numFmtId="0" fontId="66" fillId="0" borderId="28" xfId="47" applyBorder="1" applyAlignment="1">
      <alignment vertical="center"/>
      <protection/>
    </xf>
    <xf numFmtId="0" fontId="6" fillId="0" borderId="28" xfId="47" applyFont="1" applyBorder="1" applyAlignment="1">
      <alignment horizontal="center" vertical="center"/>
      <protection/>
    </xf>
    <xf numFmtId="0" fontId="66" fillId="0" borderId="15" xfId="47" applyBorder="1" applyAlignment="1">
      <alignment vertical="center"/>
      <protection/>
    </xf>
    <xf numFmtId="0" fontId="66" fillId="0" borderId="0" xfId="47" applyFill="1" applyBorder="1" applyAlignment="1">
      <alignment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95" fillId="0" borderId="0" xfId="47" applyFont="1" applyFill="1" applyBorder="1" applyAlignment="1">
      <alignment horizontal="center" vertical="center"/>
      <protection/>
    </xf>
    <xf numFmtId="164" fontId="96" fillId="0" borderId="0" xfId="47" applyNumberFormat="1" applyFont="1" applyFill="1" applyBorder="1" applyAlignment="1">
      <alignment horizontal="center" vertical="center"/>
      <protection/>
    </xf>
    <xf numFmtId="0" fontId="70" fillId="0" borderId="0" xfId="47" applyFont="1" applyFill="1" applyBorder="1" applyAlignment="1">
      <alignment horizontal="left" vertical="center" indent="1"/>
      <protection/>
    </xf>
    <xf numFmtId="0" fontId="97" fillId="0" borderId="0" xfId="47" applyFont="1" applyFill="1" applyBorder="1" applyAlignment="1">
      <alignment horizontal="center" vertical="center"/>
      <protection/>
    </xf>
    <xf numFmtId="164" fontId="98" fillId="0" borderId="0" xfId="47" applyNumberFormat="1" applyFont="1" applyFill="1" applyBorder="1" applyAlignment="1">
      <alignment horizontal="center" vertical="center"/>
      <protection/>
    </xf>
    <xf numFmtId="0" fontId="99" fillId="0" borderId="0" xfId="47" applyFont="1" applyFill="1" applyBorder="1" applyAlignment="1">
      <alignment horizontal="center" vertical="center"/>
      <protection/>
    </xf>
    <xf numFmtId="164" fontId="100" fillId="0" borderId="0" xfId="47" applyNumberFormat="1" applyFont="1" applyFill="1" applyBorder="1" applyAlignment="1">
      <alignment horizontal="center" vertical="center"/>
      <protection/>
    </xf>
    <xf numFmtId="0" fontId="101" fillId="0" borderId="0" xfId="47" applyFont="1" applyFill="1" applyBorder="1" applyAlignment="1">
      <alignment horizontal="center" vertical="center"/>
      <protection/>
    </xf>
    <xf numFmtId="164" fontId="102" fillId="0" borderId="0" xfId="47" applyNumberFormat="1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49" fontId="6" fillId="0" borderId="28" xfId="47" applyNumberFormat="1" applyFont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66" fillId="0" borderId="17" xfId="47" applyBorder="1" applyAlignment="1">
      <alignment vertical="center"/>
      <protection/>
    </xf>
    <xf numFmtId="0" fontId="66" fillId="0" borderId="19" xfId="47" applyBorder="1" applyAlignment="1">
      <alignment vertical="center"/>
      <protection/>
    </xf>
    <xf numFmtId="0" fontId="66" fillId="0" borderId="21" xfId="47" applyBorder="1" applyAlignment="1">
      <alignment vertical="center"/>
      <protection/>
    </xf>
    <xf numFmtId="0" fontId="6" fillId="0" borderId="21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66" fillId="0" borderId="22" xfId="47" applyBorder="1" applyAlignment="1">
      <alignment vertical="center"/>
      <protection/>
    </xf>
    <xf numFmtId="164" fontId="66" fillId="0" borderId="0" xfId="48" applyNumberFormat="1" applyAlignment="1">
      <alignment horizontal="left" vertical="top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E Děčín východ" xfId="48"/>
    <cellStyle name="normální_b_5E Ústí nad Orlicí" xfId="49"/>
    <cellStyle name="normální_Přepočty" xfId="50"/>
    <cellStyle name="normální_Vzor - titul  žst" xfId="51"/>
    <cellStyle name="normální_Vzor - titul  žst_jBzenec_p" xfId="52"/>
    <cellStyle name="normální_Vzor - titul  žst_jBzenec_p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</xdr:row>
      <xdr:rowOff>114300</xdr:rowOff>
    </xdr:from>
    <xdr:to>
      <xdr:col>2</xdr:col>
      <xdr:colOff>19050</xdr:colOff>
      <xdr:row>64</xdr:row>
      <xdr:rowOff>114300</xdr:rowOff>
    </xdr:to>
    <xdr:sp>
      <xdr:nvSpPr>
        <xdr:cNvPr id="1" name="Line 15"/>
        <xdr:cNvSpPr>
          <a:spLocks/>
        </xdr:cNvSpPr>
      </xdr:nvSpPr>
      <xdr:spPr>
        <a:xfrm flipH="1">
          <a:off x="514350" y="15163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514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</a:t>
          </a:r>
        </a:p>
      </xdr:txBody>
    </xdr:sp>
    <xdr:clientData/>
  </xdr:twoCellAnchor>
  <xdr:twoCellAnchor>
    <xdr:from>
      <xdr:col>86</xdr:col>
      <xdr:colOff>495300</xdr:colOff>
      <xdr:row>34</xdr:row>
      <xdr:rowOff>28575</xdr:rowOff>
    </xdr:from>
    <xdr:to>
      <xdr:col>115</xdr:col>
      <xdr:colOff>266700</xdr:colOff>
      <xdr:row>43</xdr:row>
      <xdr:rowOff>114300</xdr:rowOff>
    </xdr:to>
    <xdr:sp>
      <xdr:nvSpPr>
        <xdr:cNvPr id="3" name="Line 35"/>
        <xdr:cNvSpPr>
          <a:spLocks/>
        </xdr:cNvSpPr>
      </xdr:nvSpPr>
      <xdr:spPr>
        <a:xfrm flipV="1">
          <a:off x="63931800" y="8220075"/>
          <a:ext cx="2154555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58</xdr:row>
      <xdr:rowOff>161925</xdr:rowOff>
    </xdr:from>
    <xdr:to>
      <xdr:col>61</xdr:col>
      <xdr:colOff>95250</xdr:colOff>
      <xdr:row>59</xdr:row>
      <xdr:rowOff>9525</xdr:rowOff>
    </xdr:to>
    <xdr:sp>
      <xdr:nvSpPr>
        <xdr:cNvPr id="4" name="Line 64"/>
        <xdr:cNvSpPr>
          <a:spLocks/>
        </xdr:cNvSpPr>
      </xdr:nvSpPr>
      <xdr:spPr>
        <a:xfrm flipV="1">
          <a:off x="44462700" y="1383982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58</xdr:row>
      <xdr:rowOff>123825</xdr:rowOff>
    </xdr:from>
    <xdr:to>
      <xdr:col>62</xdr:col>
      <xdr:colOff>342900</xdr:colOff>
      <xdr:row>58</xdr:row>
      <xdr:rowOff>161925</xdr:rowOff>
    </xdr:to>
    <xdr:sp>
      <xdr:nvSpPr>
        <xdr:cNvPr id="5" name="Line 65"/>
        <xdr:cNvSpPr>
          <a:spLocks/>
        </xdr:cNvSpPr>
      </xdr:nvSpPr>
      <xdr:spPr>
        <a:xfrm flipV="1">
          <a:off x="45186600" y="138017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323850</xdr:colOff>
      <xdr:row>5</xdr:row>
      <xdr:rowOff>0</xdr:rowOff>
    </xdr:from>
    <xdr:ext cx="323850" cy="304800"/>
    <xdr:sp>
      <xdr:nvSpPr>
        <xdr:cNvPr id="6" name="Oval 234"/>
        <xdr:cNvSpPr>
          <a:spLocks noChangeAspect="1"/>
        </xdr:cNvSpPr>
      </xdr:nvSpPr>
      <xdr:spPr>
        <a:xfrm>
          <a:off x="28384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5</xdr:col>
      <xdr:colOff>0</xdr:colOff>
      <xdr:row>73</xdr:row>
      <xdr:rowOff>0</xdr:rowOff>
    </xdr:to>
    <xdr:sp>
      <xdr:nvSpPr>
        <xdr:cNvPr id="7" name="text 38"/>
        <xdr:cNvSpPr txBox="1">
          <a:spLocks noChangeArrowheads="1"/>
        </xdr:cNvSpPr>
      </xdr:nvSpPr>
      <xdr:spPr>
        <a:xfrm>
          <a:off x="514350" y="166497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Boletice nad Labem</a:t>
          </a:r>
        </a:p>
      </xdr:txBody>
    </xdr:sp>
    <xdr:clientData/>
  </xdr:twoCellAnchor>
  <xdr:twoCellAnchor>
    <xdr:from>
      <xdr:col>114</xdr:col>
      <xdr:colOff>438150</xdr:colOff>
      <xdr:row>30</xdr:row>
      <xdr:rowOff>114300</xdr:rowOff>
    </xdr:from>
    <xdr:to>
      <xdr:col>119</xdr:col>
      <xdr:colOff>247650</xdr:colOff>
      <xdr:row>31</xdr:row>
      <xdr:rowOff>142875</xdr:rowOff>
    </xdr:to>
    <xdr:sp>
      <xdr:nvSpPr>
        <xdr:cNvPr id="8" name="Line 665"/>
        <xdr:cNvSpPr>
          <a:spLocks/>
        </xdr:cNvSpPr>
      </xdr:nvSpPr>
      <xdr:spPr>
        <a:xfrm flipV="1">
          <a:off x="84677250" y="7391400"/>
          <a:ext cx="3752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59</xdr:row>
      <xdr:rowOff>9525</xdr:rowOff>
    </xdr:from>
    <xdr:to>
      <xdr:col>60</xdr:col>
      <xdr:colOff>361950</xdr:colOff>
      <xdr:row>61</xdr:row>
      <xdr:rowOff>114300</xdr:rowOff>
    </xdr:to>
    <xdr:sp>
      <xdr:nvSpPr>
        <xdr:cNvPr id="9" name="Line 1684"/>
        <xdr:cNvSpPr>
          <a:spLocks/>
        </xdr:cNvSpPr>
      </xdr:nvSpPr>
      <xdr:spPr>
        <a:xfrm flipV="1">
          <a:off x="40919400" y="13916025"/>
          <a:ext cx="3562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514350" y="157353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514350</xdr:colOff>
      <xdr:row>65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1028700" y="150495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591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1733"/>
        <xdr:cNvSpPr>
          <a:spLocks/>
        </xdr:cNvSpPr>
      </xdr:nvSpPr>
      <xdr:spPr>
        <a:xfrm>
          <a:off x="571500" y="6705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33</xdr:row>
      <xdr:rowOff>114300</xdr:rowOff>
    </xdr:from>
    <xdr:to>
      <xdr:col>120</xdr:col>
      <xdr:colOff>361950</xdr:colOff>
      <xdr:row>34</xdr:row>
      <xdr:rowOff>28575</xdr:rowOff>
    </xdr:to>
    <xdr:sp>
      <xdr:nvSpPr>
        <xdr:cNvPr id="14" name="Line 1743"/>
        <xdr:cNvSpPr>
          <a:spLocks/>
        </xdr:cNvSpPr>
      </xdr:nvSpPr>
      <xdr:spPr>
        <a:xfrm flipV="1">
          <a:off x="85458300" y="8077200"/>
          <a:ext cx="3600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219075</xdr:colOff>
      <xdr:row>44</xdr:row>
      <xdr:rowOff>114300</xdr:rowOff>
    </xdr:from>
    <xdr:to>
      <xdr:col>138</xdr:col>
      <xdr:colOff>219075</xdr:colOff>
      <xdr:row>45</xdr:row>
      <xdr:rowOff>114300</xdr:rowOff>
    </xdr:to>
    <xdr:grpSp>
      <xdr:nvGrpSpPr>
        <xdr:cNvPr id="15" name="Group 1851"/>
        <xdr:cNvGrpSpPr>
          <a:grpSpLocks/>
        </xdr:cNvGrpSpPr>
      </xdr:nvGrpSpPr>
      <xdr:grpSpPr>
        <a:xfrm>
          <a:off x="101774625" y="1059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70</xdr:row>
      <xdr:rowOff>114300</xdr:rowOff>
    </xdr:from>
    <xdr:to>
      <xdr:col>47</xdr:col>
      <xdr:colOff>419100</xdr:colOff>
      <xdr:row>72</xdr:row>
      <xdr:rowOff>28575</xdr:rowOff>
    </xdr:to>
    <xdr:grpSp>
      <xdr:nvGrpSpPr>
        <xdr:cNvPr id="19" name="Group 1870"/>
        <xdr:cNvGrpSpPr>
          <a:grpSpLocks noChangeAspect="1"/>
        </xdr:cNvGrpSpPr>
      </xdr:nvGrpSpPr>
      <xdr:grpSpPr>
        <a:xfrm>
          <a:off x="34794825" y="1653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67</xdr:row>
      <xdr:rowOff>114300</xdr:rowOff>
    </xdr:from>
    <xdr:to>
      <xdr:col>37</xdr:col>
      <xdr:colOff>419100</xdr:colOff>
      <xdr:row>69</xdr:row>
      <xdr:rowOff>28575</xdr:rowOff>
    </xdr:to>
    <xdr:grpSp>
      <xdr:nvGrpSpPr>
        <xdr:cNvPr id="22" name="Group 1899"/>
        <xdr:cNvGrpSpPr>
          <a:grpSpLocks noChangeAspect="1"/>
        </xdr:cNvGrpSpPr>
      </xdr:nvGrpSpPr>
      <xdr:grpSpPr>
        <a:xfrm>
          <a:off x="27365325" y="15849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100</xdr:row>
      <xdr:rowOff>114300</xdr:rowOff>
    </xdr:from>
    <xdr:to>
      <xdr:col>66</xdr:col>
      <xdr:colOff>647700</xdr:colOff>
      <xdr:row>102</xdr:row>
      <xdr:rowOff>28575</xdr:rowOff>
    </xdr:to>
    <xdr:grpSp>
      <xdr:nvGrpSpPr>
        <xdr:cNvPr id="25" name="Group 1905"/>
        <xdr:cNvGrpSpPr>
          <a:grpSpLocks noChangeAspect="1"/>
        </xdr:cNvGrpSpPr>
      </xdr:nvGrpSpPr>
      <xdr:grpSpPr>
        <a:xfrm>
          <a:off x="48920400" y="23393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62</xdr:row>
      <xdr:rowOff>219075</xdr:rowOff>
    </xdr:from>
    <xdr:to>
      <xdr:col>8</xdr:col>
      <xdr:colOff>647700</xdr:colOff>
      <xdr:row>64</xdr:row>
      <xdr:rowOff>114300</xdr:rowOff>
    </xdr:to>
    <xdr:grpSp>
      <xdr:nvGrpSpPr>
        <xdr:cNvPr id="28" name="Group 1910"/>
        <xdr:cNvGrpSpPr>
          <a:grpSpLocks noChangeAspect="1"/>
        </xdr:cNvGrpSpPr>
      </xdr:nvGrpSpPr>
      <xdr:grpSpPr>
        <a:xfrm>
          <a:off x="5829300" y="1481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14350" y="56769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Benešov nad Ploučnicí</a:t>
          </a:r>
        </a:p>
      </xdr:txBody>
    </xdr:sp>
    <xdr:clientData/>
  </xdr:twoCellAnchor>
  <xdr:twoCellAnchor>
    <xdr:from>
      <xdr:col>65</xdr:col>
      <xdr:colOff>247650</xdr:colOff>
      <xdr:row>41</xdr:row>
      <xdr:rowOff>28575</xdr:rowOff>
    </xdr:from>
    <xdr:to>
      <xdr:col>65</xdr:col>
      <xdr:colOff>247650</xdr:colOff>
      <xdr:row>44</xdr:row>
      <xdr:rowOff>142875</xdr:rowOff>
    </xdr:to>
    <xdr:sp>
      <xdr:nvSpPr>
        <xdr:cNvPr id="32" name="Line 1948"/>
        <xdr:cNvSpPr>
          <a:spLocks/>
        </xdr:cNvSpPr>
      </xdr:nvSpPr>
      <xdr:spPr>
        <a:xfrm flipV="1">
          <a:off x="48310800" y="98202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723900</xdr:colOff>
      <xdr:row>45</xdr:row>
      <xdr:rowOff>123825</xdr:rowOff>
    </xdr:from>
    <xdr:to>
      <xdr:col>132</xdr:col>
      <xdr:colOff>381000</xdr:colOff>
      <xdr:row>45</xdr:row>
      <xdr:rowOff>123825</xdr:rowOff>
    </xdr:to>
    <xdr:sp>
      <xdr:nvSpPr>
        <xdr:cNvPr id="33" name="Line 2025"/>
        <xdr:cNvSpPr>
          <a:spLocks/>
        </xdr:cNvSpPr>
      </xdr:nvSpPr>
      <xdr:spPr>
        <a:xfrm>
          <a:off x="92392500" y="1082992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723900</xdr:colOff>
      <xdr:row>36</xdr:row>
      <xdr:rowOff>0</xdr:rowOff>
    </xdr:from>
    <xdr:to>
      <xdr:col>124</xdr:col>
      <xdr:colOff>723900</xdr:colOff>
      <xdr:row>46</xdr:row>
      <xdr:rowOff>123825</xdr:rowOff>
    </xdr:to>
    <xdr:sp>
      <xdr:nvSpPr>
        <xdr:cNvPr id="34" name="Line 2026"/>
        <xdr:cNvSpPr>
          <a:spLocks/>
        </xdr:cNvSpPr>
      </xdr:nvSpPr>
      <xdr:spPr>
        <a:xfrm flipH="1" flipV="1">
          <a:off x="92392500" y="864870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361950</xdr:colOff>
      <xdr:row>63</xdr:row>
      <xdr:rowOff>57150</xdr:rowOff>
    </xdr:from>
    <xdr:to>
      <xdr:col>3</xdr:col>
      <xdr:colOff>219075</xdr:colOff>
      <xdr:row>63</xdr:row>
      <xdr:rowOff>171450</xdr:rowOff>
    </xdr:to>
    <xdr:grpSp>
      <xdr:nvGrpSpPr>
        <xdr:cNvPr id="35" name="Group 2030"/>
        <xdr:cNvGrpSpPr>
          <a:grpSpLocks noChangeAspect="1"/>
        </xdr:cNvGrpSpPr>
      </xdr:nvGrpSpPr>
      <xdr:grpSpPr>
        <a:xfrm>
          <a:off x="1390650" y="14878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" name="Line 20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20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20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20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20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20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0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381000</xdr:colOff>
      <xdr:row>68</xdr:row>
      <xdr:rowOff>57150</xdr:rowOff>
    </xdr:from>
    <xdr:to>
      <xdr:col>3</xdr:col>
      <xdr:colOff>238125</xdr:colOff>
      <xdr:row>68</xdr:row>
      <xdr:rowOff>171450</xdr:rowOff>
    </xdr:to>
    <xdr:grpSp>
      <xdr:nvGrpSpPr>
        <xdr:cNvPr id="43" name="Group 2038"/>
        <xdr:cNvGrpSpPr>
          <a:grpSpLocks noChangeAspect="1"/>
        </xdr:cNvGrpSpPr>
      </xdr:nvGrpSpPr>
      <xdr:grpSpPr>
        <a:xfrm>
          <a:off x="1409700" y="16021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" name="Line 20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20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20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0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0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0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251</xdr:col>
      <xdr:colOff>514350</xdr:colOff>
      <xdr:row>84</xdr:row>
      <xdr:rowOff>0</xdr:rowOff>
    </xdr:from>
    <xdr:to>
      <xdr:col>255</xdr:col>
      <xdr:colOff>0</xdr:colOff>
      <xdr:row>86</xdr:row>
      <xdr:rowOff>0</xdr:rowOff>
    </xdr:to>
    <xdr:sp>
      <xdr:nvSpPr>
        <xdr:cNvPr id="51" name="text 38"/>
        <xdr:cNvSpPr txBox="1">
          <a:spLocks noChangeArrowheads="1"/>
        </xdr:cNvSpPr>
      </xdr:nvSpPr>
      <xdr:spPr>
        <a:xfrm>
          <a:off x="186766200" y="19621500"/>
          <a:ext cx="24574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vlečka LOUBÍ (V3050)</a:t>
          </a:r>
        </a:p>
      </xdr:txBody>
    </xdr:sp>
    <xdr:clientData/>
  </xdr:twoCellAnchor>
  <xdr:twoCellAnchor>
    <xdr:from>
      <xdr:col>251</xdr:col>
      <xdr:colOff>0</xdr:colOff>
      <xdr:row>62</xdr:row>
      <xdr:rowOff>0</xdr:rowOff>
    </xdr:from>
    <xdr:to>
      <xdr:col>255</xdr:col>
      <xdr:colOff>0</xdr:colOff>
      <xdr:row>64</xdr:row>
      <xdr:rowOff>0</xdr:rowOff>
    </xdr:to>
    <xdr:sp>
      <xdr:nvSpPr>
        <xdr:cNvPr id="52" name="text 38"/>
        <xdr:cNvSpPr txBox="1">
          <a:spLocks noChangeArrowheads="1"/>
        </xdr:cNvSpPr>
      </xdr:nvSpPr>
      <xdr:spPr>
        <a:xfrm>
          <a:off x="186251850" y="1459230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Děčín - Prostřední Žleb</a:t>
          </a:r>
        </a:p>
      </xdr:txBody>
    </xdr:sp>
    <xdr:clientData/>
  </xdr:twoCellAnchor>
  <xdr:twoCellAnchor>
    <xdr:from>
      <xdr:col>252</xdr:col>
      <xdr:colOff>457200</xdr:colOff>
      <xdr:row>24</xdr:row>
      <xdr:rowOff>0</xdr:rowOff>
    </xdr:from>
    <xdr:to>
      <xdr:col>255</xdr:col>
      <xdr:colOff>0</xdr:colOff>
      <xdr:row>26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187223400" y="59055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Děčín hl.n.</a:t>
          </a:r>
        </a:p>
      </xdr:txBody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504825</xdr:colOff>
      <xdr:row>12</xdr:row>
      <xdr:rowOff>19050</xdr:rowOff>
    </xdr:to>
    <xdr:sp>
      <xdr:nvSpPr>
        <xdr:cNvPr id="54" name="Line 2319"/>
        <xdr:cNvSpPr>
          <a:spLocks/>
        </xdr:cNvSpPr>
      </xdr:nvSpPr>
      <xdr:spPr>
        <a:xfrm flipH="1">
          <a:off x="1990725" y="3181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55" name="Line 2320"/>
        <xdr:cNvSpPr>
          <a:spLocks/>
        </xdr:cNvSpPr>
      </xdr:nvSpPr>
      <xdr:spPr>
        <a:xfrm flipH="1">
          <a:off x="1990725" y="3171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504825</xdr:colOff>
      <xdr:row>12</xdr:row>
      <xdr:rowOff>19050</xdr:rowOff>
    </xdr:to>
    <xdr:sp>
      <xdr:nvSpPr>
        <xdr:cNvPr id="56" name="Line 2321"/>
        <xdr:cNvSpPr>
          <a:spLocks/>
        </xdr:cNvSpPr>
      </xdr:nvSpPr>
      <xdr:spPr>
        <a:xfrm flipH="1">
          <a:off x="1990725" y="3181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57" name="Line 2322"/>
        <xdr:cNvSpPr>
          <a:spLocks/>
        </xdr:cNvSpPr>
      </xdr:nvSpPr>
      <xdr:spPr>
        <a:xfrm flipH="1">
          <a:off x="1990725" y="3171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504825</xdr:colOff>
      <xdr:row>12</xdr:row>
      <xdr:rowOff>19050</xdr:rowOff>
    </xdr:to>
    <xdr:sp>
      <xdr:nvSpPr>
        <xdr:cNvPr id="58" name="Line 2323"/>
        <xdr:cNvSpPr>
          <a:spLocks/>
        </xdr:cNvSpPr>
      </xdr:nvSpPr>
      <xdr:spPr>
        <a:xfrm flipH="1">
          <a:off x="1990725" y="3181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59" name="Line 2324"/>
        <xdr:cNvSpPr>
          <a:spLocks/>
        </xdr:cNvSpPr>
      </xdr:nvSpPr>
      <xdr:spPr>
        <a:xfrm flipH="1">
          <a:off x="1990725" y="3171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504825</xdr:colOff>
      <xdr:row>12</xdr:row>
      <xdr:rowOff>19050</xdr:rowOff>
    </xdr:to>
    <xdr:sp>
      <xdr:nvSpPr>
        <xdr:cNvPr id="60" name="Line 2325"/>
        <xdr:cNvSpPr>
          <a:spLocks/>
        </xdr:cNvSpPr>
      </xdr:nvSpPr>
      <xdr:spPr>
        <a:xfrm flipH="1">
          <a:off x="1990725" y="3181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61" name="Line 2326"/>
        <xdr:cNvSpPr>
          <a:spLocks/>
        </xdr:cNvSpPr>
      </xdr:nvSpPr>
      <xdr:spPr>
        <a:xfrm flipH="1">
          <a:off x="1990725" y="3171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14</xdr:row>
      <xdr:rowOff>0</xdr:rowOff>
    </xdr:to>
    <xdr:sp>
      <xdr:nvSpPr>
        <xdr:cNvPr id="62" name="text 36"/>
        <xdr:cNvSpPr txBox="1">
          <a:spLocks noChangeArrowheads="1"/>
        </xdr:cNvSpPr>
      </xdr:nvSpPr>
      <xdr:spPr>
        <a:xfrm>
          <a:off x="514350" y="31623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504825</xdr:colOff>
      <xdr:row>12</xdr:row>
      <xdr:rowOff>19050</xdr:rowOff>
    </xdr:to>
    <xdr:sp>
      <xdr:nvSpPr>
        <xdr:cNvPr id="63" name="Line 2328"/>
        <xdr:cNvSpPr>
          <a:spLocks/>
        </xdr:cNvSpPr>
      </xdr:nvSpPr>
      <xdr:spPr>
        <a:xfrm flipH="1">
          <a:off x="1990725" y="3181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64" name="Line 2329"/>
        <xdr:cNvSpPr>
          <a:spLocks/>
        </xdr:cNvSpPr>
      </xdr:nvSpPr>
      <xdr:spPr>
        <a:xfrm flipH="1">
          <a:off x="1990725" y="3171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19050</xdr:rowOff>
    </xdr:from>
    <xdr:to>
      <xdr:col>3</xdr:col>
      <xdr:colOff>504825</xdr:colOff>
      <xdr:row>12</xdr:row>
      <xdr:rowOff>19050</xdr:rowOff>
    </xdr:to>
    <xdr:sp>
      <xdr:nvSpPr>
        <xdr:cNvPr id="65" name="Line 2330"/>
        <xdr:cNvSpPr>
          <a:spLocks/>
        </xdr:cNvSpPr>
      </xdr:nvSpPr>
      <xdr:spPr>
        <a:xfrm flipH="1">
          <a:off x="1990725" y="3181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66" name="Line 2331"/>
        <xdr:cNvSpPr>
          <a:spLocks/>
        </xdr:cNvSpPr>
      </xdr:nvSpPr>
      <xdr:spPr>
        <a:xfrm flipH="1">
          <a:off x="1990725" y="3171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14</xdr:row>
      <xdr:rowOff>0</xdr:rowOff>
    </xdr:to>
    <xdr:sp>
      <xdr:nvSpPr>
        <xdr:cNvPr id="67" name="text 36"/>
        <xdr:cNvSpPr txBox="1">
          <a:spLocks noChangeArrowheads="1"/>
        </xdr:cNvSpPr>
      </xdr:nvSpPr>
      <xdr:spPr>
        <a:xfrm>
          <a:off x="514350" y="31623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971550</xdr:colOff>
      <xdr:row>122</xdr:row>
      <xdr:rowOff>0</xdr:rowOff>
    </xdr:from>
    <xdr:to>
      <xdr:col>30</xdr:col>
      <xdr:colOff>0</xdr:colOff>
      <xdr:row>124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16859250" y="283083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vlakové  cesty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142</xdr:col>
      <xdr:colOff>0</xdr:colOff>
      <xdr:row>2</xdr:row>
      <xdr:rowOff>0</xdr:rowOff>
    </xdr:to>
    <xdr:sp>
      <xdr:nvSpPr>
        <xdr:cNvPr id="69" name="text 54"/>
        <xdr:cNvSpPr>
          <a:spLocks/>
        </xdr:cNvSpPr>
      </xdr:nvSpPr>
      <xdr:spPr>
        <a:xfrm>
          <a:off x="1000696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</a:t>
          </a:r>
        </a:p>
      </xdr:txBody>
    </xdr:sp>
    <xdr:clientData/>
  </xdr:twoCellAnchor>
  <xdr:twoCellAnchor>
    <xdr:from>
      <xdr:col>96</xdr:col>
      <xdr:colOff>495300</xdr:colOff>
      <xdr:row>24</xdr:row>
      <xdr:rowOff>114300</xdr:rowOff>
    </xdr:from>
    <xdr:to>
      <xdr:col>130</xdr:col>
      <xdr:colOff>0</xdr:colOff>
      <xdr:row>24</xdr:row>
      <xdr:rowOff>114300</xdr:rowOff>
    </xdr:to>
    <xdr:sp>
      <xdr:nvSpPr>
        <xdr:cNvPr id="70" name="Line 2336"/>
        <xdr:cNvSpPr>
          <a:spLocks/>
        </xdr:cNvSpPr>
      </xdr:nvSpPr>
      <xdr:spPr>
        <a:xfrm>
          <a:off x="71361300" y="6019800"/>
          <a:ext cx="2476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323850</xdr:colOff>
      <xdr:row>5</xdr:row>
      <xdr:rowOff>0</xdr:rowOff>
    </xdr:from>
    <xdr:ext cx="323850" cy="304800"/>
    <xdr:sp>
      <xdr:nvSpPr>
        <xdr:cNvPr id="71" name="Oval 2337"/>
        <xdr:cNvSpPr>
          <a:spLocks noChangeAspect="1"/>
        </xdr:cNvSpPr>
      </xdr:nvSpPr>
      <xdr:spPr>
        <a:xfrm>
          <a:off x="1023937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131</xdr:col>
      <xdr:colOff>0</xdr:colOff>
      <xdr:row>24</xdr:row>
      <xdr:rowOff>114300</xdr:rowOff>
    </xdr:from>
    <xdr:to>
      <xdr:col>173</xdr:col>
      <xdr:colOff>266700</xdr:colOff>
      <xdr:row>24</xdr:row>
      <xdr:rowOff>114300</xdr:rowOff>
    </xdr:to>
    <xdr:sp>
      <xdr:nvSpPr>
        <xdr:cNvPr id="72" name="Line 2338"/>
        <xdr:cNvSpPr>
          <a:spLocks/>
        </xdr:cNvSpPr>
      </xdr:nvSpPr>
      <xdr:spPr>
        <a:xfrm>
          <a:off x="97097850" y="601980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9</xdr:row>
      <xdr:rowOff>114300</xdr:rowOff>
    </xdr:from>
    <xdr:to>
      <xdr:col>132</xdr:col>
      <xdr:colOff>447675</xdr:colOff>
      <xdr:row>9</xdr:row>
      <xdr:rowOff>114300</xdr:rowOff>
    </xdr:to>
    <xdr:sp>
      <xdr:nvSpPr>
        <xdr:cNvPr id="73" name="Line 2340"/>
        <xdr:cNvSpPr>
          <a:spLocks/>
        </xdr:cNvSpPr>
      </xdr:nvSpPr>
      <xdr:spPr>
        <a:xfrm>
          <a:off x="75323700" y="2590800"/>
          <a:ext cx="22736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314325</xdr:colOff>
      <xdr:row>136</xdr:row>
      <xdr:rowOff>114300</xdr:rowOff>
    </xdr:from>
    <xdr:to>
      <xdr:col>134</xdr:col>
      <xdr:colOff>47625</xdr:colOff>
      <xdr:row>136</xdr:row>
      <xdr:rowOff>114300</xdr:rowOff>
    </xdr:to>
    <xdr:sp>
      <xdr:nvSpPr>
        <xdr:cNvPr id="74" name="Line 2341"/>
        <xdr:cNvSpPr>
          <a:spLocks/>
        </xdr:cNvSpPr>
      </xdr:nvSpPr>
      <xdr:spPr>
        <a:xfrm>
          <a:off x="81581625" y="31623000"/>
          <a:ext cx="1756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33</xdr:row>
      <xdr:rowOff>76200</xdr:rowOff>
    </xdr:from>
    <xdr:to>
      <xdr:col>169</xdr:col>
      <xdr:colOff>247650</xdr:colOff>
      <xdr:row>33</xdr:row>
      <xdr:rowOff>114300</xdr:rowOff>
    </xdr:to>
    <xdr:sp>
      <xdr:nvSpPr>
        <xdr:cNvPr id="75" name="Line 2346"/>
        <xdr:cNvSpPr>
          <a:spLocks/>
        </xdr:cNvSpPr>
      </xdr:nvSpPr>
      <xdr:spPr>
        <a:xfrm flipV="1">
          <a:off x="124834650" y="8039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33</xdr:row>
      <xdr:rowOff>0</xdr:rowOff>
    </xdr:from>
    <xdr:to>
      <xdr:col>170</xdr:col>
      <xdr:colOff>476250</xdr:colOff>
      <xdr:row>33</xdr:row>
      <xdr:rowOff>76200</xdr:rowOff>
    </xdr:to>
    <xdr:sp>
      <xdr:nvSpPr>
        <xdr:cNvPr id="76" name="Line 2347"/>
        <xdr:cNvSpPr>
          <a:spLocks/>
        </xdr:cNvSpPr>
      </xdr:nvSpPr>
      <xdr:spPr>
        <a:xfrm flipV="1">
          <a:off x="125577600" y="7962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32</xdr:row>
      <xdr:rowOff>114300</xdr:rowOff>
    </xdr:from>
    <xdr:to>
      <xdr:col>171</xdr:col>
      <xdr:colOff>247650</xdr:colOff>
      <xdr:row>33</xdr:row>
      <xdr:rowOff>0</xdr:rowOff>
    </xdr:to>
    <xdr:sp>
      <xdr:nvSpPr>
        <xdr:cNvPr id="77" name="Line 2348"/>
        <xdr:cNvSpPr>
          <a:spLocks/>
        </xdr:cNvSpPr>
      </xdr:nvSpPr>
      <xdr:spPr>
        <a:xfrm flipV="1">
          <a:off x="126320550" y="7848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30</xdr:row>
      <xdr:rowOff>114300</xdr:rowOff>
    </xdr:from>
    <xdr:to>
      <xdr:col>174</xdr:col>
      <xdr:colOff>504825</xdr:colOff>
      <xdr:row>32</xdr:row>
      <xdr:rowOff>114300</xdr:rowOff>
    </xdr:to>
    <xdr:sp>
      <xdr:nvSpPr>
        <xdr:cNvPr id="78" name="Line 2351"/>
        <xdr:cNvSpPr>
          <a:spLocks/>
        </xdr:cNvSpPr>
      </xdr:nvSpPr>
      <xdr:spPr>
        <a:xfrm flipV="1">
          <a:off x="127063500" y="739140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24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96126300" y="5905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130</xdr:col>
      <xdr:colOff>228600</xdr:colOff>
      <xdr:row>136</xdr:row>
      <xdr:rowOff>0</xdr:rowOff>
    </xdr:from>
    <xdr:ext cx="542925" cy="228600"/>
    <xdr:sp>
      <xdr:nvSpPr>
        <xdr:cNvPr id="80" name="text 7125"/>
        <xdr:cNvSpPr txBox="1">
          <a:spLocks noChangeArrowheads="1"/>
        </xdr:cNvSpPr>
      </xdr:nvSpPr>
      <xdr:spPr>
        <a:xfrm>
          <a:off x="96354900" y="315087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54</a:t>
          </a:r>
        </a:p>
      </xdr:txBody>
    </xdr:sp>
    <xdr:clientData/>
  </xdr:oneCellAnchor>
  <xdr:twoCellAnchor>
    <xdr:from>
      <xdr:col>137</xdr:col>
      <xdr:colOff>219075</xdr:colOff>
      <xdr:row>50</xdr:row>
      <xdr:rowOff>0</xdr:rowOff>
    </xdr:from>
    <xdr:to>
      <xdr:col>138</xdr:col>
      <xdr:colOff>666750</xdr:colOff>
      <xdr:row>51</xdr:row>
      <xdr:rowOff>0</xdr:rowOff>
    </xdr:to>
    <xdr:sp>
      <xdr:nvSpPr>
        <xdr:cNvPr id="81" name="text 207"/>
        <xdr:cNvSpPr txBox="1">
          <a:spLocks noChangeArrowheads="1"/>
        </xdr:cNvSpPr>
      </xdr:nvSpPr>
      <xdr:spPr>
        <a:xfrm>
          <a:off x="101774625" y="11849100"/>
          <a:ext cx="962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244</xdr:col>
      <xdr:colOff>466725</xdr:colOff>
      <xdr:row>65</xdr:row>
      <xdr:rowOff>0</xdr:rowOff>
    </xdr:from>
    <xdr:to>
      <xdr:col>244</xdr:col>
      <xdr:colOff>466725</xdr:colOff>
      <xdr:row>70</xdr:row>
      <xdr:rowOff>0</xdr:rowOff>
    </xdr:to>
    <xdr:sp>
      <xdr:nvSpPr>
        <xdr:cNvPr id="82" name="Line 2413"/>
        <xdr:cNvSpPr>
          <a:spLocks/>
        </xdr:cNvSpPr>
      </xdr:nvSpPr>
      <xdr:spPr>
        <a:xfrm>
          <a:off x="181289325" y="152781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243</xdr:col>
      <xdr:colOff>466725</xdr:colOff>
      <xdr:row>62</xdr:row>
      <xdr:rowOff>219075</xdr:rowOff>
    </xdr:from>
    <xdr:ext cx="1019175" cy="466725"/>
    <xdr:sp>
      <xdr:nvSpPr>
        <xdr:cNvPr id="83" name="text 774"/>
        <xdr:cNvSpPr txBox="1">
          <a:spLocks noChangeArrowheads="1"/>
        </xdr:cNvSpPr>
      </xdr:nvSpPr>
      <xdr:spPr>
        <a:xfrm>
          <a:off x="180774975" y="14811375"/>
          <a:ext cx="101917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P2998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457,841</a:t>
          </a:r>
        </a:p>
      </xdr:txBody>
    </xdr:sp>
    <xdr:clientData/>
  </xdr:oneCellAnchor>
  <xdr:twoCellAnchor>
    <xdr:from>
      <xdr:col>247</xdr:col>
      <xdr:colOff>0</xdr:colOff>
      <xdr:row>0</xdr:row>
      <xdr:rowOff>0</xdr:rowOff>
    </xdr:from>
    <xdr:to>
      <xdr:col>254</xdr:col>
      <xdr:colOff>0</xdr:colOff>
      <xdr:row>2</xdr:row>
      <xdr:rowOff>0</xdr:rowOff>
    </xdr:to>
    <xdr:sp>
      <xdr:nvSpPr>
        <xdr:cNvPr id="84" name="text 54"/>
        <xdr:cNvSpPr>
          <a:spLocks/>
        </xdr:cNvSpPr>
      </xdr:nvSpPr>
      <xdr:spPr>
        <a:xfrm>
          <a:off x="1832800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Děčín východ</a:t>
          </a:r>
        </a:p>
      </xdr:txBody>
    </xdr:sp>
    <xdr:clientData/>
  </xdr:twoCellAnchor>
  <xdr:oneCellAnchor>
    <xdr:from>
      <xdr:col>250</xdr:col>
      <xdr:colOff>323850</xdr:colOff>
      <xdr:row>5</xdr:row>
      <xdr:rowOff>0</xdr:rowOff>
    </xdr:from>
    <xdr:ext cx="323850" cy="304800"/>
    <xdr:sp>
      <xdr:nvSpPr>
        <xdr:cNvPr id="85" name="Oval 2457"/>
        <xdr:cNvSpPr>
          <a:spLocks noChangeAspect="1"/>
        </xdr:cNvSpPr>
      </xdr:nvSpPr>
      <xdr:spPr>
        <a:xfrm>
          <a:off x="1856041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228</xdr:col>
      <xdr:colOff>495300</xdr:colOff>
      <xdr:row>67</xdr:row>
      <xdr:rowOff>114300</xdr:rowOff>
    </xdr:from>
    <xdr:to>
      <xdr:col>238</xdr:col>
      <xdr:colOff>495300</xdr:colOff>
      <xdr:row>73</xdr:row>
      <xdr:rowOff>114300</xdr:rowOff>
    </xdr:to>
    <xdr:sp>
      <xdr:nvSpPr>
        <xdr:cNvPr id="86" name="Line 2502"/>
        <xdr:cNvSpPr>
          <a:spLocks/>
        </xdr:cNvSpPr>
      </xdr:nvSpPr>
      <xdr:spPr>
        <a:xfrm flipV="1">
          <a:off x="169430700" y="1584960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971550</xdr:colOff>
      <xdr:row>121</xdr:row>
      <xdr:rowOff>0</xdr:rowOff>
    </xdr:from>
    <xdr:to>
      <xdr:col>214</xdr:col>
      <xdr:colOff>0</xdr:colOff>
      <xdr:row>123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153562050" y="28079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125</xdr:col>
      <xdr:colOff>0</xdr:colOff>
      <xdr:row>41</xdr:row>
      <xdr:rowOff>0</xdr:rowOff>
    </xdr:from>
    <xdr:to>
      <xdr:col>132</xdr:col>
      <xdr:colOff>0</xdr:colOff>
      <xdr:row>43</xdr:row>
      <xdr:rowOff>123825</xdr:rowOff>
    </xdr:to>
    <xdr:sp>
      <xdr:nvSpPr>
        <xdr:cNvPr id="88" name="text 3"/>
        <xdr:cNvSpPr>
          <a:spLocks/>
        </xdr:cNvSpPr>
      </xdr:nvSpPr>
      <xdr:spPr>
        <a:xfrm>
          <a:off x="92640150" y="9791700"/>
          <a:ext cx="4972050" cy="5810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horní nádraží</a:t>
          </a:r>
        </a:p>
      </xdr:txBody>
    </xdr:sp>
    <xdr:clientData/>
  </xdr:twoCellAnchor>
  <xdr:twoCellAnchor>
    <xdr:from>
      <xdr:col>125</xdr:col>
      <xdr:colOff>0</xdr:colOff>
      <xdr:row>47</xdr:row>
      <xdr:rowOff>114300</xdr:rowOff>
    </xdr:from>
    <xdr:to>
      <xdr:col>132</xdr:col>
      <xdr:colOff>0</xdr:colOff>
      <xdr:row>50</xdr:row>
      <xdr:rowOff>0</xdr:rowOff>
    </xdr:to>
    <xdr:sp>
      <xdr:nvSpPr>
        <xdr:cNvPr id="89" name="text 3"/>
        <xdr:cNvSpPr>
          <a:spLocks/>
        </xdr:cNvSpPr>
      </xdr:nvSpPr>
      <xdr:spPr>
        <a:xfrm>
          <a:off x="92640150" y="11277600"/>
          <a:ext cx="4972050" cy="5715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dolní nádraží</a:t>
          </a:r>
        </a:p>
      </xdr:txBody>
    </xdr:sp>
    <xdr:clientData/>
  </xdr:twoCellAnchor>
  <xdr:twoCellAnchor>
    <xdr:from>
      <xdr:col>100</xdr:col>
      <xdr:colOff>466725</xdr:colOff>
      <xdr:row>12</xdr:row>
      <xdr:rowOff>114300</xdr:rowOff>
    </xdr:from>
    <xdr:to>
      <xdr:col>140</xdr:col>
      <xdr:colOff>581025</xdr:colOff>
      <xdr:row>12</xdr:row>
      <xdr:rowOff>114300</xdr:rowOff>
    </xdr:to>
    <xdr:sp>
      <xdr:nvSpPr>
        <xdr:cNvPr id="90" name="Line 2341"/>
        <xdr:cNvSpPr>
          <a:spLocks/>
        </xdr:cNvSpPr>
      </xdr:nvSpPr>
      <xdr:spPr>
        <a:xfrm>
          <a:off x="74304525" y="3276600"/>
          <a:ext cx="2983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12</xdr:row>
      <xdr:rowOff>0</xdr:rowOff>
    </xdr:from>
    <xdr:ext cx="542925" cy="228600"/>
    <xdr:sp>
      <xdr:nvSpPr>
        <xdr:cNvPr id="91" name="text 7125"/>
        <xdr:cNvSpPr txBox="1">
          <a:spLocks noChangeArrowheads="1"/>
        </xdr:cNvSpPr>
      </xdr:nvSpPr>
      <xdr:spPr>
        <a:xfrm>
          <a:off x="96354900" y="31623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 a</a:t>
          </a:r>
        </a:p>
      </xdr:txBody>
    </xdr:sp>
    <xdr:clientData/>
  </xdr:oneCellAnchor>
  <xdr:twoCellAnchor>
    <xdr:from>
      <xdr:col>111</xdr:col>
      <xdr:colOff>19050</xdr:colOff>
      <xdr:row>15</xdr:row>
      <xdr:rowOff>114300</xdr:rowOff>
    </xdr:from>
    <xdr:to>
      <xdr:col>130</xdr:col>
      <xdr:colOff>0</xdr:colOff>
      <xdr:row>15</xdr:row>
      <xdr:rowOff>114300</xdr:rowOff>
    </xdr:to>
    <xdr:sp>
      <xdr:nvSpPr>
        <xdr:cNvPr id="92" name="Line 2336"/>
        <xdr:cNvSpPr>
          <a:spLocks/>
        </xdr:cNvSpPr>
      </xdr:nvSpPr>
      <xdr:spPr>
        <a:xfrm>
          <a:off x="82257900" y="3962400"/>
          <a:ext cx="1386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15</xdr:row>
      <xdr:rowOff>114300</xdr:rowOff>
    </xdr:from>
    <xdr:to>
      <xdr:col>162</xdr:col>
      <xdr:colOff>504825</xdr:colOff>
      <xdr:row>15</xdr:row>
      <xdr:rowOff>114300</xdr:rowOff>
    </xdr:to>
    <xdr:sp>
      <xdr:nvSpPr>
        <xdr:cNvPr id="93" name="Line 2338"/>
        <xdr:cNvSpPr>
          <a:spLocks/>
        </xdr:cNvSpPr>
      </xdr:nvSpPr>
      <xdr:spPr>
        <a:xfrm>
          <a:off x="97097850" y="3962400"/>
          <a:ext cx="2330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15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96126300" y="3848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twoCellAnchor>
    <xdr:from>
      <xdr:col>104</xdr:col>
      <xdr:colOff>504825</xdr:colOff>
      <xdr:row>18</xdr:row>
      <xdr:rowOff>114300</xdr:rowOff>
    </xdr:from>
    <xdr:to>
      <xdr:col>130</xdr:col>
      <xdr:colOff>47625</xdr:colOff>
      <xdr:row>18</xdr:row>
      <xdr:rowOff>114300</xdr:rowOff>
    </xdr:to>
    <xdr:sp>
      <xdr:nvSpPr>
        <xdr:cNvPr id="95" name="Line 2336"/>
        <xdr:cNvSpPr>
          <a:spLocks/>
        </xdr:cNvSpPr>
      </xdr:nvSpPr>
      <xdr:spPr>
        <a:xfrm>
          <a:off x="77314425" y="464820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18</xdr:row>
      <xdr:rowOff>114300</xdr:rowOff>
    </xdr:from>
    <xdr:to>
      <xdr:col>166</xdr:col>
      <xdr:colOff>476250</xdr:colOff>
      <xdr:row>18</xdr:row>
      <xdr:rowOff>114300</xdr:rowOff>
    </xdr:to>
    <xdr:sp>
      <xdr:nvSpPr>
        <xdr:cNvPr id="96" name="Line 2338"/>
        <xdr:cNvSpPr>
          <a:spLocks/>
        </xdr:cNvSpPr>
      </xdr:nvSpPr>
      <xdr:spPr>
        <a:xfrm>
          <a:off x="97097850" y="4648200"/>
          <a:ext cx="2625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18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96126300" y="4533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twoCellAnchor>
    <xdr:from>
      <xdr:col>120</xdr:col>
      <xdr:colOff>504825</xdr:colOff>
      <xdr:row>82</xdr:row>
      <xdr:rowOff>114300</xdr:rowOff>
    </xdr:from>
    <xdr:to>
      <xdr:col>164</xdr:col>
      <xdr:colOff>171450</xdr:colOff>
      <xdr:row>82</xdr:row>
      <xdr:rowOff>114300</xdr:rowOff>
    </xdr:to>
    <xdr:sp>
      <xdr:nvSpPr>
        <xdr:cNvPr id="98" name="Line 2341"/>
        <xdr:cNvSpPr>
          <a:spLocks/>
        </xdr:cNvSpPr>
      </xdr:nvSpPr>
      <xdr:spPr>
        <a:xfrm>
          <a:off x="89201625" y="19278600"/>
          <a:ext cx="32356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82</xdr:row>
      <xdr:rowOff>0</xdr:rowOff>
    </xdr:from>
    <xdr:ext cx="542925" cy="228600"/>
    <xdr:sp>
      <xdr:nvSpPr>
        <xdr:cNvPr id="99" name="text 7125"/>
        <xdr:cNvSpPr txBox="1">
          <a:spLocks noChangeArrowheads="1"/>
        </xdr:cNvSpPr>
      </xdr:nvSpPr>
      <xdr:spPr>
        <a:xfrm>
          <a:off x="102298500" y="191643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*)</a:t>
          </a:r>
        </a:p>
      </xdr:txBody>
    </xdr:sp>
    <xdr:clientData/>
  </xdr:oneCellAnchor>
  <xdr:twoCellAnchor>
    <xdr:from>
      <xdr:col>100</xdr:col>
      <xdr:colOff>504825</xdr:colOff>
      <xdr:row>21</xdr:row>
      <xdr:rowOff>114300</xdr:rowOff>
    </xdr:from>
    <xdr:to>
      <xdr:col>130</xdr:col>
      <xdr:colOff>0</xdr:colOff>
      <xdr:row>21</xdr:row>
      <xdr:rowOff>114300</xdr:rowOff>
    </xdr:to>
    <xdr:sp>
      <xdr:nvSpPr>
        <xdr:cNvPr id="100" name="Line 2336"/>
        <xdr:cNvSpPr>
          <a:spLocks/>
        </xdr:cNvSpPr>
      </xdr:nvSpPr>
      <xdr:spPr>
        <a:xfrm>
          <a:off x="74342625" y="5334000"/>
          <a:ext cx="2178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21</xdr:row>
      <xdr:rowOff>114300</xdr:rowOff>
    </xdr:from>
    <xdr:to>
      <xdr:col>169</xdr:col>
      <xdr:colOff>247650</xdr:colOff>
      <xdr:row>21</xdr:row>
      <xdr:rowOff>114300</xdr:rowOff>
    </xdr:to>
    <xdr:sp>
      <xdr:nvSpPr>
        <xdr:cNvPr id="101" name="Line 2338"/>
        <xdr:cNvSpPr>
          <a:spLocks/>
        </xdr:cNvSpPr>
      </xdr:nvSpPr>
      <xdr:spPr>
        <a:xfrm>
          <a:off x="97097850" y="5334000"/>
          <a:ext cx="2847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21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96126300" y="5219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twoCellAnchor>
    <xdr:from>
      <xdr:col>147</xdr:col>
      <xdr:colOff>0</xdr:colOff>
      <xdr:row>30</xdr:row>
      <xdr:rowOff>114300</xdr:rowOff>
    </xdr:from>
    <xdr:to>
      <xdr:col>174</xdr:col>
      <xdr:colOff>504825</xdr:colOff>
      <xdr:row>30</xdr:row>
      <xdr:rowOff>114300</xdr:rowOff>
    </xdr:to>
    <xdr:sp>
      <xdr:nvSpPr>
        <xdr:cNvPr id="103" name="Line 2338"/>
        <xdr:cNvSpPr>
          <a:spLocks/>
        </xdr:cNvSpPr>
      </xdr:nvSpPr>
      <xdr:spPr>
        <a:xfrm>
          <a:off x="108985050" y="7391400"/>
          <a:ext cx="2033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30</xdr:row>
      <xdr:rowOff>114300</xdr:rowOff>
    </xdr:from>
    <xdr:to>
      <xdr:col>146</xdr:col>
      <xdr:colOff>0</xdr:colOff>
      <xdr:row>30</xdr:row>
      <xdr:rowOff>114300</xdr:rowOff>
    </xdr:to>
    <xdr:sp>
      <xdr:nvSpPr>
        <xdr:cNvPr id="104" name="Line 2338"/>
        <xdr:cNvSpPr>
          <a:spLocks/>
        </xdr:cNvSpPr>
      </xdr:nvSpPr>
      <xdr:spPr>
        <a:xfrm>
          <a:off x="88430100" y="7391400"/>
          <a:ext cx="1958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342900</xdr:colOff>
      <xdr:row>33</xdr:row>
      <xdr:rowOff>114300</xdr:rowOff>
    </xdr:from>
    <xdr:to>
      <xdr:col>145</xdr:col>
      <xdr:colOff>514350</xdr:colOff>
      <xdr:row>33</xdr:row>
      <xdr:rowOff>114300</xdr:rowOff>
    </xdr:to>
    <xdr:sp>
      <xdr:nvSpPr>
        <xdr:cNvPr id="105" name="Line 2336"/>
        <xdr:cNvSpPr>
          <a:spLocks/>
        </xdr:cNvSpPr>
      </xdr:nvSpPr>
      <xdr:spPr>
        <a:xfrm>
          <a:off x="89039700" y="8077200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952500</xdr:colOff>
      <xdr:row>33</xdr:row>
      <xdr:rowOff>114300</xdr:rowOff>
    </xdr:from>
    <xdr:to>
      <xdr:col>131</xdr:col>
      <xdr:colOff>285750</xdr:colOff>
      <xdr:row>33</xdr:row>
      <xdr:rowOff>114300</xdr:rowOff>
    </xdr:to>
    <xdr:sp>
      <xdr:nvSpPr>
        <xdr:cNvPr id="106" name="Line 2338"/>
        <xdr:cNvSpPr>
          <a:spLocks/>
        </xdr:cNvSpPr>
      </xdr:nvSpPr>
      <xdr:spPr>
        <a:xfrm>
          <a:off x="97078800" y="8077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33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96126300" y="7962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a *</a:t>
          </a:r>
        </a:p>
      </xdr:txBody>
    </xdr:sp>
    <xdr:clientData/>
  </xdr:oneCellAnchor>
  <xdr:twoCellAnchor>
    <xdr:from>
      <xdr:col>98</xdr:col>
      <xdr:colOff>304800</xdr:colOff>
      <xdr:row>133</xdr:row>
      <xdr:rowOff>114300</xdr:rowOff>
    </xdr:from>
    <xdr:to>
      <xdr:col>139</xdr:col>
      <xdr:colOff>238125</xdr:colOff>
      <xdr:row>133</xdr:row>
      <xdr:rowOff>114300</xdr:rowOff>
    </xdr:to>
    <xdr:sp>
      <xdr:nvSpPr>
        <xdr:cNvPr id="108" name="Line 2341"/>
        <xdr:cNvSpPr>
          <a:spLocks/>
        </xdr:cNvSpPr>
      </xdr:nvSpPr>
      <xdr:spPr>
        <a:xfrm>
          <a:off x="72656700" y="30937200"/>
          <a:ext cx="30622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133</xdr:row>
      <xdr:rowOff>0</xdr:rowOff>
    </xdr:from>
    <xdr:ext cx="542925" cy="228600"/>
    <xdr:sp>
      <xdr:nvSpPr>
        <xdr:cNvPr id="109" name="text 7125"/>
        <xdr:cNvSpPr txBox="1">
          <a:spLocks noChangeArrowheads="1"/>
        </xdr:cNvSpPr>
      </xdr:nvSpPr>
      <xdr:spPr>
        <a:xfrm>
          <a:off x="96354900" y="30822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twoCellAnchor>
    <xdr:from>
      <xdr:col>118</xdr:col>
      <xdr:colOff>771525</xdr:colOff>
      <xdr:row>130</xdr:row>
      <xdr:rowOff>114300</xdr:rowOff>
    </xdr:from>
    <xdr:to>
      <xdr:col>136</xdr:col>
      <xdr:colOff>828675</xdr:colOff>
      <xdr:row>130</xdr:row>
      <xdr:rowOff>114300</xdr:rowOff>
    </xdr:to>
    <xdr:sp>
      <xdr:nvSpPr>
        <xdr:cNvPr id="110" name="Line 2341"/>
        <xdr:cNvSpPr>
          <a:spLocks/>
        </xdr:cNvSpPr>
      </xdr:nvSpPr>
      <xdr:spPr>
        <a:xfrm>
          <a:off x="87982425" y="30251400"/>
          <a:ext cx="1343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228600</xdr:colOff>
      <xdr:row>130</xdr:row>
      <xdr:rowOff>0</xdr:rowOff>
    </xdr:from>
    <xdr:ext cx="542925" cy="228600"/>
    <xdr:sp>
      <xdr:nvSpPr>
        <xdr:cNvPr id="111" name="text 7125"/>
        <xdr:cNvSpPr txBox="1">
          <a:spLocks noChangeArrowheads="1"/>
        </xdr:cNvSpPr>
      </xdr:nvSpPr>
      <xdr:spPr>
        <a:xfrm>
          <a:off x="96354900" y="301371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118</xdr:col>
      <xdr:colOff>828675</xdr:colOff>
      <xdr:row>127</xdr:row>
      <xdr:rowOff>114300</xdr:rowOff>
    </xdr:from>
    <xdr:to>
      <xdr:col>130</xdr:col>
      <xdr:colOff>19050</xdr:colOff>
      <xdr:row>127</xdr:row>
      <xdr:rowOff>114300</xdr:rowOff>
    </xdr:to>
    <xdr:sp>
      <xdr:nvSpPr>
        <xdr:cNvPr id="112" name="Line 2336"/>
        <xdr:cNvSpPr>
          <a:spLocks/>
        </xdr:cNvSpPr>
      </xdr:nvSpPr>
      <xdr:spPr>
        <a:xfrm>
          <a:off x="88039575" y="2956560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971550</xdr:colOff>
      <xdr:row>127</xdr:row>
      <xdr:rowOff>114300</xdr:rowOff>
    </xdr:from>
    <xdr:to>
      <xdr:col>142</xdr:col>
      <xdr:colOff>514350</xdr:colOff>
      <xdr:row>127</xdr:row>
      <xdr:rowOff>114300</xdr:rowOff>
    </xdr:to>
    <xdr:sp>
      <xdr:nvSpPr>
        <xdr:cNvPr id="113" name="Line 2338"/>
        <xdr:cNvSpPr>
          <a:spLocks/>
        </xdr:cNvSpPr>
      </xdr:nvSpPr>
      <xdr:spPr>
        <a:xfrm>
          <a:off x="97097850" y="29565600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127</xdr:row>
      <xdr:rowOff>0</xdr:rowOff>
    </xdr:from>
    <xdr:ext cx="971550" cy="238125"/>
    <xdr:sp>
      <xdr:nvSpPr>
        <xdr:cNvPr id="114" name="text 7166"/>
        <xdr:cNvSpPr txBox="1">
          <a:spLocks noChangeArrowheads="1"/>
        </xdr:cNvSpPr>
      </xdr:nvSpPr>
      <xdr:spPr>
        <a:xfrm>
          <a:off x="96126300" y="294513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48 *</a:t>
          </a:r>
        </a:p>
      </xdr:txBody>
    </xdr:sp>
    <xdr:clientData/>
  </xdr:oneCellAnchor>
  <xdr:twoCellAnchor>
    <xdr:from>
      <xdr:col>118</xdr:col>
      <xdr:colOff>219075</xdr:colOff>
      <xdr:row>124</xdr:row>
      <xdr:rowOff>114300</xdr:rowOff>
    </xdr:from>
    <xdr:to>
      <xdr:col>129</xdr:col>
      <xdr:colOff>514350</xdr:colOff>
      <xdr:row>124</xdr:row>
      <xdr:rowOff>114300</xdr:rowOff>
    </xdr:to>
    <xdr:sp>
      <xdr:nvSpPr>
        <xdr:cNvPr id="115" name="Line 2336"/>
        <xdr:cNvSpPr>
          <a:spLocks/>
        </xdr:cNvSpPr>
      </xdr:nvSpPr>
      <xdr:spPr>
        <a:xfrm>
          <a:off x="87429975" y="28879800"/>
          <a:ext cx="869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124</xdr:row>
      <xdr:rowOff>114300</xdr:rowOff>
    </xdr:from>
    <xdr:to>
      <xdr:col>144</xdr:col>
      <xdr:colOff>571500</xdr:colOff>
      <xdr:row>124</xdr:row>
      <xdr:rowOff>114300</xdr:rowOff>
    </xdr:to>
    <xdr:sp>
      <xdr:nvSpPr>
        <xdr:cNvPr id="116" name="Line 2338"/>
        <xdr:cNvSpPr>
          <a:spLocks/>
        </xdr:cNvSpPr>
      </xdr:nvSpPr>
      <xdr:spPr>
        <a:xfrm>
          <a:off x="97097850" y="28879800"/>
          <a:ext cx="1000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124</xdr:row>
      <xdr:rowOff>0</xdr:rowOff>
    </xdr:from>
    <xdr:ext cx="971550" cy="238125"/>
    <xdr:sp>
      <xdr:nvSpPr>
        <xdr:cNvPr id="117" name="text 7166"/>
        <xdr:cNvSpPr txBox="1">
          <a:spLocks noChangeArrowheads="1"/>
        </xdr:cNvSpPr>
      </xdr:nvSpPr>
      <xdr:spPr>
        <a:xfrm>
          <a:off x="96126300" y="287655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46 *</a:t>
          </a:r>
        </a:p>
      </xdr:txBody>
    </xdr:sp>
    <xdr:clientData/>
  </xdr:oneCellAnchor>
  <xdr:twoCellAnchor>
    <xdr:from>
      <xdr:col>119</xdr:col>
      <xdr:colOff>104775</xdr:colOff>
      <xdr:row>121</xdr:row>
      <xdr:rowOff>114300</xdr:rowOff>
    </xdr:from>
    <xdr:to>
      <xdr:col>130</xdr:col>
      <xdr:colOff>0</xdr:colOff>
      <xdr:row>121</xdr:row>
      <xdr:rowOff>114300</xdr:rowOff>
    </xdr:to>
    <xdr:sp>
      <xdr:nvSpPr>
        <xdr:cNvPr id="118" name="Line 2336"/>
        <xdr:cNvSpPr>
          <a:spLocks/>
        </xdr:cNvSpPr>
      </xdr:nvSpPr>
      <xdr:spPr>
        <a:xfrm>
          <a:off x="88287225" y="28194000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121</xdr:row>
      <xdr:rowOff>114300</xdr:rowOff>
    </xdr:from>
    <xdr:to>
      <xdr:col>146</xdr:col>
      <xdr:colOff>809625</xdr:colOff>
      <xdr:row>121</xdr:row>
      <xdr:rowOff>114300</xdr:rowOff>
    </xdr:to>
    <xdr:sp>
      <xdr:nvSpPr>
        <xdr:cNvPr id="119" name="Line 2338"/>
        <xdr:cNvSpPr>
          <a:spLocks/>
        </xdr:cNvSpPr>
      </xdr:nvSpPr>
      <xdr:spPr>
        <a:xfrm>
          <a:off x="97097850" y="28194000"/>
          <a:ext cx="1172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121</xdr:row>
      <xdr:rowOff>0</xdr:rowOff>
    </xdr:from>
    <xdr:ext cx="971550" cy="238125"/>
    <xdr:sp>
      <xdr:nvSpPr>
        <xdr:cNvPr id="120" name="text 7166"/>
        <xdr:cNvSpPr txBox="1">
          <a:spLocks noChangeArrowheads="1"/>
        </xdr:cNvSpPr>
      </xdr:nvSpPr>
      <xdr:spPr>
        <a:xfrm>
          <a:off x="96126300" y="280797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 *</a:t>
          </a:r>
        </a:p>
      </xdr:txBody>
    </xdr:sp>
    <xdr:clientData/>
  </xdr:oneCellAnchor>
  <xdr:twoCellAnchor>
    <xdr:from>
      <xdr:col>116</xdr:col>
      <xdr:colOff>847725</xdr:colOff>
      <xdr:row>118</xdr:row>
      <xdr:rowOff>114300</xdr:rowOff>
    </xdr:from>
    <xdr:to>
      <xdr:col>148</xdr:col>
      <xdr:colOff>809625</xdr:colOff>
      <xdr:row>118</xdr:row>
      <xdr:rowOff>114300</xdr:rowOff>
    </xdr:to>
    <xdr:sp>
      <xdr:nvSpPr>
        <xdr:cNvPr id="121" name="Line 2341"/>
        <xdr:cNvSpPr>
          <a:spLocks/>
        </xdr:cNvSpPr>
      </xdr:nvSpPr>
      <xdr:spPr>
        <a:xfrm>
          <a:off x="86572725" y="27508200"/>
          <a:ext cx="2373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118</xdr:row>
      <xdr:rowOff>0</xdr:rowOff>
    </xdr:from>
    <xdr:ext cx="542925" cy="228600"/>
    <xdr:sp>
      <xdr:nvSpPr>
        <xdr:cNvPr id="122" name="text 7125"/>
        <xdr:cNvSpPr txBox="1">
          <a:spLocks noChangeArrowheads="1"/>
        </xdr:cNvSpPr>
      </xdr:nvSpPr>
      <xdr:spPr>
        <a:xfrm>
          <a:off x="102298500" y="27393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twoCellAnchor>
    <xdr:from>
      <xdr:col>133</xdr:col>
      <xdr:colOff>0</xdr:colOff>
      <xdr:row>112</xdr:row>
      <xdr:rowOff>114300</xdr:rowOff>
    </xdr:from>
    <xdr:to>
      <xdr:col>152</xdr:col>
      <xdr:colOff>85725</xdr:colOff>
      <xdr:row>112</xdr:row>
      <xdr:rowOff>114300</xdr:rowOff>
    </xdr:to>
    <xdr:sp>
      <xdr:nvSpPr>
        <xdr:cNvPr id="123" name="Line 2341"/>
        <xdr:cNvSpPr>
          <a:spLocks/>
        </xdr:cNvSpPr>
      </xdr:nvSpPr>
      <xdr:spPr>
        <a:xfrm>
          <a:off x="98583750" y="26136600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112</xdr:row>
      <xdr:rowOff>0</xdr:rowOff>
    </xdr:from>
    <xdr:ext cx="542925" cy="228600"/>
    <xdr:sp>
      <xdr:nvSpPr>
        <xdr:cNvPr id="124" name="text 7125"/>
        <xdr:cNvSpPr txBox="1">
          <a:spLocks noChangeArrowheads="1"/>
        </xdr:cNvSpPr>
      </xdr:nvSpPr>
      <xdr:spPr>
        <a:xfrm>
          <a:off x="102298500" y="260223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b</a:t>
          </a:r>
        </a:p>
      </xdr:txBody>
    </xdr:sp>
    <xdr:clientData/>
  </xdr:oneCellAnchor>
  <xdr:twoCellAnchor>
    <xdr:from>
      <xdr:col>112</xdr:col>
      <xdr:colOff>733425</xdr:colOff>
      <xdr:row>109</xdr:row>
      <xdr:rowOff>114300</xdr:rowOff>
    </xdr:from>
    <xdr:to>
      <xdr:col>154</xdr:col>
      <xdr:colOff>314325</xdr:colOff>
      <xdr:row>109</xdr:row>
      <xdr:rowOff>114300</xdr:rowOff>
    </xdr:to>
    <xdr:sp>
      <xdr:nvSpPr>
        <xdr:cNvPr id="125" name="Line 2341"/>
        <xdr:cNvSpPr>
          <a:spLocks/>
        </xdr:cNvSpPr>
      </xdr:nvSpPr>
      <xdr:spPr>
        <a:xfrm>
          <a:off x="83486625" y="25450800"/>
          <a:ext cx="3078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109</xdr:row>
      <xdr:rowOff>0</xdr:rowOff>
    </xdr:from>
    <xdr:ext cx="542925" cy="228600"/>
    <xdr:sp>
      <xdr:nvSpPr>
        <xdr:cNvPr id="126" name="text 7125"/>
        <xdr:cNvSpPr txBox="1">
          <a:spLocks noChangeArrowheads="1"/>
        </xdr:cNvSpPr>
      </xdr:nvSpPr>
      <xdr:spPr>
        <a:xfrm>
          <a:off x="102298500" y="253365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a</a:t>
          </a:r>
        </a:p>
      </xdr:txBody>
    </xdr:sp>
    <xdr:clientData/>
  </xdr:oneCellAnchor>
  <xdr:twoCellAnchor>
    <xdr:from>
      <xdr:col>125</xdr:col>
      <xdr:colOff>47625</xdr:colOff>
      <xdr:row>103</xdr:row>
      <xdr:rowOff>114300</xdr:rowOff>
    </xdr:from>
    <xdr:to>
      <xdr:col>138</xdr:col>
      <xdr:colOff>19050</xdr:colOff>
      <xdr:row>103</xdr:row>
      <xdr:rowOff>114300</xdr:rowOff>
    </xdr:to>
    <xdr:sp>
      <xdr:nvSpPr>
        <xdr:cNvPr id="127" name="Line 2336"/>
        <xdr:cNvSpPr>
          <a:spLocks/>
        </xdr:cNvSpPr>
      </xdr:nvSpPr>
      <xdr:spPr>
        <a:xfrm>
          <a:off x="92687775" y="24079200"/>
          <a:ext cx="940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103</xdr:row>
      <xdr:rowOff>114300</xdr:rowOff>
    </xdr:from>
    <xdr:to>
      <xdr:col>152</xdr:col>
      <xdr:colOff>504825</xdr:colOff>
      <xdr:row>103</xdr:row>
      <xdr:rowOff>114300</xdr:rowOff>
    </xdr:to>
    <xdr:sp>
      <xdr:nvSpPr>
        <xdr:cNvPr id="128" name="Line 2338"/>
        <xdr:cNvSpPr>
          <a:spLocks/>
        </xdr:cNvSpPr>
      </xdr:nvSpPr>
      <xdr:spPr>
        <a:xfrm>
          <a:off x="103022400" y="2407920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102</xdr:row>
      <xdr:rowOff>228600</xdr:rowOff>
    </xdr:from>
    <xdr:ext cx="971550" cy="238125"/>
    <xdr:sp>
      <xdr:nvSpPr>
        <xdr:cNvPr id="129" name="text 7166"/>
        <xdr:cNvSpPr txBox="1">
          <a:spLocks noChangeArrowheads="1"/>
        </xdr:cNvSpPr>
      </xdr:nvSpPr>
      <xdr:spPr>
        <a:xfrm>
          <a:off x="102069900" y="239649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36 *)</a:t>
          </a:r>
        </a:p>
      </xdr:txBody>
    </xdr:sp>
    <xdr:clientData/>
  </xdr:oneCellAnchor>
  <xdr:twoCellAnchor>
    <xdr:from>
      <xdr:col>126</xdr:col>
      <xdr:colOff>171450</xdr:colOff>
      <xdr:row>106</xdr:row>
      <xdr:rowOff>114300</xdr:rowOff>
    </xdr:from>
    <xdr:to>
      <xdr:col>146</xdr:col>
      <xdr:colOff>819150</xdr:colOff>
      <xdr:row>106</xdr:row>
      <xdr:rowOff>114300</xdr:rowOff>
    </xdr:to>
    <xdr:sp>
      <xdr:nvSpPr>
        <xdr:cNvPr id="130" name="Line 2341"/>
        <xdr:cNvSpPr>
          <a:spLocks/>
        </xdr:cNvSpPr>
      </xdr:nvSpPr>
      <xdr:spPr>
        <a:xfrm>
          <a:off x="93325950" y="24765000"/>
          <a:ext cx="1550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228600</xdr:colOff>
      <xdr:row>106</xdr:row>
      <xdr:rowOff>0</xdr:rowOff>
    </xdr:from>
    <xdr:ext cx="542925" cy="228600"/>
    <xdr:sp>
      <xdr:nvSpPr>
        <xdr:cNvPr id="131" name="text 7125"/>
        <xdr:cNvSpPr txBox="1">
          <a:spLocks noChangeArrowheads="1"/>
        </xdr:cNvSpPr>
      </xdr:nvSpPr>
      <xdr:spPr>
        <a:xfrm>
          <a:off x="102298500" y="246507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38 *</a:t>
          </a:r>
        </a:p>
      </xdr:txBody>
    </xdr:sp>
    <xdr:clientData/>
  </xdr:oneCellAnchor>
  <xdr:twoCellAnchor>
    <xdr:from>
      <xdr:col>124</xdr:col>
      <xdr:colOff>247650</xdr:colOff>
      <xdr:row>100</xdr:row>
      <xdr:rowOff>114300</xdr:rowOff>
    </xdr:from>
    <xdr:to>
      <xdr:col>138</xdr:col>
      <xdr:colOff>19050</xdr:colOff>
      <xdr:row>100</xdr:row>
      <xdr:rowOff>114300</xdr:rowOff>
    </xdr:to>
    <xdr:sp>
      <xdr:nvSpPr>
        <xdr:cNvPr id="132" name="Line 2336"/>
        <xdr:cNvSpPr>
          <a:spLocks/>
        </xdr:cNvSpPr>
      </xdr:nvSpPr>
      <xdr:spPr>
        <a:xfrm>
          <a:off x="91916250" y="23393400"/>
          <a:ext cx="1017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100</xdr:row>
      <xdr:rowOff>114300</xdr:rowOff>
    </xdr:from>
    <xdr:to>
      <xdr:col>157</xdr:col>
      <xdr:colOff>276225</xdr:colOff>
      <xdr:row>100</xdr:row>
      <xdr:rowOff>114300</xdr:rowOff>
    </xdr:to>
    <xdr:sp>
      <xdr:nvSpPr>
        <xdr:cNvPr id="133" name="Line 2338"/>
        <xdr:cNvSpPr>
          <a:spLocks/>
        </xdr:cNvSpPr>
      </xdr:nvSpPr>
      <xdr:spPr>
        <a:xfrm>
          <a:off x="103022400" y="233934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100</xdr:row>
      <xdr:rowOff>0</xdr:rowOff>
    </xdr:from>
    <xdr:ext cx="971550" cy="238125"/>
    <xdr:sp>
      <xdr:nvSpPr>
        <xdr:cNvPr id="134" name="text 7166"/>
        <xdr:cNvSpPr txBox="1">
          <a:spLocks noChangeArrowheads="1"/>
        </xdr:cNvSpPr>
      </xdr:nvSpPr>
      <xdr:spPr>
        <a:xfrm>
          <a:off x="102069900" y="232791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34 *</a:t>
          </a:r>
        </a:p>
      </xdr:txBody>
    </xdr:sp>
    <xdr:clientData/>
  </xdr:oneCellAnchor>
  <xdr:twoCellAnchor>
    <xdr:from>
      <xdr:col>122</xdr:col>
      <xdr:colOff>295275</xdr:colOff>
      <xdr:row>97</xdr:row>
      <xdr:rowOff>114300</xdr:rowOff>
    </xdr:from>
    <xdr:to>
      <xdr:col>138</xdr:col>
      <xdr:colOff>19050</xdr:colOff>
      <xdr:row>97</xdr:row>
      <xdr:rowOff>114300</xdr:rowOff>
    </xdr:to>
    <xdr:sp>
      <xdr:nvSpPr>
        <xdr:cNvPr id="135" name="Line 2336"/>
        <xdr:cNvSpPr>
          <a:spLocks/>
        </xdr:cNvSpPr>
      </xdr:nvSpPr>
      <xdr:spPr>
        <a:xfrm>
          <a:off x="90477975" y="22707600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97</xdr:row>
      <xdr:rowOff>114300</xdr:rowOff>
    </xdr:from>
    <xdr:to>
      <xdr:col>161</xdr:col>
      <xdr:colOff>276225</xdr:colOff>
      <xdr:row>97</xdr:row>
      <xdr:rowOff>114300</xdr:rowOff>
    </xdr:to>
    <xdr:sp>
      <xdr:nvSpPr>
        <xdr:cNvPr id="136" name="Line 2338"/>
        <xdr:cNvSpPr>
          <a:spLocks/>
        </xdr:cNvSpPr>
      </xdr:nvSpPr>
      <xdr:spPr>
        <a:xfrm>
          <a:off x="103022400" y="22707600"/>
          <a:ext cx="1664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97</xdr:row>
      <xdr:rowOff>0</xdr:rowOff>
    </xdr:from>
    <xdr:ext cx="971550" cy="238125"/>
    <xdr:sp>
      <xdr:nvSpPr>
        <xdr:cNvPr id="137" name="text 7166"/>
        <xdr:cNvSpPr txBox="1">
          <a:spLocks noChangeArrowheads="1"/>
        </xdr:cNvSpPr>
      </xdr:nvSpPr>
      <xdr:spPr>
        <a:xfrm>
          <a:off x="102069900" y="225933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32 *</a:t>
          </a:r>
        </a:p>
      </xdr:txBody>
    </xdr:sp>
    <xdr:clientData/>
  </xdr:oneCellAnchor>
  <xdr:twoCellAnchor>
    <xdr:from>
      <xdr:col>119</xdr:col>
      <xdr:colOff>457200</xdr:colOff>
      <xdr:row>94</xdr:row>
      <xdr:rowOff>114300</xdr:rowOff>
    </xdr:from>
    <xdr:to>
      <xdr:col>138</xdr:col>
      <xdr:colOff>19050</xdr:colOff>
      <xdr:row>94</xdr:row>
      <xdr:rowOff>114300</xdr:rowOff>
    </xdr:to>
    <xdr:sp>
      <xdr:nvSpPr>
        <xdr:cNvPr id="138" name="Line 2336"/>
        <xdr:cNvSpPr>
          <a:spLocks/>
        </xdr:cNvSpPr>
      </xdr:nvSpPr>
      <xdr:spPr>
        <a:xfrm>
          <a:off x="88639650" y="22021800"/>
          <a:ext cx="1344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94</xdr:row>
      <xdr:rowOff>114300</xdr:rowOff>
    </xdr:from>
    <xdr:to>
      <xdr:col>165</xdr:col>
      <xdr:colOff>266700</xdr:colOff>
      <xdr:row>94</xdr:row>
      <xdr:rowOff>114300</xdr:rowOff>
    </xdr:to>
    <xdr:sp>
      <xdr:nvSpPr>
        <xdr:cNvPr id="139" name="Line 2338"/>
        <xdr:cNvSpPr>
          <a:spLocks/>
        </xdr:cNvSpPr>
      </xdr:nvSpPr>
      <xdr:spPr>
        <a:xfrm>
          <a:off x="103022400" y="22021800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94</xdr:row>
      <xdr:rowOff>0</xdr:rowOff>
    </xdr:from>
    <xdr:ext cx="971550" cy="238125"/>
    <xdr:sp>
      <xdr:nvSpPr>
        <xdr:cNvPr id="140" name="text 7166"/>
        <xdr:cNvSpPr txBox="1">
          <a:spLocks noChangeArrowheads="1"/>
        </xdr:cNvSpPr>
      </xdr:nvSpPr>
      <xdr:spPr>
        <a:xfrm>
          <a:off x="102069900" y="219075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 *</a:t>
          </a:r>
        </a:p>
      </xdr:txBody>
    </xdr:sp>
    <xdr:clientData/>
  </xdr:oneCellAnchor>
  <xdr:twoCellAnchor>
    <xdr:from>
      <xdr:col>120</xdr:col>
      <xdr:colOff>752475</xdr:colOff>
      <xdr:row>91</xdr:row>
      <xdr:rowOff>114300</xdr:rowOff>
    </xdr:from>
    <xdr:to>
      <xdr:col>138</xdr:col>
      <xdr:colOff>19050</xdr:colOff>
      <xdr:row>91</xdr:row>
      <xdr:rowOff>114300</xdr:rowOff>
    </xdr:to>
    <xdr:sp>
      <xdr:nvSpPr>
        <xdr:cNvPr id="141" name="Line 2336"/>
        <xdr:cNvSpPr>
          <a:spLocks/>
        </xdr:cNvSpPr>
      </xdr:nvSpPr>
      <xdr:spPr>
        <a:xfrm>
          <a:off x="89449275" y="21336000"/>
          <a:ext cx="1263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91</xdr:row>
      <xdr:rowOff>114300</xdr:rowOff>
    </xdr:from>
    <xdr:to>
      <xdr:col>168</xdr:col>
      <xdr:colOff>504825</xdr:colOff>
      <xdr:row>91</xdr:row>
      <xdr:rowOff>114300</xdr:rowOff>
    </xdr:to>
    <xdr:sp>
      <xdr:nvSpPr>
        <xdr:cNvPr id="142" name="Line 2338"/>
        <xdr:cNvSpPr>
          <a:spLocks/>
        </xdr:cNvSpPr>
      </xdr:nvSpPr>
      <xdr:spPr>
        <a:xfrm>
          <a:off x="103022400" y="21336000"/>
          <a:ext cx="2184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91</xdr:row>
      <xdr:rowOff>0</xdr:rowOff>
    </xdr:from>
    <xdr:ext cx="971550" cy="238125"/>
    <xdr:sp>
      <xdr:nvSpPr>
        <xdr:cNvPr id="143" name="text 7166"/>
        <xdr:cNvSpPr txBox="1">
          <a:spLocks noChangeArrowheads="1"/>
        </xdr:cNvSpPr>
      </xdr:nvSpPr>
      <xdr:spPr>
        <a:xfrm>
          <a:off x="102069900" y="212217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 *</a:t>
          </a:r>
        </a:p>
      </xdr:txBody>
    </xdr:sp>
    <xdr:clientData/>
  </xdr:oneCellAnchor>
  <xdr:twoCellAnchor>
    <xdr:from>
      <xdr:col>122</xdr:col>
      <xdr:colOff>19050</xdr:colOff>
      <xdr:row>88</xdr:row>
      <xdr:rowOff>114300</xdr:rowOff>
    </xdr:from>
    <xdr:to>
      <xdr:col>138</xdr:col>
      <xdr:colOff>19050</xdr:colOff>
      <xdr:row>88</xdr:row>
      <xdr:rowOff>114300</xdr:rowOff>
    </xdr:to>
    <xdr:sp>
      <xdr:nvSpPr>
        <xdr:cNvPr id="144" name="Line 2336"/>
        <xdr:cNvSpPr>
          <a:spLocks/>
        </xdr:cNvSpPr>
      </xdr:nvSpPr>
      <xdr:spPr>
        <a:xfrm>
          <a:off x="90201750" y="206502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88</xdr:row>
      <xdr:rowOff>114300</xdr:rowOff>
    </xdr:from>
    <xdr:to>
      <xdr:col>167</xdr:col>
      <xdr:colOff>266700</xdr:colOff>
      <xdr:row>88</xdr:row>
      <xdr:rowOff>114300</xdr:rowOff>
    </xdr:to>
    <xdr:sp>
      <xdr:nvSpPr>
        <xdr:cNvPr id="145" name="Line 2338"/>
        <xdr:cNvSpPr>
          <a:spLocks/>
        </xdr:cNvSpPr>
      </xdr:nvSpPr>
      <xdr:spPr>
        <a:xfrm>
          <a:off x="103022400" y="20650200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88</xdr:row>
      <xdr:rowOff>0</xdr:rowOff>
    </xdr:from>
    <xdr:ext cx="971550" cy="238125"/>
    <xdr:sp>
      <xdr:nvSpPr>
        <xdr:cNvPr id="146" name="text 7166"/>
        <xdr:cNvSpPr txBox="1">
          <a:spLocks noChangeArrowheads="1"/>
        </xdr:cNvSpPr>
      </xdr:nvSpPr>
      <xdr:spPr>
        <a:xfrm>
          <a:off x="102069900" y="205359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 *</a:t>
          </a:r>
        </a:p>
      </xdr:txBody>
    </xdr:sp>
    <xdr:clientData/>
  </xdr:oneCellAnchor>
  <xdr:twoCellAnchor>
    <xdr:from>
      <xdr:col>119</xdr:col>
      <xdr:colOff>142875</xdr:colOff>
      <xdr:row>85</xdr:row>
      <xdr:rowOff>114300</xdr:rowOff>
    </xdr:from>
    <xdr:to>
      <xdr:col>138</xdr:col>
      <xdr:colOff>19050</xdr:colOff>
      <xdr:row>85</xdr:row>
      <xdr:rowOff>114300</xdr:rowOff>
    </xdr:to>
    <xdr:sp>
      <xdr:nvSpPr>
        <xdr:cNvPr id="147" name="Line 2336"/>
        <xdr:cNvSpPr>
          <a:spLocks/>
        </xdr:cNvSpPr>
      </xdr:nvSpPr>
      <xdr:spPr>
        <a:xfrm>
          <a:off x="88325325" y="19964400"/>
          <a:ext cx="1376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85</xdr:row>
      <xdr:rowOff>114300</xdr:rowOff>
    </xdr:from>
    <xdr:to>
      <xdr:col>171</xdr:col>
      <xdr:colOff>276225</xdr:colOff>
      <xdr:row>85</xdr:row>
      <xdr:rowOff>114300</xdr:rowOff>
    </xdr:to>
    <xdr:sp>
      <xdr:nvSpPr>
        <xdr:cNvPr id="148" name="Line 2338"/>
        <xdr:cNvSpPr>
          <a:spLocks/>
        </xdr:cNvSpPr>
      </xdr:nvSpPr>
      <xdr:spPr>
        <a:xfrm>
          <a:off x="103022400" y="19964400"/>
          <a:ext cx="2406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85</xdr:row>
      <xdr:rowOff>0</xdr:rowOff>
    </xdr:from>
    <xdr:ext cx="971550" cy="238125"/>
    <xdr:sp>
      <xdr:nvSpPr>
        <xdr:cNvPr id="149" name="text 7166"/>
        <xdr:cNvSpPr txBox="1">
          <a:spLocks noChangeArrowheads="1"/>
        </xdr:cNvSpPr>
      </xdr:nvSpPr>
      <xdr:spPr>
        <a:xfrm>
          <a:off x="102069900" y="198501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twoCellAnchor>
    <xdr:from>
      <xdr:col>104</xdr:col>
      <xdr:colOff>495300</xdr:colOff>
      <xdr:row>98</xdr:row>
      <xdr:rowOff>142875</xdr:rowOff>
    </xdr:from>
    <xdr:to>
      <xdr:col>104</xdr:col>
      <xdr:colOff>495300</xdr:colOff>
      <xdr:row>99</xdr:row>
      <xdr:rowOff>142875</xdr:rowOff>
    </xdr:to>
    <xdr:sp>
      <xdr:nvSpPr>
        <xdr:cNvPr id="150" name="Line 2379"/>
        <xdr:cNvSpPr>
          <a:spLocks/>
        </xdr:cNvSpPr>
      </xdr:nvSpPr>
      <xdr:spPr>
        <a:xfrm>
          <a:off x="77304900" y="229647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19050</xdr:colOff>
      <xdr:row>99</xdr:row>
      <xdr:rowOff>152400</xdr:rowOff>
    </xdr:from>
    <xdr:to>
      <xdr:col>104</xdr:col>
      <xdr:colOff>495300</xdr:colOff>
      <xdr:row>99</xdr:row>
      <xdr:rowOff>152400</xdr:rowOff>
    </xdr:to>
    <xdr:sp>
      <xdr:nvSpPr>
        <xdr:cNvPr id="151" name="Line 2380"/>
        <xdr:cNvSpPr>
          <a:spLocks/>
        </xdr:cNvSpPr>
      </xdr:nvSpPr>
      <xdr:spPr>
        <a:xfrm flipH="1" flipV="1">
          <a:off x="76314300" y="23202900"/>
          <a:ext cx="990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342900</xdr:colOff>
      <xdr:row>79</xdr:row>
      <xdr:rowOff>114300</xdr:rowOff>
    </xdr:from>
    <xdr:to>
      <xdr:col>138</xdr:col>
      <xdr:colOff>19050</xdr:colOff>
      <xdr:row>79</xdr:row>
      <xdr:rowOff>114300</xdr:rowOff>
    </xdr:to>
    <xdr:sp>
      <xdr:nvSpPr>
        <xdr:cNvPr id="152" name="Line 2336"/>
        <xdr:cNvSpPr>
          <a:spLocks/>
        </xdr:cNvSpPr>
      </xdr:nvSpPr>
      <xdr:spPr>
        <a:xfrm>
          <a:off x="90011250" y="18592800"/>
          <a:ext cx="1207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79</xdr:row>
      <xdr:rowOff>114300</xdr:rowOff>
    </xdr:from>
    <xdr:to>
      <xdr:col>164</xdr:col>
      <xdr:colOff>276225</xdr:colOff>
      <xdr:row>79</xdr:row>
      <xdr:rowOff>114300</xdr:rowOff>
    </xdr:to>
    <xdr:sp>
      <xdr:nvSpPr>
        <xdr:cNvPr id="153" name="Line 2338"/>
        <xdr:cNvSpPr>
          <a:spLocks/>
        </xdr:cNvSpPr>
      </xdr:nvSpPr>
      <xdr:spPr>
        <a:xfrm>
          <a:off x="103022400" y="18592800"/>
          <a:ext cx="1864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79</xdr:row>
      <xdr:rowOff>0</xdr:rowOff>
    </xdr:from>
    <xdr:ext cx="971550" cy="238125"/>
    <xdr:sp>
      <xdr:nvSpPr>
        <xdr:cNvPr id="154" name="text 7166"/>
        <xdr:cNvSpPr txBox="1">
          <a:spLocks noChangeArrowheads="1"/>
        </xdr:cNvSpPr>
      </xdr:nvSpPr>
      <xdr:spPr>
        <a:xfrm>
          <a:off x="102069900" y="184785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118</xdr:col>
      <xdr:colOff>657225</xdr:colOff>
      <xdr:row>76</xdr:row>
      <xdr:rowOff>114300</xdr:rowOff>
    </xdr:from>
    <xdr:to>
      <xdr:col>138</xdr:col>
      <xdr:colOff>19050</xdr:colOff>
      <xdr:row>76</xdr:row>
      <xdr:rowOff>114300</xdr:rowOff>
    </xdr:to>
    <xdr:sp>
      <xdr:nvSpPr>
        <xdr:cNvPr id="155" name="Line 2336"/>
        <xdr:cNvSpPr>
          <a:spLocks/>
        </xdr:cNvSpPr>
      </xdr:nvSpPr>
      <xdr:spPr>
        <a:xfrm>
          <a:off x="87868125" y="17907000"/>
          <a:ext cx="1422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76</xdr:row>
      <xdr:rowOff>114300</xdr:rowOff>
    </xdr:from>
    <xdr:to>
      <xdr:col>163</xdr:col>
      <xdr:colOff>419100</xdr:colOff>
      <xdr:row>76</xdr:row>
      <xdr:rowOff>114300</xdr:rowOff>
    </xdr:to>
    <xdr:sp>
      <xdr:nvSpPr>
        <xdr:cNvPr id="156" name="Line 2338"/>
        <xdr:cNvSpPr>
          <a:spLocks/>
        </xdr:cNvSpPr>
      </xdr:nvSpPr>
      <xdr:spPr>
        <a:xfrm>
          <a:off x="103022400" y="1790700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76</xdr:row>
      <xdr:rowOff>0</xdr:rowOff>
    </xdr:from>
    <xdr:ext cx="971550" cy="238125"/>
    <xdr:sp>
      <xdr:nvSpPr>
        <xdr:cNvPr id="157" name="text 7166"/>
        <xdr:cNvSpPr txBox="1">
          <a:spLocks noChangeArrowheads="1"/>
        </xdr:cNvSpPr>
      </xdr:nvSpPr>
      <xdr:spPr>
        <a:xfrm>
          <a:off x="102069900" y="177927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120</xdr:col>
      <xdr:colOff>209550</xdr:colOff>
      <xdr:row>73</xdr:row>
      <xdr:rowOff>114300</xdr:rowOff>
    </xdr:from>
    <xdr:to>
      <xdr:col>138</xdr:col>
      <xdr:colOff>19050</xdr:colOff>
      <xdr:row>73</xdr:row>
      <xdr:rowOff>114300</xdr:rowOff>
    </xdr:to>
    <xdr:sp>
      <xdr:nvSpPr>
        <xdr:cNvPr id="158" name="Line 2336"/>
        <xdr:cNvSpPr>
          <a:spLocks/>
        </xdr:cNvSpPr>
      </xdr:nvSpPr>
      <xdr:spPr>
        <a:xfrm>
          <a:off x="88906350" y="1722120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73</xdr:row>
      <xdr:rowOff>114300</xdr:rowOff>
    </xdr:from>
    <xdr:to>
      <xdr:col>164</xdr:col>
      <xdr:colOff>514350</xdr:colOff>
      <xdr:row>73</xdr:row>
      <xdr:rowOff>114300</xdr:rowOff>
    </xdr:to>
    <xdr:sp>
      <xdr:nvSpPr>
        <xdr:cNvPr id="159" name="Line 2338"/>
        <xdr:cNvSpPr>
          <a:spLocks/>
        </xdr:cNvSpPr>
      </xdr:nvSpPr>
      <xdr:spPr>
        <a:xfrm>
          <a:off x="103022400" y="17221200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73</xdr:row>
      <xdr:rowOff>0</xdr:rowOff>
    </xdr:from>
    <xdr:ext cx="971550" cy="238125"/>
    <xdr:sp>
      <xdr:nvSpPr>
        <xdr:cNvPr id="160" name="text 7166"/>
        <xdr:cNvSpPr txBox="1">
          <a:spLocks noChangeArrowheads="1"/>
        </xdr:cNvSpPr>
      </xdr:nvSpPr>
      <xdr:spPr>
        <a:xfrm>
          <a:off x="102069900" y="17106900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138</xdr:col>
      <xdr:colOff>0</xdr:colOff>
      <xdr:row>64</xdr:row>
      <xdr:rowOff>0</xdr:rowOff>
    </xdr:from>
    <xdr:to>
      <xdr:col>139</xdr:col>
      <xdr:colOff>0</xdr:colOff>
      <xdr:row>65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102069900" y="15049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138</xdr:col>
      <xdr:colOff>971550</xdr:colOff>
      <xdr:row>64</xdr:row>
      <xdr:rowOff>114300</xdr:rowOff>
    </xdr:from>
    <xdr:to>
      <xdr:col>180</xdr:col>
      <xdr:colOff>942975</xdr:colOff>
      <xdr:row>64</xdr:row>
      <xdr:rowOff>114300</xdr:rowOff>
    </xdr:to>
    <xdr:sp>
      <xdr:nvSpPr>
        <xdr:cNvPr id="162" name="Line 2338"/>
        <xdr:cNvSpPr>
          <a:spLocks/>
        </xdr:cNvSpPr>
      </xdr:nvSpPr>
      <xdr:spPr>
        <a:xfrm>
          <a:off x="103041450" y="15163800"/>
          <a:ext cx="3117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114300</xdr:rowOff>
    </xdr:from>
    <xdr:to>
      <xdr:col>137</xdr:col>
      <xdr:colOff>514350</xdr:colOff>
      <xdr:row>64</xdr:row>
      <xdr:rowOff>114300</xdr:rowOff>
    </xdr:to>
    <xdr:sp>
      <xdr:nvSpPr>
        <xdr:cNvPr id="163" name="Line 2338"/>
        <xdr:cNvSpPr>
          <a:spLocks/>
        </xdr:cNvSpPr>
      </xdr:nvSpPr>
      <xdr:spPr>
        <a:xfrm>
          <a:off x="48577500" y="1516380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67</xdr:row>
      <xdr:rowOff>0</xdr:rowOff>
    </xdr:from>
    <xdr:to>
      <xdr:col>139</xdr:col>
      <xdr:colOff>0</xdr:colOff>
      <xdr:row>68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102069900" y="15735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190</xdr:col>
      <xdr:colOff>495300</xdr:colOff>
      <xdr:row>67</xdr:row>
      <xdr:rowOff>114300</xdr:rowOff>
    </xdr:from>
    <xdr:to>
      <xdr:col>254</xdr:col>
      <xdr:colOff>466725</xdr:colOff>
      <xdr:row>67</xdr:row>
      <xdr:rowOff>114300</xdr:rowOff>
    </xdr:to>
    <xdr:sp>
      <xdr:nvSpPr>
        <xdr:cNvPr id="165" name="Line 2338"/>
        <xdr:cNvSpPr>
          <a:spLocks/>
        </xdr:cNvSpPr>
      </xdr:nvSpPr>
      <xdr:spPr>
        <a:xfrm>
          <a:off x="141198600" y="15849600"/>
          <a:ext cx="47520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67</xdr:row>
      <xdr:rowOff>114300</xdr:rowOff>
    </xdr:from>
    <xdr:to>
      <xdr:col>137</xdr:col>
      <xdr:colOff>514350</xdr:colOff>
      <xdr:row>67</xdr:row>
      <xdr:rowOff>114300</xdr:rowOff>
    </xdr:to>
    <xdr:sp>
      <xdr:nvSpPr>
        <xdr:cNvPr id="166" name="Line 2338"/>
        <xdr:cNvSpPr>
          <a:spLocks/>
        </xdr:cNvSpPr>
      </xdr:nvSpPr>
      <xdr:spPr>
        <a:xfrm>
          <a:off x="48577500" y="1584960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64</xdr:row>
      <xdr:rowOff>114300</xdr:rowOff>
    </xdr:from>
    <xdr:to>
      <xdr:col>66</xdr:col>
      <xdr:colOff>0</xdr:colOff>
      <xdr:row>64</xdr:row>
      <xdr:rowOff>114300</xdr:rowOff>
    </xdr:to>
    <xdr:sp>
      <xdr:nvSpPr>
        <xdr:cNvPr id="167" name="Line 2338"/>
        <xdr:cNvSpPr>
          <a:spLocks/>
        </xdr:cNvSpPr>
      </xdr:nvSpPr>
      <xdr:spPr>
        <a:xfrm>
          <a:off x="1543050" y="15163800"/>
          <a:ext cx="47034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114300</xdr:rowOff>
    </xdr:from>
    <xdr:to>
      <xdr:col>101</xdr:col>
      <xdr:colOff>514350</xdr:colOff>
      <xdr:row>27</xdr:row>
      <xdr:rowOff>114300</xdr:rowOff>
    </xdr:to>
    <xdr:sp>
      <xdr:nvSpPr>
        <xdr:cNvPr id="168" name="Line 2338"/>
        <xdr:cNvSpPr>
          <a:spLocks/>
        </xdr:cNvSpPr>
      </xdr:nvSpPr>
      <xdr:spPr>
        <a:xfrm>
          <a:off x="11430000" y="6705600"/>
          <a:ext cx="6389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114300</xdr:rowOff>
    </xdr:from>
    <xdr:to>
      <xdr:col>66</xdr:col>
      <xdr:colOff>0</xdr:colOff>
      <xdr:row>67</xdr:row>
      <xdr:rowOff>114300</xdr:rowOff>
    </xdr:to>
    <xdr:sp>
      <xdr:nvSpPr>
        <xdr:cNvPr id="169" name="Line 2338"/>
        <xdr:cNvSpPr>
          <a:spLocks/>
        </xdr:cNvSpPr>
      </xdr:nvSpPr>
      <xdr:spPr>
        <a:xfrm>
          <a:off x="1028700" y="15849600"/>
          <a:ext cx="4754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504825</xdr:colOff>
      <xdr:row>99</xdr:row>
      <xdr:rowOff>19050</xdr:rowOff>
    </xdr:from>
    <xdr:to>
      <xdr:col>165</xdr:col>
      <xdr:colOff>171450</xdr:colOff>
      <xdr:row>103</xdr:row>
      <xdr:rowOff>104775</xdr:rowOff>
    </xdr:to>
    <xdr:sp>
      <xdr:nvSpPr>
        <xdr:cNvPr id="170" name="Line 2413"/>
        <xdr:cNvSpPr>
          <a:spLocks/>
        </xdr:cNvSpPr>
      </xdr:nvSpPr>
      <xdr:spPr>
        <a:xfrm>
          <a:off x="121891425" y="23069550"/>
          <a:ext cx="638175" cy="1000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0</xdr:colOff>
      <xdr:row>97</xdr:row>
      <xdr:rowOff>0</xdr:rowOff>
    </xdr:from>
    <xdr:ext cx="1019175" cy="447675"/>
    <xdr:sp>
      <xdr:nvSpPr>
        <xdr:cNvPr id="171" name="text 774"/>
        <xdr:cNvSpPr txBox="1">
          <a:spLocks noChangeArrowheads="1"/>
        </xdr:cNvSpPr>
      </xdr:nvSpPr>
      <xdr:spPr>
        <a:xfrm>
          <a:off x="121386600" y="22593300"/>
          <a:ext cx="1019175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P2997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457,100</a:t>
          </a:r>
        </a:p>
      </xdr:txBody>
    </xdr:sp>
    <xdr:clientData/>
  </xdr:oneCellAnchor>
  <xdr:twoCellAnchor>
    <xdr:from>
      <xdr:col>4</xdr:col>
      <xdr:colOff>123825</xdr:colOff>
      <xdr:row>62</xdr:row>
      <xdr:rowOff>0</xdr:rowOff>
    </xdr:from>
    <xdr:to>
      <xdr:col>4</xdr:col>
      <xdr:colOff>123825</xdr:colOff>
      <xdr:row>70</xdr:row>
      <xdr:rowOff>0</xdr:rowOff>
    </xdr:to>
    <xdr:sp>
      <xdr:nvSpPr>
        <xdr:cNvPr id="172" name="Line 2413"/>
        <xdr:cNvSpPr>
          <a:spLocks/>
        </xdr:cNvSpPr>
      </xdr:nvSpPr>
      <xdr:spPr>
        <a:xfrm>
          <a:off x="2638425" y="145923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133350</xdr:colOff>
      <xdr:row>60</xdr:row>
      <xdr:rowOff>0</xdr:rowOff>
    </xdr:from>
    <xdr:ext cx="1009650" cy="447675"/>
    <xdr:sp>
      <xdr:nvSpPr>
        <xdr:cNvPr id="173" name="text 774"/>
        <xdr:cNvSpPr txBox="1">
          <a:spLocks noChangeArrowheads="1"/>
        </xdr:cNvSpPr>
      </xdr:nvSpPr>
      <xdr:spPr>
        <a:xfrm>
          <a:off x="2133600" y="14135100"/>
          <a:ext cx="100965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P2996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455,405</a:t>
          </a:r>
        </a:p>
      </xdr:txBody>
    </xdr:sp>
    <xdr:clientData/>
  </xdr:oneCellAnchor>
  <xdr:twoCellAnchor>
    <xdr:from>
      <xdr:col>40</xdr:col>
      <xdr:colOff>847725</xdr:colOff>
      <xdr:row>62</xdr:row>
      <xdr:rowOff>219075</xdr:rowOff>
    </xdr:from>
    <xdr:to>
      <xdr:col>41</xdr:col>
      <xdr:colOff>238125</xdr:colOff>
      <xdr:row>64</xdr:row>
      <xdr:rowOff>114300</xdr:rowOff>
    </xdr:to>
    <xdr:grpSp>
      <xdr:nvGrpSpPr>
        <xdr:cNvPr id="174" name="Group 296"/>
        <xdr:cNvGrpSpPr>
          <a:grpSpLocks noChangeAspect="1"/>
        </xdr:cNvGrpSpPr>
      </xdr:nvGrpSpPr>
      <xdr:grpSpPr>
        <a:xfrm>
          <a:off x="30108525" y="14811375"/>
          <a:ext cx="361950" cy="352425"/>
          <a:chOff x="402" y="40"/>
          <a:chExt cx="28" cy="37"/>
        </a:xfrm>
        <a:solidFill>
          <a:srgbClr val="FFFFFF"/>
        </a:solidFill>
      </xdr:grpSpPr>
      <xdr:sp>
        <xdr:nvSpPr>
          <xdr:cNvPr id="175" name="Line 2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276225</xdr:colOff>
      <xdr:row>62</xdr:row>
      <xdr:rowOff>219075</xdr:rowOff>
    </xdr:from>
    <xdr:to>
      <xdr:col>42</xdr:col>
      <xdr:colOff>142875</xdr:colOff>
      <xdr:row>64</xdr:row>
      <xdr:rowOff>114300</xdr:rowOff>
    </xdr:to>
    <xdr:grpSp>
      <xdr:nvGrpSpPr>
        <xdr:cNvPr id="177" name="Group 299"/>
        <xdr:cNvGrpSpPr>
          <a:grpSpLocks noChangeAspect="1"/>
        </xdr:cNvGrpSpPr>
      </xdr:nvGrpSpPr>
      <xdr:grpSpPr>
        <a:xfrm>
          <a:off x="30508575" y="14811375"/>
          <a:ext cx="381000" cy="352425"/>
          <a:chOff x="402" y="40"/>
          <a:chExt cx="28" cy="37"/>
        </a:xfrm>
        <a:solidFill>
          <a:srgbClr val="FFFFFF"/>
        </a:solidFill>
      </xdr:grpSpPr>
      <xdr:sp>
        <xdr:nvSpPr>
          <xdr:cNvPr id="178" name="Line 3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53</xdr:row>
      <xdr:rowOff>0</xdr:rowOff>
    </xdr:from>
    <xdr:to>
      <xdr:col>59</xdr:col>
      <xdr:colOff>419100</xdr:colOff>
      <xdr:row>54</xdr:row>
      <xdr:rowOff>123825</xdr:rowOff>
    </xdr:to>
    <xdr:grpSp>
      <xdr:nvGrpSpPr>
        <xdr:cNvPr id="180" name="Group 792"/>
        <xdr:cNvGrpSpPr>
          <a:grpSpLocks noChangeAspect="1"/>
        </xdr:cNvGrpSpPr>
      </xdr:nvGrpSpPr>
      <xdr:grpSpPr>
        <a:xfrm>
          <a:off x="43710225" y="125349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1" name="Line 7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50</xdr:row>
      <xdr:rowOff>219075</xdr:rowOff>
    </xdr:from>
    <xdr:to>
      <xdr:col>63</xdr:col>
      <xdr:colOff>409575</xdr:colOff>
      <xdr:row>52</xdr:row>
      <xdr:rowOff>114300</xdr:rowOff>
    </xdr:to>
    <xdr:grpSp>
      <xdr:nvGrpSpPr>
        <xdr:cNvPr id="183" name="Group 861"/>
        <xdr:cNvGrpSpPr>
          <a:grpSpLocks noChangeAspect="1"/>
        </xdr:cNvGrpSpPr>
      </xdr:nvGrpSpPr>
      <xdr:grpSpPr>
        <a:xfrm>
          <a:off x="46672500" y="120681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4" name="Line 8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28</xdr:row>
      <xdr:rowOff>219075</xdr:rowOff>
    </xdr:from>
    <xdr:to>
      <xdr:col>119</xdr:col>
      <xdr:colOff>419100</xdr:colOff>
      <xdr:row>30</xdr:row>
      <xdr:rowOff>114300</xdr:rowOff>
    </xdr:to>
    <xdr:grpSp>
      <xdr:nvGrpSpPr>
        <xdr:cNvPr id="186" name="Group 792"/>
        <xdr:cNvGrpSpPr>
          <a:grpSpLocks noChangeAspect="1"/>
        </xdr:cNvGrpSpPr>
      </xdr:nvGrpSpPr>
      <xdr:grpSpPr>
        <a:xfrm>
          <a:off x="88287225" y="70389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7" name="Line 7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70</xdr:row>
      <xdr:rowOff>114300</xdr:rowOff>
    </xdr:from>
    <xdr:to>
      <xdr:col>48</xdr:col>
      <xdr:colOff>657225</xdr:colOff>
      <xdr:row>72</xdr:row>
      <xdr:rowOff>28575</xdr:rowOff>
    </xdr:to>
    <xdr:grpSp>
      <xdr:nvGrpSpPr>
        <xdr:cNvPr id="189" name="Group 305"/>
        <xdr:cNvGrpSpPr>
          <a:grpSpLocks noChangeAspect="1"/>
        </xdr:cNvGrpSpPr>
      </xdr:nvGrpSpPr>
      <xdr:grpSpPr>
        <a:xfrm>
          <a:off x="35518725" y="16535400"/>
          <a:ext cx="333375" cy="371475"/>
          <a:chOff x="470" y="197"/>
          <a:chExt cx="28" cy="39"/>
        </a:xfrm>
        <a:solidFill>
          <a:srgbClr val="FFFFFF"/>
        </a:solidFill>
      </xdr:grpSpPr>
      <xdr:sp>
        <xdr:nvSpPr>
          <xdr:cNvPr id="190" name="Line 30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0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76</xdr:row>
      <xdr:rowOff>114300</xdr:rowOff>
    </xdr:from>
    <xdr:to>
      <xdr:col>53</xdr:col>
      <xdr:colOff>419100</xdr:colOff>
      <xdr:row>78</xdr:row>
      <xdr:rowOff>28575</xdr:rowOff>
    </xdr:to>
    <xdr:grpSp>
      <xdr:nvGrpSpPr>
        <xdr:cNvPr id="192" name="Group 1870"/>
        <xdr:cNvGrpSpPr>
          <a:grpSpLocks noChangeAspect="1"/>
        </xdr:cNvGrpSpPr>
      </xdr:nvGrpSpPr>
      <xdr:grpSpPr>
        <a:xfrm>
          <a:off x="39252525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85</xdr:row>
      <xdr:rowOff>114300</xdr:rowOff>
    </xdr:from>
    <xdr:to>
      <xdr:col>57</xdr:col>
      <xdr:colOff>419100</xdr:colOff>
      <xdr:row>87</xdr:row>
      <xdr:rowOff>28575</xdr:rowOff>
    </xdr:to>
    <xdr:grpSp>
      <xdr:nvGrpSpPr>
        <xdr:cNvPr id="195" name="Group 1870"/>
        <xdr:cNvGrpSpPr>
          <a:grpSpLocks noChangeAspect="1"/>
        </xdr:cNvGrpSpPr>
      </xdr:nvGrpSpPr>
      <xdr:grpSpPr>
        <a:xfrm>
          <a:off x="42224325" y="1996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110</xdr:row>
      <xdr:rowOff>57150</xdr:rowOff>
    </xdr:from>
    <xdr:to>
      <xdr:col>104</xdr:col>
      <xdr:colOff>885825</xdr:colOff>
      <xdr:row>125</xdr:row>
      <xdr:rowOff>209550</xdr:rowOff>
    </xdr:to>
    <xdr:sp>
      <xdr:nvSpPr>
        <xdr:cNvPr id="198" name="Line 469"/>
        <xdr:cNvSpPr>
          <a:spLocks/>
        </xdr:cNvSpPr>
      </xdr:nvSpPr>
      <xdr:spPr>
        <a:xfrm>
          <a:off x="57245250" y="25622250"/>
          <a:ext cx="20450175" cy="3581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100</xdr:row>
      <xdr:rowOff>104775</xdr:rowOff>
    </xdr:from>
    <xdr:to>
      <xdr:col>105</xdr:col>
      <xdr:colOff>133350</xdr:colOff>
      <xdr:row>122</xdr:row>
      <xdr:rowOff>228600</xdr:rowOff>
    </xdr:to>
    <xdr:sp>
      <xdr:nvSpPr>
        <xdr:cNvPr id="199" name="Line 2336"/>
        <xdr:cNvSpPr>
          <a:spLocks/>
        </xdr:cNvSpPr>
      </xdr:nvSpPr>
      <xdr:spPr>
        <a:xfrm>
          <a:off x="49072800" y="23383875"/>
          <a:ext cx="28841700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73</xdr:row>
      <xdr:rowOff>171450</xdr:rowOff>
    </xdr:from>
    <xdr:to>
      <xdr:col>120</xdr:col>
      <xdr:colOff>581025</xdr:colOff>
      <xdr:row>82</xdr:row>
      <xdr:rowOff>114300</xdr:rowOff>
    </xdr:to>
    <xdr:sp>
      <xdr:nvSpPr>
        <xdr:cNvPr id="200" name="Line 469"/>
        <xdr:cNvSpPr>
          <a:spLocks/>
        </xdr:cNvSpPr>
      </xdr:nvSpPr>
      <xdr:spPr>
        <a:xfrm>
          <a:off x="50739675" y="17278350"/>
          <a:ext cx="38538150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93</xdr:row>
      <xdr:rowOff>95250</xdr:rowOff>
    </xdr:from>
    <xdr:to>
      <xdr:col>82</xdr:col>
      <xdr:colOff>647700</xdr:colOff>
      <xdr:row>95</xdr:row>
      <xdr:rowOff>9525</xdr:rowOff>
    </xdr:to>
    <xdr:grpSp>
      <xdr:nvGrpSpPr>
        <xdr:cNvPr id="201" name="Group 1905"/>
        <xdr:cNvGrpSpPr>
          <a:grpSpLocks noChangeAspect="1"/>
        </xdr:cNvGrpSpPr>
      </xdr:nvGrpSpPr>
      <xdr:grpSpPr>
        <a:xfrm>
          <a:off x="60807600" y="21774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809625</xdr:colOff>
      <xdr:row>97</xdr:row>
      <xdr:rowOff>47625</xdr:rowOff>
    </xdr:from>
    <xdr:to>
      <xdr:col>125</xdr:col>
      <xdr:colOff>47625</xdr:colOff>
      <xdr:row>103</xdr:row>
      <xdr:rowOff>114300</xdr:rowOff>
    </xdr:to>
    <xdr:sp>
      <xdr:nvSpPr>
        <xdr:cNvPr id="204" name="Line 2336"/>
        <xdr:cNvSpPr>
          <a:spLocks/>
        </xdr:cNvSpPr>
      </xdr:nvSpPr>
      <xdr:spPr>
        <a:xfrm>
          <a:off x="70189725" y="22640925"/>
          <a:ext cx="224980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74</xdr:row>
      <xdr:rowOff>219075</xdr:rowOff>
    </xdr:from>
    <xdr:to>
      <xdr:col>57</xdr:col>
      <xdr:colOff>428625</xdr:colOff>
      <xdr:row>76</xdr:row>
      <xdr:rowOff>114300</xdr:rowOff>
    </xdr:to>
    <xdr:grpSp>
      <xdr:nvGrpSpPr>
        <xdr:cNvPr id="205" name="Group 1860"/>
        <xdr:cNvGrpSpPr>
          <a:grpSpLocks noChangeAspect="1"/>
        </xdr:cNvGrpSpPr>
      </xdr:nvGrpSpPr>
      <xdr:grpSpPr>
        <a:xfrm>
          <a:off x="42243375" y="1755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82</xdr:row>
      <xdr:rowOff>219075</xdr:rowOff>
    </xdr:from>
    <xdr:to>
      <xdr:col>70</xdr:col>
      <xdr:colOff>628650</xdr:colOff>
      <xdr:row>84</xdr:row>
      <xdr:rowOff>114300</xdr:rowOff>
    </xdr:to>
    <xdr:grpSp>
      <xdr:nvGrpSpPr>
        <xdr:cNvPr id="208" name="Group 1860"/>
        <xdr:cNvGrpSpPr>
          <a:grpSpLocks noChangeAspect="1"/>
        </xdr:cNvGrpSpPr>
      </xdr:nvGrpSpPr>
      <xdr:grpSpPr>
        <a:xfrm>
          <a:off x="51873150" y="19383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87</xdr:row>
      <xdr:rowOff>114300</xdr:rowOff>
    </xdr:from>
    <xdr:to>
      <xdr:col>74</xdr:col>
      <xdr:colOff>647700</xdr:colOff>
      <xdr:row>89</xdr:row>
      <xdr:rowOff>28575</xdr:rowOff>
    </xdr:to>
    <xdr:grpSp>
      <xdr:nvGrpSpPr>
        <xdr:cNvPr id="211" name="Group 1905"/>
        <xdr:cNvGrpSpPr>
          <a:grpSpLocks noChangeAspect="1"/>
        </xdr:cNvGrpSpPr>
      </xdr:nvGrpSpPr>
      <xdr:grpSpPr>
        <a:xfrm>
          <a:off x="54864000" y="20421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90</xdr:row>
      <xdr:rowOff>104775</xdr:rowOff>
    </xdr:from>
    <xdr:to>
      <xdr:col>78</xdr:col>
      <xdr:colOff>647700</xdr:colOff>
      <xdr:row>92</xdr:row>
      <xdr:rowOff>19050</xdr:rowOff>
    </xdr:to>
    <xdr:grpSp>
      <xdr:nvGrpSpPr>
        <xdr:cNvPr id="214" name="Group 1905"/>
        <xdr:cNvGrpSpPr>
          <a:grpSpLocks noChangeAspect="1"/>
        </xdr:cNvGrpSpPr>
      </xdr:nvGrpSpPr>
      <xdr:grpSpPr>
        <a:xfrm>
          <a:off x="57835800" y="2109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94</xdr:row>
      <xdr:rowOff>114300</xdr:rowOff>
    </xdr:from>
    <xdr:to>
      <xdr:col>62</xdr:col>
      <xdr:colOff>647700</xdr:colOff>
      <xdr:row>96</xdr:row>
      <xdr:rowOff>28575</xdr:rowOff>
    </xdr:to>
    <xdr:grpSp>
      <xdr:nvGrpSpPr>
        <xdr:cNvPr id="217" name="Group 1905"/>
        <xdr:cNvGrpSpPr>
          <a:grpSpLocks noChangeAspect="1"/>
        </xdr:cNvGrpSpPr>
      </xdr:nvGrpSpPr>
      <xdr:grpSpPr>
        <a:xfrm>
          <a:off x="45948600" y="2202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97</xdr:row>
      <xdr:rowOff>76200</xdr:rowOff>
    </xdr:from>
    <xdr:to>
      <xdr:col>106</xdr:col>
      <xdr:colOff>581025</xdr:colOff>
      <xdr:row>120</xdr:row>
      <xdr:rowOff>171450</xdr:rowOff>
    </xdr:to>
    <xdr:sp>
      <xdr:nvSpPr>
        <xdr:cNvPr id="220" name="Line 2336"/>
        <xdr:cNvSpPr>
          <a:spLocks/>
        </xdr:cNvSpPr>
      </xdr:nvSpPr>
      <xdr:spPr>
        <a:xfrm>
          <a:off x="49082325" y="22669500"/>
          <a:ext cx="2979420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428625</xdr:colOff>
      <xdr:row>96</xdr:row>
      <xdr:rowOff>76200</xdr:rowOff>
    </xdr:from>
    <xdr:to>
      <xdr:col>105</xdr:col>
      <xdr:colOff>209550</xdr:colOff>
      <xdr:row>116</xdr:row>
      <xdr:rowOff>209550</xdr:rowOff>
    </xdr:to>
    <xdr:sp>
      <xdr:nvSpPr>
        <xdr:cNvPr id="221" name="Line 2336"/>
        <xdr:cNvSpPr>
          <a:spLocks/>
        </xdr:cNvSpPr>
      </xdr:nvSpPr>
      <xdr:spPr>
        <a:xfrm>
          <a:off x="51463575" y="22440900"/>
          <a:ext cx="26527125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85</xdr:row>
      <xdr:rowOff>104775</xdr:rowOff>
    </xdr:from>
    <xdr:to>
      <xdr:col>69</xdr:col>
      <xdr:colOff>438150</xdr:colOff>
      <xdr:row>96</xdr:row>
      <xdr:rowOff>85725</xdr:rowOff>
    </xdr:to>
    <xdr:sp>
      <xdr:nvSpPr>
        <xdr:cNvPr id="222" name="Line 2336"/>
        <xdr:cNvSpPr>
          <a:spLocks/>
        </xdr:cNvSpPr>
      </xdr:nvSpPr>
      <xdr:spPr>
        <a:xfrm>
          <a:off x="42367200" y="19954875"/>
          <a:ext cx="910590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94</xdr:row>
      <xdr:rowOff>123825</xdr:rowOff>
    </xdr:from>
    <xdr:to>
      <xdr:col>66</xdr:col>
      <xdr:colOff>523875</xdr:colOff>
      <xdr:row>97</xdr:row>
      <xdr:rowOff>85725</xdr:rowOff>
    </xdr:to>
    <xdr:sp>
      <xdr:nvSpPr>
        <xdr:cNvPr id="223" name="Line 2336"/>
        <xdr:cNvSpPr>
          <a:spLocks/>
        </xdr:cNvSpPr>
      </xdr:nvSpPr>
      <xdr:spPr>
        <a:xfrm>
          <a:off x="46101000" y="22031325"/>
          <a:ext cx="3000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70</xdr:row>
      <xdr:rowOff>114300</xdr:rowOff>
    </xdr:from>
    <xdr:to>
      <xdr:col>50</xdr:col>
      <xdr:colOff>771525</xdr:colOff>
      <xdr:row>73</xdr:row>
      <xdr:rowOff>209550</xdr:rowOff>
    </xdr:to>
    <xdr:sp>
      <xdr:nvSpPr>
        <xdr:cNvPr id="224" name="Line 2336"/>
        <xdr:cNvSpPr>
          <a:spLocks/>
        </xdr:cNvSpPr>
      </xdr:nvSpPr>
      <xdr:spPr>
        <a:xfrm>
          <a:off x="35699700" y="16535400"/>
          <a:ext cx="17621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76</xdr:row>
      <xdr:rowOff>114300</xdr:rowOff>
    </xdr:from>
    <xdr:to>
      <xdr:col>57</xdr:col>
      <xdr:colOff>266700</xdr:colOff>
      <xdr:row>85</xdr:row>
      <xdr:rowOff>114300</xdr:rowOff>
    </xdr:to>
    <xdr:sp>
      <xdr:nvSpPr>
        <xdr:cNvPr id="225" name="Line 2336"/>
        <xdr:cNvSpPr>
          <a:spLocks/>
        </xdr:cNvSpPr>
      </xdr:nvSpPr>
      <xdr:spPr>
        <a:xfrm>
          <a:off x="39414450" y="1790700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94</xdr:row>
      <xdr:rowOff>123825</xdr:rowOff>
    </xdr:from>
    <xdr:to>
      <xdr:col>66</xdr:col>
      <xdr:colOff>495300</xdr:colOff>
      <xdr:row>100</xdr:row>
      <xdr:rowOff>114300</xdr:rowOff>
    </xdr:to>
    <xdr:sp>
      <xdr:nvSpPr>
        <xdr:cNvPr id="226" name="Line 2336"/>
        <xdr:cNvSpPr>
          <a:spLocks/>
        </xdr:cNvSpPr>
      </xdr:nvSpPr>
      <xdr:spPr>
        <a:xfrm>
          <a:off x="46101000" y="22031325"/>
          <a:ext cx="29718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100</xdr:row>
      <xdr:rowOff>114300</xdr:rowOff>
    </xdr:from>
    <xdr:to>
      <xdr:col>77</xdr:col>
      <xdr:colOff>228600</xdr:colOff>
      <xdr:row>110</xdr:row>
      <xdr:rowOff>66675</xdr:rowOff>
    </xdr:to>
    <xdr:sp>
      <xdr:nvSpPr>
        <xdr:cNvPr id="227" name="Line 469"/>
        <xdr:cNvSpPr>
          <a:spLocks/>
        </xdr:cNvSpPr>
      </xdr:nvSpPr>
      <xdr:spPr>
        <a:xfrm>
          <a:off x="49072800" y="23393400"/>
          <a:ext cx="8134350" cy="2238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84</xdr:row>
      <xdr:rowOff>114300</xdr:rowOff>
    </xdr:from>
    <xdr:to>
      <xdr:col>64</xdr:col>
      <xdr:colOff>647700</xdr:colOff>
      <xdr:row>86</xdr:row>
      <xdr:rowOff>28575</xdr:rowOff>
    </xdr:to>
    <xdr:grpSp>
      <xdr:nvGrpSpPr>
        <xdr:cNvPr id="228" name="Group 1905"/>
        <xdr:cNvGrpSpPr>
          <a:grpSpLocks noChangeAspect="1"/>
        </xdr:cNvGrpSpPr>
      </xdr:nvGrpSpPr>
      <xdr:grpSpPr>
        <a:xfrm>
          <a:off x="47434500" y="1973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276225</xdr:colOff>
      <xdr:row>76</xdr:row>
      <xdr:rowOff>114300</xdr:rowOff>
    </xdr:from>
    <xdr:to>
      <xdr:col>64</xdr:col>
      <xdr:colOff>476250</xdr:colOff>
      <xdr:row>84</xdr:row>
      <xdr:rowOff>104775</xdr:rowOff>
    </xdr:to>
    <xdr:sp>
      <xdr:nvSpPr>
        <xdr:cNvPr id="231" name="Line 2336"/>
        <xdr:cNvSpPr>
          <a:spLocks/>
        </xdr:cNvSpPr>
      </xdr:nvSpPr>
      <xdr:spPr>
        <a:xfrm>
          <a:off x="42395775" y="17907000"/>
          <a:ext cx="51720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76</xdr:row>
      <xdr:rowOff>114300</xdr:rowOff>
    </xdr:from>
    <xdr:to>
      <xdr:col>65</xdr:col>
      <xdr:colOff>419100</xdr:colOff>
      <xdr:row>78</xdr:row>
      <xdr:rowOff>28575</xdr:rowOff>
    </xdr:to>
    <xdr:grpSp>
      <xdr:nvGrpSpPr>
        <xdr:cNvPr id="232" name="Group 1870"/>
        <xdr:cNvGrpSpPr>
          <a:grpSpLocks noChangeAspect="1"/>
        </xdr:cNvGrpSpPr>
      </xdr:nvGrpSpPr>
      <xdr:grpSpPr>
        <a:xfrm>
          <a:off x="48167925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79</xdr:row>
      <xdr:rowOff>123825</xdr:rowOff>
    </xdr:from>
    <xdr:to>
      <xdr:col>69</xdr:col>
      <xdr:colOff>419100</xdr:colOff>
      <xdr:row>81</xdr:row>
      <xdr:rowOff>38100</xdr:rowOff>
    </xdr:to>
    <xdr:grpSp>
      <xdr:nvGrpSpPr>
        <xdr:cNvPr id="235" name="Group 1870"/>
        <xdr:cNvGrpSpPr>
          <a:grpSpLocks noChangeAspect="1"/>
        </xdr:cNvGrpSpPr>
      </xdr:nvGrpSpPr>
      <xdr:grpSpPr>
        <a:xfrm>
          <a:off x="51139725" y="1860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76</xdr:row>
      <xdr:rowOff>114300</xdr:rowOff>
    </xdr:from>
    <xdr:to>
      <xdr:col>67</xdr:col>
      <xdr:colOff>66675</xdr:colOff>
      <xdr:row>76</xdr:row>
      <xdr:rowOff>114300</xdr:rowOff>
    </xdr:to>
    <xdr:sp>
      <xdr:nvSpPr>
        <xdr:cNvPr id="238" name="Line 2336"/>
        <xdr:cNvSpPr>
          <a:spLocks/>
        </xdr:cNvSpPr>
      </xdr:nvSpPr>
      <xdr:spPr>
        <a:xfrm>
          <a:off x="39395400" y="17907000"/>
          <a:ext cx="1022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90</xdr:row>
      <xdr:rowOff>104775</xdr:rowOff>
    </xdr:from>
    <xdr:to>
      <xdr:col>86</xdr:col>
      <xdr:colOff>314325</xdr:colOff>
      <xdr:row>92</xdr:row>
      <xdr:rowOff>152400</xdr:rowOff>
    </xdr:to>
    <xdr:sp>
      <xdr:nvSpPr>
        <xdr:cNvPr id="239" name="Line 2336"/>
        <xdr:cNvSpPr>
          <a:spLocks/>
        </xdr:cNvSpPr>
      </xdr:nvSpPr>
      <xdr:spPr>
        <a:xfrm>
          <a:off x="57988200" y="21097875"/>
          <a:ext cx="5762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79</xdr:row>
      <xdr:rowOff>133350</xdr:rowOff>
    </xdr:from>
    <xdr:to>
      <xdr:col>77</xdr:col>
      <xdr:colOff>438150</xdr:colOff>
      <xdr:row>80</xdr:row>
      <xdr:rowOff>19050</xdr:rowOff>
    </xdr:to>
    <xdr:sp>
      <xdr:nvSpPr>
        <xdr:cNvPr id="240" name="Line 2336"/>
        <xdr:cNvSpPr>
          <a:spLocks/>
        </xdr:cNvSpPr>
      </xdr:nvSpPr>
      <xdr:spPr>
        <a:xfrm>
          <a:off x="51301650" y="18611850"/>
          <a:ext cx="6115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70</xdr:row>
      <xdr:rowOff>114300</xdr:rowOff>
    </xdr:from>
    <xdr:to>
      <xdr:col>90</xdr:col>
      <xdr:colOff>962025</xdr:colOff>
      <xdr:row>70</xdr:row>
      <xdr:rowOff>114300</xdr:rowOff>
    </xdr:to>
    <xdr:sp>
      <xdr:nvSpPr>
        <xdr:cNvPr id="241" name="Line 2336"/>
        <xdr:cNvSpPr>
          <a:spLocks/>
        </xdr:cNvSpPr>
      </xdr:nvSpPr>
      <xdr:spPr>
        <a:xfrm>
          <a:off x="34956750" y="16535400"/>
          <a:ext cx="3241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68</xdr:row>
      <xdr:rowOff>219075</xdr:rowOff>
    </xdr:from>
    <xdr:to>
      <xdr:col>58</xdr:col>
      <xdr:colOff>647700</xdr:colOff>
      <xdr:row>70</xdr:row>
      <xdr:rowOff>114300</xdr:rowOff>
    </xdr:to>
    <xdr:grpSp>
      <xdr:nvGrpSpPr>
        <xdr:cNvPr id="242" name="Group 1860"/>
        <xdr:cNvGrpSpPr>
          <a:grpSpLocks noChangeAspect="1"/>
        </xdr:cNvGrpSpPr>
      </xdr:nvGrpSpPr>
      <xdr:grpSpPr>
        <a:xfrm>
          <a:off x="42976800" y="16182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69</xdr:row>
      <xdr:rowOff>123825</xdr:rowOff>
    </xdr:from>
    <xdr:to>
      <xdr:col>65</xdr:col>
      <xdr:colOff>66675</xdr:colOff>
      <xdr:row>70</xdr:row>
      <xdr:rowOff>104775</xdr:rowOff>
    </xdr:to>
    <xdr:sp>
      <xdr:nvSpPr>
        <xdr:cNvPr id="245" name="Line 2341"/>
        <xdr:cNvSpPr>
          <a:spLocks/>
        </xdr:cNvSpPr>
      </xdr:nvSpPr>
      <xdr:spPr>
        <a:xfrm flipV="1">
          <a:off x="43129200" y="16316325"/>
          <a:ext cx="5000625" cy="2095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67</xdr:row>
      <xdr:rowOff>114300</xdr:rowOff>
    </xdr:from>
    <xdr:to>
      <xdr:col>47</xdr:col>
      <xdr:colOff>266700</xdr:colOff>
      <xdr:row>70</xdr:row>
      <xdr:rowOff>114300</xdr:rowOff>
    </xdr:to>
    <xdr:sp>
      <xdr:nvSpPr>
        <xdr:cNvPr id="246" name="Line 2336"/>
        <xdr:cNvSpPr>
          <a:spLocks/>
        </xdr:cNvSpPr>
      </xdr:nvSpPr>
      <xdr:spPr>
        <a:xfrm>
          <a:off x="27536775" y="15849600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70</xdr:row>
      <xdr:rowOff>114300</xdr:rowOff>
    </xdr:from>
    <xdr:to>
      <xdr:col>47</xdr:col>
      <xdr:colOff>266700</xdr:colOff>
      <xdr:row>70</xdr:row>
      <xdr:rowOff>114300</xdr:rowOff>
    </xdr:to>
    <xdr:sp>
      <xdr:nvSpPr>
        <xdr:cNvPr id="247" name="Line 2341"/>
        <xdr:cNvSpPr>
          <a:spLocks/>
        </xdr:cNvSpPr>
      </xdr:nvSpPr>
      <xdr:spPr>
        <a:xfrm>
          <a:off x="8181975" y="16535400"/>
          <a:ext cx="2677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70</xdr:row>
      <xdr:rowOff>0</xdr:rowOff>
    </xdr:from>
    <xdr:ext cx="542925" cy="228600"/>
    <xdr:sp>
      <xdr:nvSpPr>
        <xdr:cNvPr id="248" name="text 7125"/>
        <xdr:cNvSpPr txBox="1">
          <a:spLocks noChangeArrowheads="1"/>
        </xdr:cNvSpPr>
      </xdr:nvSpPr>
      <xdr:spPr>
        <a:xfrm>
          <a:off x="19088100" y="164211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58 *</a:t>
          </a:r>
        </a:p>
      </xdr:txBody>
    </xdr:sp>
    <xdr:clientData/>
  </xdr:oneCellAnchor>
  <xdr:twoCellAnchor>
    <xdr:from>
      <xdr:col>68</xdr:col>
      <xdr:colOff>466725</xdr:colOff>
      <xdr:row>89</xdr:row>
      <xdr:rowOff>123825</xdr:rowOff>
    </xdr:from>
    <xdr:to>
      <xdr:col>79</xdr:col>
      <xdr:colOff>228600</xdr:colOff>
      <xdr:row>96</xdr:row>
      <xdr:rowOff>114300</xdr:rowOff>
    </xdr:to>
    <xdr:sp>
      <xdr:nvSpPr>
        <xdr:cNvPr id="249" name="Line 469"/>
        <xdr:cNvSpPr>
          <a:spLocks/>
        </xdr:cNvSpPr>
      </xdr:nvSpPr>
      <xdr:spPr>
        <a:xfrm>
          <a:off x="50530125" y="20888325"/>
          <a:ext cx="8162925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84</xdr:row>
      <xdr:rowOff>104775</xdr:rowOff>
    </xdr:from>
    <xdr:to>
      <xdr:col>82</xdr:col>
      <xdr:colOff>495300</xdr:colOff>
      <xdr:row>93</xdr:row>
      <xdr:rowOff>104775</xdr:rowOff>
    </xdr:to>
    <xdr:sp>
      <xdr:nvSpPr>
        <xdr:cNvPr id="250" name="Line 2336"/>
        <xdr:cNvSpPr>
          <a:spLocks/>
        </xdr:cNvSpPr>
      </xdr:nvSpPr>
      <xdr:spPr>
        <a:xfrm>
          <a:off x="52025550" y="19726275"/>
          <a:ext cx="89344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85</xdr:row>
      <xdr:rowOff>114300</xdr:rowOff>
    </xdr:from>
    <xdr:to>
      <xdr:col>62</xdr:col>
      <xdr:colOff>495300</xdr:colOff>
      <xdr:row>94</xdr:row>
      <xdr:rowOff>123825</xdr:rowOff>
    </xdr:to>
    <xdr:sp>
      <xdr:nvSpPr>
        <xdr:cNvPr id="251" name="Line 2336"/>
        <xdr:cNvSpPr>
          <a:spLocks/>
        </xdr:cNvSpPr>
      </xdr:nvSpPr>
      <xdr:spPr>
        <a:xfrm>
          <a:off x="42386250" y="19964400"/>
          <a:ext cx="37147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84</xdr:row>
      <xdr:rowOff>104775</xdr:rowOff>
    </xdr:from>
    <xdr:to>
      <xdr:col>70</xdr:col>
      <xdr:colOff>495300</xdr:colOff>
      <xdr:row>84</xdr:row>
      <xdr:rowOff>104775</xdr:rowOff>
    </xdr:to>
    <xdr:sp>
      <xdr:nvSpPr>
        <xdr:cNvPr id="252" name="Line 2336"/>
        <xdr:cNvSpPr>
          <a:spLocks/>
        </xdr:cNvSpPr>
      </xdr:nvSpPr>
      <xdr:spPr>
        <a:xfrm flipV="1">
          <a:off x="47567850" y="1972627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70</xdr:row>
      <xdr:rowOff>114300</xdr:rowOff>
    </xdr:from>
    <xdr:to>
      <xdr:col>63</xdr:col>
      <xdr:colOff>419100</xdr:colOff>
      <xdr:row>72</xdr:row>
      <xdr:rowOff>28575</xdr:rowOff>
    </xdr:to>
    <xdr:grpSp>
      <xdr:nvGrpSpPr>
        <xdr:cNvPr id="253" name="Group 1870"/>
        <xdr:cNvGrpSpPr>
          <a:grpSpLocks noChangeAspect="1"/>
        </xdr:cNvGrpSpPr>
      </xdr:nvGrpSpPr>
      <xdr:grpSpPr>
        <a:xfrm>
          <a:off x="46682025" y="1653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76</xdr:row>
      <xdr:rowOff>114300</xdr:rowOff>
    </xdr:from>
    <xdr:to>
      <xdr:col>69</xdr:col>
      <xdr:colOff>276225</xdr:colOff>
      <xdr:row>79</xdr:row>
      <xdr:rowOff>133350</xdr:rowOff>
    </xdr:to>
    <xdr:sp>
      <xdr:nvSpPr>
        <xdr:cNvPr id="256" name="Line 2336"/>
        <xdr:cNvSpPr>
          <a:spLocks/>
        </xdr:cNvSpPr>
      </xdr:nvSpPr>
      <xdr:spPr>
        <a:xfrm>
          <a:off x="48329850" y="17907000"/>
          <a:ext cx="29813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70</xdr:row>
      <xdr:rowOff>114300</xdr:rowOff>
    </xdr:from>
    <xdr:to>
      <xdr:col>76</xdr:col>
      <xdr:colOff>342900</xdr:colOff>
      <xdr:row>73</xdr:row>
      <xdr:rowOff>161925</xdr:rowOff>
    </xdr:to>
    <xdr:sp>
      <xdr:nvSpPr>
        <xdr:cNvPr id="257" name="Line 2336"/>
        <xdr:cNvSpPr>
          <a:spLocks/>
        </xdr:cNvSpPr>
      </xdr:nvSpPr>
      <xdr:spPr>
        <a:xfrm>
          <a:off x="49815750" y="16535400"/>
          <a:ext cx="6534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70</xdr:row>
      <xdr:rowOff>114300</xdr:rowOff>
    </xdr:from>
    <xdr:to>
      <xdr:col>67</xdr:col>
      <xdr:colOff>419100</xdr:colOff>
      <xdr:row>72</xdr:row>
      <xdr:rowOff>28575</xdr:rowOff>
    </xdr:to>
    <xdr:grpSp>
      <xdr:nvGrpSpPr>
        <xdr:cNvPr id="258" name="Group 1870"/>
        <xdr:cNvGrpSpPr>
          <a:grpSpLocks noChangeAspect="1"/>
        </xdr:cNvGrpSpPr>
      </xdr:nvGrpSpPr>
      <xdr:grpSpPr>
        <a:xfrm>
          <a:off x="49653825" y="1653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9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70</xdr:row>
      <xdr:rowOff>123825</xdr:rowOff>
    </xdr:from>
    <xdr:to>
      <xdr:col>68</xdr:col>
      <xdr:colOff>657225</xdr:colOff>
      <xdr:row>73</xdr:row>
      <xdr:rowOff>171450</xdr:rowOff>
    </xdr:to>
    <xdr:sp>
      <xdr:nvSpPr>
        <xdr:cNvPr id="261" name="Line 2341"/>
        <xdr:cNvSpPr>
          <a:spLocks/>
        </xdr:cNvSpPr>
      </xdr:nvSpPr>
      <xdr:spPr>
        <a:xfrm>
          <a:off x="46853475" y="16544925"/>
          <a:ext cx="386715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100</xdr:row>
      <xdr:rowOff>152400</xdr:rowOff>
    </xdr:from>
    <xdr:to>
      <xdr:col>126</xdr:col>
      <xdr:colOff>219075</xdr:colOff>
      <xdr:row>106</xdr:row>
      <xdr:rowOff>114300</xdr:rowOff>
    </xdr:to>
    <xdr:sp>
      <xdr:nvSpPr>
        <xdr:cNvPr id="262" name="Line 469"/>
        <xdr:cNvSpPr>
          <a:spLocks/>
        </xdr:cNvSpPr>
      </xdr:nvSpPr>
      <xdr:spPr>
        <a:xfrm>
          <a:off x="72809100" y="23431500"/>
          <a:ext cx="20564475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93</xdr:row>
      <xdr:rowOff>104775</xdr:rowOff>
    </xdr:from>
    <xdr:to>
      <xdr:col>88</xdr:col>
      <xdr:colOff>9525</xdr:colOff>
      <xdr:row>97</xdr:row>
      <xdr:rowOff>47625</xdr:rowOff>
    </xdr:to>
    <xdr:sp>
      <xdr:nvSpPr>
        <xdr:cNvPr id="263" name="Line 2341"/>
        <xdr:cNvSpPr>
          <a:spLocks/>
        </xdr:cNvSpPr>
      </xdr:nvSpPr>
      <xdr:spPr>
        <a:xfrm>
          <a:off x="60969525" y="21783675"/>
          <a:ext cx="396240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84</xdr:row>
      <xdr:rowOff>114300</xdr:rowOff>
    </xdr:from>
    <xdr:to>
      <xdr:col>68</xdr:col>
      <xdr:colOff>466725</xdr:colOff>
      <xdr:row>89</xdr:row>
      <xdr:rowOff>123825</xdr:rowOff>
    </xdr:to>
    <xdr:sp>
      <xdr:nvSpPr>
        <xdr:cNvPr id="264" name="Line 469"/>
        <xdr:cNvSpPr>
          <a:spLocks/>
        </xdr:cNvSpPr>
      </xdr:nvSpPr>
      <xdr:spPr>
        <a:xfrm>
          <a:off x="47586900" y="19735800"/>
          <a:ext cx="29432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101</xdr:row>
      <xdr:rowOff>123825</xdr:rowOff>
    </xdr:from>
    <xdr:to>
      <xdr:col>100</xdr:col>
      <xdr:colOff>9525</xdr:colOff>
      <xdr:row>110</xdr:row>
      <xdr:rowOff>133350</xdr:rowOff>
    </xdr:to>
    <xdr:sp>
      <xdr:nvSpPr>
        <xdr:cNvPr id="265" name="Line 469"/>
        <xdr:cNvSpPr>
          <a:spLocks/>
        </xdr:cNvSpPr>
      </xdr:nvSpPr>
      <xdr:spPr>
        <a:xfrm>
          <a:off x="61702950" y="23631525"/>
          <a:ext cx="12144375" cy="206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87</xdr:row>
      <xdr:rowOff>219075</xdr:rowOff>
    </xdr:from>
    <xdr:to>
      <xdr:col>68</xdr:col>
      <xdr:colOff>657225</xdr:colOff>
      <xdr:row>89</xdr:row>
      <xdr:rowOff>114300</xdr:rowOff>
    </xdr:to>
    <xdr:grpSp>
      <xdr:nvGrpSpPr>
        <xdr:cNvPr id="266" name="Group 192"/>
        <xdr:cNvGrpSpPr>
          <a:grpSpLocks noChangeAspect="1"/>
        </xdr:cNvGrpSpPr>
      </xdr:nvGrpSpPr>
      <xdr:grpSpPr>
        <a:xfrm>
          <a:off x="50349150" y="20526375"/>
          <a:ext cx="371475" cy="352425"/>
          <a:chOff x="470" y="112"/>
          <a:chExt cx="28" cy="37"/>
        </a:xfrm>
        <a:solidFill>
          <a:srgbClr val="FFFFFF"/>
        </a:solidFill>
      </xdr:grpSpPr>
      <xdr:sp>
        <xdr:nvSpPr>
          <xdr:cNvPr id="267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314325</xdr:colOff>
      <xdr:row>92</xdr:row>
      <xdr:rowOff>152400</xdr:rowOff>
    </xdr:from>
    <xdr:to>
      <xdr:col>124</xdr:col>
      <xdr:colOff>257175</xdr:colOff>
      <xdr:row>100</xdr:row>
      <xdr:rowOff>114300</xdr:rowOff>
    </xdr:to>
    <xdr:sp>
      <xdr:nvSpPr>
        <xdr:cNvPr id="269" name="Line 2336"/>
        <xdr:cNvSpPr>
          <a:spLocks/>
        </xdr:cNvSpPr>
      </xdr:nvSpPr>
      <xdr:spPr>
        <a:xfrm>
          <a:off x="63750825" y="21602700"/>
          <a:ext cx="281749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87</xdr:row>
      <xdr:rowOff>114300</xdr:rowOff>
    </xdr:from>
    <xdr:to>
      <xdr:col>122</xdr:col>
      <xdr:colOff>304800</xdr:colOff>
      <xdr:row>97</xdr:row>
      <xdr:rowOff>114300</xdr:rowOff>
    </xdr:to>
    <xdr:sp>
      <xdr:nvSpPr>
        <xdr:cNvPr id="270" name="Line 2336"/>
        <xdr:cNvSpPr>
          <a:spLocks/>
        </xdr:cNvSpPr>
      </xdr:nvSpPr>
      <xdr:spPr>
        <a:xfrm>
          <a:off x="55016400" y="20421600"/>
          <a:ext cx="354711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</xdr:colOff>
      <xdr:row>84</xdr:row>
      <xdr:rowOff>209550</xdr:rowOff>
    </xdr:from>
    <xdr:to>
      <xdr:col>119</xdr:col>
      <xdr:colOff>485775</xdr:colOff>
      <xdr:row>94</xdr:row>
      <xdr:rowOff>114300</xdr:rowOff>
    </xdr:to>
    <xdr:sp>
      <xdr:nvSpPr>
        <xdr:cNvPr id="271" name="Line 2336"/>
        <xdr:cNvSpPr>
          <a:spLocks/>
        </xdr:cNvSpPr>
      </xdr:nvSpPr>
      <xdr:spPr>
        <a:xfrm>
          <a:off x="56083200" y="19831050"/>
          <a:ext cx="325850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161925</xdr:colOff>
      <xdr:row>82</xdr:row>
      <xdr:rowOff>38100</xdr:rowOff>
    </xdr:from>
    <xdr:to>
      <xdr:col>120</xdr:col>
      <xdr:colOff>762000</xdr:colOff>
      <xdr:row>91</xdr:row>
      <xdr:rowOff>114300</xdr:rowOff>
    </xdr:to>
    <xdr:sp>
      <xdr:nvSpPr>
        <xdr:cNvPr id="272" name="Line 2336"/>
        <xdr:cNvSpPr>
          <a:spLocks/>
        </xdr:cNvSpPr>
      </xdr:nvSpPr>
      <xdr:spPr>
        <a:xfrm>
          <a:off x="57140475" y="19202400"/>
          <a:ext cx="323183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80</xdr:row>
      <xdr:rowOff>19050</xdr:rowOff>
    </xdr:from>
    <xdr:to>
      <xdr:col>122</xdr:col>
      <xdr:colOff>66675</xdr:colOff>
      <xdr:row>88</xdr:row>
      <xdr:rowOff>114300</xdr:rowOff>
    </xdr:to>
    <xdr:sp>
      <xdr:nvSpPr>
        <xdr:cNvPr id="273" name="Line 2336"/>
        <xdr:cNvSpPr>
          <a:spLocks/>
        </xdr:cNvSpPr>
      </xdr:nvSpPr>
      <xdr:spPr>
        <a:xfrm>
          <a:off x="57407175" y="18726150"/>
          <a:ext cx="3284220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447675</xdr:colOff>
      <xdr:row>77</xdr:row>
      <xdr:rowOff>57150</xdr:rowOff>
    </xdr:from>
    <xdr:to>
      <xdr:col>119</xdr:col>
      <xdr:colOff>142875</xdr:colOff>
      <xdr:row>85</xdr:row>
      <xdr:rowOff>114300</xdr:rowOff>
    </xdr:to>
    <xdr:sp>
      <xdr:nvSpPr>
        <xdr:cNvPr id="274" name="Line 2336"/>
        <xdr:cNvSpPr>
          <a:spLocks/>
        </xdr:cNvSpPr>
      </xdr:nvSpPr>
      <xdr:spPr>
        <a:xfrm>
          <a:off x="54968775" y="18078450"/>
          <a:ext cx="3335655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93</xdr:row>
      <xdr:rowOff>95250</xdr:rowOff>
    </xdr:from>
    <xdr:to>
      <xdr:col>94</xdr:col>
      <xdr:colOff>866775</xdr:colOff>
      <xdr:row>97</xdr:row>
      <xdr:rowOff>57150</xdr:rowOff>
    </xdr:to>
    <xdr:sp>
      <xdr:nvSpPr>
        <xdr:cNvPr id="275" name="Line 2336"/>
        <xdr:cNvSpPr>
          <a:spLocks/>
        </xdr:cNvSpPr>
      </xdr:nvSpPr>
      <xdr:spPr>
        <a:xfrm>
          <a:off x="60960000" y="21774150"/>
          <a:ext cx="928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74</xdr:row>
      <xdr:rowOff>104775</xdr:rowOff>
    </xdr:from>
    <xdr:to>
      <xdr:col>121</xdr:col>
      <xdr:colOff>361950</xdr:colOff>
      <xdr:row>79</xdr:row>
      <xdr:rowOff>114300</xdr:rowOff>
    </xdr:to>
    <xdr:sp>
      <xdr:nvSpPr>
        <xdr:cNvPr id="276" name="Line 2336"/>
        <xdr:cNvSpPr>
          <a:spLocks/>
        </xdr:cNvSpPr>
      </xdr:nvSpPr>
      <xdr:spPr>
        <a:xfrm>
          <a:off x="60417075" y="17440275"/>
          <a:ext cx="29613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428625</xdr:colOff>
      <xdr:row>72</xdr:row>
      <xdr:rowOff>114300</xdr:rowOff>
    </xdr:from>
    <xdr:to>
      <xdr:col>118</xdr:col>
      <xdr:colOff>685800</xdr:colOff>
      <xdr:row>76</xdr:row>
      <xdr:rowOff>114300</xdr:rowOff>
    </xdr:to>
    <xdr:sp>
      <xdr:nvSpPr>
        <xdr:cNvPr id="277" name="Line 2336"/>
        <xdr:cNvSpPr>
          <a:spLocks/>
        </xdr:cNvSpPr>
      </xdr:nvSpPr>
      <xdr:spPr>
        <a:xfrm>
          <a:off x="63865125" y="16992600"/>
          <a:ext cx="240315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94</xdr:row>
      <xdr:rowOff>219075</xdr:rowOff>
    </xdr:from>
    <xdr:to>
      <xdr:col>79</xdr:col>
      <xdr:colOff>447675</xdr:colOff>
      <xdr:row>96</xdr:row>
      <xdr:rowOff>114300</xdr:rowOff>
    </xdr:to>
    <xdr:grpSp>
      <xdr:nvGrpSpPr>
        <xdr:cNvPr id="278" name="Group 191"/>
        <xdr:cNvGrpSpPr>
          <a:grpSpLocks noChangeAspect="1"/>
        </xdr:cNvGrpSpPr>
      </xdr:nvGrpSpPr>
      <xdr:grpSpPr>
        <a:xfrm>
          <a:off x="58464450" y="22126575"/>
          <a:ext cx="447675" cy="352425"/>
          <a:chOff x="402" y="112"/>
          <a:chExt cx="28" cy="37"/>
        </a:xfrm>
        <a:solidFill>
          <a:srgbClr val="FFFFFF"/>
        </a:solidFill>
      </xdr:grpSpPr>
      <xdr:sp>
        <xdr:nvSpPr>
          <xdr:cNvPr id="279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99</xdr:row>
      <xdr:rowOff>219075</xdr:rowOff>
    </xdr:from>
    <xdr:to>
      <xdr:col>83</xdr:col>
      <xdr:colOff>419100</xdr:colOff>
      <xdr:row>101</xdr:row>
      <xdr:rowOff>114300</xdr:rowOff>
    </xdr:to>
    <xdr:grpSp>
      <xdr:nvGrpSpPr>
        <xdr:cNvPr id="281" name="Group 191"/>
        <xdr:cNvGrpSpPr>
          <a:grpSpLocks noChangeAspect="1"/>
        </xdr:cNvGrpSpPr>
      </xdr:nvGrpSpPr>
      <xdr:grpSpPr>
        <a:xfrm>
          <a:off x="61541025" y="232695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82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101</xdr:row>
      <xdr:rowOff>123825</xdr:rowOff>
    </xdr:from>
    <xdr:to>
      <xdr:col>89</xdr:col>
      <xdr:colOff>285750</xdr:colOff>
      <xdr:row>102</xdr:row>
      <xdr:rowOff>114300</xdr:rowOff>
    </xdr:to>
    <xdr:sp>
      <xdr:nvSpPr>
        <xdr:cNvPr id="284" name="Line 469"/>
        <xdr:cNvSpPr>
          <a:spLocks/>
        </xdr:cNvSpPr>
      </xdr:nvSpPr>
      <xdr:spPr>
        <a:xfrm>
          <a:off x="61702950" y="23631525"/>
          <a:ext cx="4476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102</xdr:row>
      <xdr:rowOff>114300</xdr:rowOff>
    </xdr:from>
    <xdr:to>
      <xdr:col>89</xdr:col>
      <xdr:colOff>419100</xdr:colOff>
      <xdr:row>104</xdr:row>
      <xdr:rowOff>28575</xdr:rowOff>
    </xdr:to>
    <xdr:grpSp>
      <xdr:nvGrpSpPr>
        <xdr:cNvPr id="285" name="Group 197"/>
        <xdr:cNvGrpSpPr>
          <a:grpSpLocks noChangeAspect="1"/>
        </xdr:cNvGrpSpPr>
      </xdr:nvGrpSpPr>
      <xdr:grpSpPr>
        <a:xfrm>
          <a:off x="65998725" y="238506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86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97</xdr:row>
      <xdr:rowOff>152400</xdr:rowOff>
    </xdr:from>
    <xdr:to>
      <xdr:col>99</xdr:col>
      <xdr:colOff>285750</xdr:colOff>
      <xdr:row>102</xdr:row>
      <xdr:rowOff>152400</xdr:rowOff>
    </xdr:to>
    <xdr:sp>
      <xdr:nvSpPr>
        <xdr:cNvPr id="288" name="Line 469"/>
        <xdr:cNvSpPr>
          <a:spLocks/>
        </xdr:cNvSpPr>
      </xdr:nvSpPr>
      <xdr:spPr>
        <a:xfrm>
          <a:off x="63246000" y="22745700"/>
          <a:ext cx="103632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238125</xdr:colOff>
      <xdr:row>96</xdr:row>
      <xdr:rowOff>114300</xdr:rowOff>
    </xdr:from>
    <xdr:to>
      <xdr:col>97</xdr:col>
      <xdr:colOff>266700</xdr:colOff>
      <xdr:row>104</xdr:row>
      <xdr:rowOff>95250</xdr:rowOff>
    </xdr:to>
    <xdr:sp>
      <xdr:nvSpPr>
        <xdr:cNvPr id="289" name="Line 469"/>
        <xdr:cNvSpPr>
          <a:spLocks/>
        </xdr:cNvSpPr>
      </xdr:nvSpPr>
      <xdr:spPr>
        <a:xfrm>
          <a:off x="58702575" y="22479000"/>
          <a:ext cx="13401675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104</xdr:row>
      <xdr:rowOff>114300</xdr:rowOff>
    </xdr:from>
    <xdr:to>
      <xdr:col>97</xdr:col>
      <xdr:colOff>419100</xdr:colOff>
      <xdr:row>106</xdr:row>
      <xdr:rowOff>28575</xdr:rowOff>
    </xdr:to>
    <xdr:grpSp>
      <xdr:nvGrpSpPr>
        <xdr:cNvPr id="290" name="Group 197"/>
        <xdr:cNvGrpSpPr>
          <a:grpSpLocks noChangeAspect="1"/>
        </xdr:cNvGrpSpPr>
      </xdr:nvGrpSpPr>
      <xdr:grpSpPr>
        <a:xfrm>
          <a:off x="71942325" y="243078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9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102</xdr:row>
      <xdr:rowOff>114300</xdr:rowOff>
    </xdr:from>
    <xdr:to>
      <xdr:col>97</xdr:col>
      <xdr:colOff>266700</xdr:colOff>
      <xdr:row>104</xdr:row>
      <xdr:rowOff>104775</xdr:rowOff>
    </xdr:to>
    <xdr:sp>
      <xdr:nvSpPr>
        <xdr:cNvPr id="293" name="Line 469"/>
        <xdr:cNvSpPr>
          <a:spLocks/>
        </xdr:cNvSpPr>
      </xdr:nvSpPr>
      <xdr:spPr>
        <a:xfrm>
          <a:off x="66170175" y="23850600"/>
          <a:ext cx="59340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102</xdr:row>
      <xdr:rowOff>114300</xdr:rowOff>
    </xdr:from>
    <xdr:to>
      <xdr:col>98</xdr:col>
      <xdr:colOff>685800</xdr:colOff>
      <xdr:row>107</xdr:row>
      <xdr:rowOff>104775</xdr:rowOff>
    </xdr:to>
    <xdr:sp>
      <xdr:nvSpPr>
        <xdr:cNvPr id="294" name="Line 469"/>
        <xdr:cNvSpPr>
          <a:spLocks/>
        </xdr:cNvSpPr>
      </xdr:nvSpPr>
      <xdr:spPr>
        <a:xfrm>
          <a:off x="66160650" y="23850600"/>
          <a:ext cx="68770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104</xdr:row>
      <xdr:rowOff>95250</xdr:rowOff>
    </xdr:from>
    <xdr:to>
      <xdr:col>99</xdr:col>
      <xdr:colOff>266700</xdr:colOff>
      <xdr:row>104</xdr:row>
      <xdr:rowOff>104775</xdr:rowOff>
    </xdr:to>
    <xdr:sp>
      <xdr:nvSpPr>
        <xdr:cNvPr id="295" name="Line 469"/>
        <xdr:cNvSpPr>
          <a:spLocks/>
        </xdr:cNvSpPr>
      </xdr:nvSpPr>
      <xdr:spPr>
        <a:xfrm>
          <a:off x="72075675" y="24288750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100</xdr:row>
      <xdr:rowOff>76200</xdr:rowOff>
    </xdr:from>
    <xdr:ext cx="542925" cy="228600"/>
    <xdr:sp>
      <xdr:nvSpPr>
        <xdr:cNvPr id="296" name="text 7125"/>
        <xdr:cNvSpPr txBox="1">
          <a:spLocks noChangeArrowheads="1"/>
        </xdr:cNvSpPr>
      </xdr:nvSpPr>
      <xdr:spPr>
        <a:xfrm>
          <a:off x="69608700" y="233553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98</xdr:col>
      <xdr:colOff>190500</xdr:colOff>
      <xdr:row>104</xdr:row>
      <xdr:rowOff>0</xdr:rowOff>
    </xdr:from>
    <xdr:ext cx="542925" cy="228600"/>
    <xdr:sp>
      <xdr:nvSpPr>
        <xdr:cNvPr id="297" name="text 7125"/>
        <xdr:cNvSpPr txBox="1">
          <a:spLocks noChangeArrowheads="1"/>
        </xdr:cNvSpPr>
      </xdr:nvSpPr>
      <xdr:spPr>
        <a:xfrm>
          <a:off x="72542400" y="241935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c</a:t>
          </a:r>
        </a:p>
      </xdr:txBody>
    </xdr:sp>
    <xdr:clientData/>
  </xdr:oneCellAnchor>
  <xdr:oneCellAnchor>
    <xdr:from>
      <xdr:col>96</xdr:col>
      <xdr:colOff>361950</xdr:colOff>
      <xdr:row>105</xdr:row>
      <xdr:rowOff>190500</xdr:rowOff>
    </xdr:from>
    <xdr:ext cx="542925" cy="228600"/>
    <xdr:sp>
      <xdr:nvSpPr>
        <xdr:cNvPr id="298" name="text 7125"/>
        <xdr:cNvSpPr txBox="1">
          <a:spLocks noChangeArrowheads="1"/>
        </xdr:cNvSpPr>
      </xdr:nvSpPr>
      <xdr:spPr>
        <a:xfrm>
          <a:off x="71227950" y="246126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d</a:t>
          </a:r>
        </a:p>
      </xdr:txBody>
    </xdr:sp>
    <xdr:clientData/>
  </xdr:oneCellAnchor>
  <xdr:twoCellAnchor>
    <xdr:from>
      <xdr:col>114</xdr:col>
      <xdr:colOff>723900</xdr:colOff>
      <xdr:row>115</xdr:row>
      <xdr:rowOff>114300</xdr:rowOff>
    </xdr:from>
    <xdr:to>
      <xdr:col>117</xdr:col>
      <xdr:colOff>514350</xdr:colOff>
      <xdr:row>115</xdr:row>
      <xdr:rowOff>114300</xdr:rowOff>
    </xdr:to>
    <xdr:sp>
      <xdr:nvSpPr>
        <xdr:cNvPr id="299" name="Line 2341"/>
        <xdr:cNvSpPr>
          <a:spLocks/>
        </xdr:cNvSpPr>
      </xdr:nvSpPr>
      <xdr:spPr>
        <a:xfrm>
          <a:off x="84963000" y="268224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228600</xdr:colOff>
      <xdr:row>115</xdr:row>
      <xdr:rowOff>0</xdr:rowOff>
    </xdr:from>
    <xdr:ext cx="542925" cy="228600"/>
    <xdr:sp>
      <xdr:nvSpPr>
        <xdr:cNvPr id="300" name="text 7125"/>
        <xdr:cNvSpPr txBox="1">
          <a:spLocks noChangeArrowheads="1"/>
        </xdr:cNvSpPr>
      </xdr:nvSpPr>
      <xdr:spPr>
        <a:xfrm>
          <a:off x="85953600" y="267081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 b</a:t>
          </a:r>
        </a:p>
      </xdr:txBody>
    </xdr:sp>
    <xdr:clientData/>
  </xdr:oneCellAnchor>
  <xdr:twoCellAnchor>
    <xdr:from>
      <xdr:col>70</xdr:col>
      <xdr:colOff>323850</xdr:colOff>
      <xdr:row>68</xdr:row>
      <xdr:rowOff>219075</xdr:rowOff>
    </xdr:from>
    <xdr:to>
      <xdr:col>70</xdr:col>
      <xdr:colOff>628650</xdr:colOff>
      <xdr:row>70</xdr:row>
      <xdr:rowOff>114300</xdr:rowOff>
    </xdr:to>
    <xdr:grpSp>
      <xdr:nvGrpSpPr>
        <xdr:cNvPr id="301" name="Group 1860"/>
        <xdr:cNvGrpSpPr>
          <a:grpSpLocks noChangeAspect="1"/>
        </xdr:cNvGrpSpPr>
      </xdr:nvGrpSpPr>
      <xdr:grpSpPr>
        <a:xfrm>
          <a:off x="51873150" y="16182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2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122</xdr:row>
      <xdr:rowOff>228600</xdr:rowOff>
    </xdr:from>
    <xdr:to>
      <xdr:col>118</xdr:col>
      <xdr:colOff>847725</xdr:colOff>
      <xdr:row>127</xdr:row>
      <xdr:rowOff>114300</xdr:rowOff>
    </xdr:to>
    <xdr:sp>
      <xdr:nvSpPr>
        <xdr:cNvPr id="304" name="Line 2336"/>
        <xdr:cNvSpPr>
          <a:spLocks/>
        </xdr:cNvSpPr>
      </xdr:nvSpPr>
      <xdr:spPr>
        <a:xfrm>
          <a:off x="77904975" y="28536900"/>
          <a:ext cx="101536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581025</xdr:colOff>
      <xdr:row>120</xdr:row>
      <xdr:rowOff>161925</xdr:rowOff>
    </xdr:from>
    <xdr:to>
      <xdr:col>118</xdr:col>
      <xdr:colOff>238125</xdr:colOff>
      <xdr:row>124</xdr:row>
      <xdr:rowOff>114300</xdr:rowOff>
    </xdr:to>
    <xdr:sp>
      <xdr:nvSpPr>
        <xdr:cNvPr id="305" name="Line 2336"/>
        <xdr:cNvSpPr>
          <a:spLocks/>
        </xdr:cNvSpPr>
      </xdr:nvSpPr>
      <xdr:spPr>
        <a:xfrm>
          <a:off x="78876525" y="28013025"/>
          <a:ext cx="85725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200025</xdr:colOff>
      <xdr:row>116</xdr:row>
      <xdr:rowOff>209550</xdr:rowOff>
    </xdr:from>
    <xdr:to>
      <xdr:col>119</xdr:col>
      <xdr:colOff>123825</xdr:colOff>
      <xdr:row>121</xdr:row>
      <xdr:rowOff>114300</xdr:rowOff>
    </xdr:to>
    <xdr:sp>
      <xdr:nvSpPr>
        <xdr:cNvPr id="306" name="Line 2336"/>
        <xdr:cNvSpPr>
          <a:spLocks/>
        </xdr:cNvSpPr>
      </xdr:nvSpPr>
      <xdr:spPr>
        <a:xfrm>
          <a:off x="77981175" y="27146250"/>
          <a:ext cx="103251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9525</xdr:colOff>
      <xdr:row>110</xdr:row>
      <xdr:rowOff>133350</xdr:rowOff>
    </xdr:from>
    <xdr:to>
      <xdr:col>114</xdr:col>
      <xdr:colOff>714375</xdr:colOff>
      <xdr:row>115</xdr:row>
      <xdr:rowOff>114300</xdr:rowOff>
    </xdr:to>
    <xdr:sp>
      <xdr:nvSpPr>
        <xdr:cNvPr id="307" name="Line 2336"/>
        <xdr:cNvSpPr>
          <a:spLocks/>
        </xdr:cNvSpPr>
      </xdr:nvSpPr>
      <xdr:spPr>
        <a:xfrm>
          <a:off x="73847325" y="25698450"/>
          <a:ext cx="1110615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876300</xdr:colOff>
      <xdr:row>125</xdr:row>
      <xdr:rowOff>209550</xdr:rowOff>
    </xdr:from>
    <xdr:to>
      <xdr:col>118</xdr:col>
      <xdr:colOff>819150</xdr:colOff>
      <xdr:row>130</xdr:row>
      <xdr:rowOff>114300</xdr:rowOff>
    </xdr:to>
    <xdr:sp>
      <xdr:nvSpPr>
        <xdr:cNvPr id="308" name="Line 2336"/>
        <xdr:cNvSpPr>
          <a:spLocks/>
        </xdr:cNvSpPr>
      </xdr:nvSpPr>
      <xdr:spPr>
        <a:xfrm>
          <a:off x="77685900" y="29203650"/>
          <a:ext cx="1034415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19050</xdr:colOff>
      <xdr:row>112</xdr:row>
      <xdr:rowOff>114300</xdr:rowOff>
    </xdr:from>
    <xdr:to>
      <xdr:col>133</xdr:col>
      <xdr:colOff>19050</xdr:colOff>
      <xdr:row>115</xdr:row>
      <xdr:rowOff>114300</xdr:rowOff>
    </xdr:to>
    <xdr:sp>
      <xdr:nvSpPr>
        <xdr:cNvPr id="309" name="Line 2336"/>
        <xdr:cNvSpPr>
          <a:spLocks/>
        </xdr:cNvSpPr>
      </xdr:nvSpPr>
      <xdr:spPr>
        <a:xfrm flipV="1">
          <a:off x="87229950" y="26136600"/>
          <a:ext cx="11372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771525</xdr:colOff>
      <xdr:row>73</xdr:row>
      <xdr:rowOff>209550</xdr:rowOff>
    </xdr:from>
    <xdr:to>
      <xdr:col>53</xdr:col>
      <xdr:colOff>266700</xdr:colOff>
      <xdr:row>76</xdr:row>
      <xdr:rowOff>114300</xdr:rowOff>
    </xdr:to>
    <xdr:sp>
      <xdr:nvSpPr>
        <xdr:cNvPr id="310" name="Line 2336"/>
        <xdr:cNvSpPr>
          <a:spLocks/>
        </xdr:cNvSpPr>
      </xdr:nvSpPr>
      <xdr:spPr>
        <a:xfrm>
          <a:off x="37461825" y="17316450"/>
          <a:ext cx="19526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52</xdr:row>
      <xdr:rowOff>114300</xdr:rowOff>
    </xdr:from>
    <xdr:to>
      <xdr:col>63</xdr:col>
      <xdr:colOff>247650</xdr:colOff>
      <xdr:row>54</xdr:row>
      <xdr:rowOff>123825</xdr:rowOff>
    </xdr:to>
    <xdr:sp>
      <xdr:nvSpPr>
        <xdr:cNvPr id="311" name="Line 114"/>
        <xdr:cNvSpPr>
          <a:spLocks/>
        </xdr:cNvSpPr>
      </xdr:nvSpPr>
      <xdr:spPr>
        <a:xfrm flipV="1">
          <a:off x="43872150" y="12420600"/>
          <a:ext cx="29527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79</xdr:row>
      <xdr:rowOff>133350</xdr:rowOff>
    </xdr:from>
    <xdr:to>
      <xdr:col>77</xdr:col>
      <xdr:colOff>171450</xdr:colOff>
      <xdr:row>82</xdr:row>
      <xdr:rowOff>47625</xdr:rowOff>
    </xdr:to>
    <xdr:sp>
      <xdr:nvSpPr>
        <xdr:cNvPr id="312" name="Line 2336"/>
        <xdr:cNvSpPr>
          <a:spLocks/>
        </xdr:cNvSpPr>
      </xdr:nvSpPr>
      <xdr:spPr>
        <a:xfrm>
          <a:off x="51301650" y="18611850"/>
          <a:ext cx="5848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495300</xdr:colOff>
      <xdr:row>101</xdr:row>
      <xdr:rowOff>114300</xdr:rowOff>
    </xdr:from>
    <xdr:to>
      <xdr:col>88</xdr:col>
      <xdr:colOff>323850</xdr:colOff>
      <xdr:row>102</xdr:row>
      <xdr:rowOff>9525</xdr:rowOff>
    </xdr:to>
    <xdr:sp>
      <xdr:nvSpPr>
        <xdr:cNvPr id="313" name="kreslení 16"/>
        <xdr:cNvSpPr>
          <a:spLocks/>
        </xdr:cNvSpPr>
      </xdr:nvSpPr>
      <xdr:spPr>
        <a:xfrm>
          <a:off x="64903350" y="236220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885825</xdr:colOff>
      <xdr:row>97</xdr:row>
      <xdr:rowOff>76200</xdr:rowOff>
    </xdr:from>
    <xdr:to>
      <xdr:col>62</xdr:col>
      <xdr:colOff>66675</xdr:colOff>
      <xdr:row>98</xdr:row>
      <xdr:rowOff>209550</xdr:rowOff>
    </xdr:to>
    <xdr:grpSp>
      <xdr:nvGrpSpPr>
        <xdr:cNvPr id="314" name="Group 941"/>
        <xdr:cNvGrpSpPr>
          <a:grpSpLocks/>
        </xdr:cNvGrpSpPr>
      </xdr:nvGrpSpPr>
      <xdr:grpSpPr>
        <a:xfrm>
          <a:off x="45005625" y="22669500"/>
          <a:ext cx="666750" cy="361950"/>
          <a:chOff x="-74" y="8"/>
          <a:chExt cx="61" cy="16263"/>
        </a:xfrm>
        <a:solidFill>
          <a:srgbClr val="FFFFFF"/>
        </a:solidFill>
      </xdr:grpSpPr>
      <xdr:sp>
        <xdr:nvSpPr>
          <xdr:cNvPr id="315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text 35"/>
          <xdr:cNvSpPr txBox="1">
            <a:spLocks noChangeArrowheads="1"/>
          </xdr:cNvSpPr>
        </xdr:nvSpPr>
        <xdr:spPr>
          <a:xfrm>
            <a:off x="-68" y="5143"/>
            <a:ext cx="49" cy="9416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70</xdr:col>
      <xdr:colOff>476250</xdr:colOff>
      <xdr:row>70</xdr:row>
      <xdr:rowOff>114300</xdr:rowOff>
    </xdr:from>
    <xdr:to>
      <xdr:col>79</xdr:col>
      <xdr:colOff>9525</xdr:colOff>
      <xdr:row>72</xdr:row>
      <xdr:rowOff>114300</xdr:rowOff>
    </xdr:to>
    <xdr:sp>
      <xdr:nvSpPr>
        <xdr:cNvPr id="317" name="Line 2336"/>
        <xdr:cNvSpPr>
          <a:spLocks/>
        </xdr:cNvSpPr>
      </xdr:nvSpPr>
      <xdr:spPr>
        <a:xfrm>
          <a:off x="52025550" y="16535400"/>
          <a:ext cx="6448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72</xdr:row>
      <xdr:rowOff>114300</xdr:rowOff>
    </xdr:from>
    <xdr:to>
      <xdr:col>86</xdr:col>
      <xdr:colOff>428625</xdr:colOff>
      <xdr:row>72</xdr:row>
      <xdr:rowOff>114300</xdr:rowOff>
    </xdr:to>
    <xdr:sp>
      <xdr:nvSpPr>
        <xdr:cNvPr id="318" name="Line 2338"/>
        <xdr:cNvSpPr>
          <a:spLocks/>
        </xdr:cNvSpPr>
      </xdr:nvSpPr>
      <xdr:spPr>
        <a:xfrm>
          <a:off x="58464450" y="1699260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314325</xdr:colOff>
      <xdr:row>73</xdr:row>
      <xdr:rowOff>152400</xdr:rowOff>
    </xdr:from>
    <xdr:to>
      <xdr:col>81</xdr:col>
      <xdr:colOff>466725</xdr:colOff>
      <xdr:row>74</xdr:row>
      <xdr:rowOff>104775</xdr:rowOff>
    </xdr:to>
    <xdr:sp>
      <xdr:nvSpPr>
        <xdr:cNvPr id="319" name="Line 2336"/>
        <xdr:cNvSpPr>
          <a:spLocks/>
        </xdr:cNvSpPr>
      </xdr:nvSpPr>
      <xdr:spPr>
        <a:xfrm>
          <a:off x="56321325" y="17259300"/>
          <a:ext cx="409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76</xdr:row>
      <xdr:rowOff>114300</xdr:rowOff>
    </xdr:from>
    <xdr:to>
      <xdr:col>74</xdr:col>
      <xdr:colOff>466725</xdr:colOff>
      <xdr:row>77</xdr:row>
      <xdr:rowOff>57150</xdr:rowOff>
    </xdr:to>
    <xdr:sp>
      <xdr:nvSpPr>
        <xdr:cNvPr id="320" name="Line 2336"/>
        <xdr:cNvSpPr>
          <a:spLocks/>
        </xdr:cNvSpPr>
      </xdr:nvSpPr>
      <xdr:spPr>
        <a:xfrm>
          <a:off x="49606200" y="17907000"/>
          <a:ext cx="5381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84</xdr:row>
      <xdr:rowOff>114300</xdr:rowOff>
    </xdr:from>
    <xdr:to>
      <xdr:col>76</xdr:col>
      <xdr:colOff>85725</xdr:colOff>
      <xdr:row>84</xdr:row>
      <xdr:rowOff>209550</xdr:rowOff>
    </xdr:to>
    <xdr:sp>
      <xdr:nvSpPr>
        <xdr:cNvPr id="321" name="Line 2336"/>
        <xdr:cNvSpPr>
          <a:spLocks/>
        </xdr:cNvSpPr>
      </xdr:nvSpPr>
      <xdr:spPr>
        <a:xfrm>
          <a:off x="52025550" y="19735800"/>
          <a:ext cx="4067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97</xdr:row>
      <xdr:rowOff>38100</xdr:rowOff>
    </xdr:from>
    <xdr:to>
      <xdr:col>98</xdr:col>
      <xdr:colOff>495300</xdr:colOff>
      <xdr:row>100</xdr:row>
      <xdr:rowOff>142875</xdr:rowOff>
    </xdr:to>
    <xdr:sp>
      <xdr:nvSpPr>
        <xdr:cNvPr id="322" name="Line 2341"/>
        <xdr:cNvSpPr>
          <a:spLocks/>
        </xdr:cNvSpPr>
      </xdr:nvSpPr>
      <xdr:spPr>
        <a:xfrm>
          <a:off x="64922400" y="22631400"/>
          <a:ext cx="792480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89</xdr:row>
      <xdr:rowOff>123825</xdr:rowOff>
    </xdr:from>
    <xdr:to>
      <xdr:col>72</xdr:col>
      <xdr:colOff>314325</xdr:colOff>
      <xdr:row>95</xdr:row>
      <xdr:rowOff>66675</xdr:rowOff>
    </xdr:to>
    <xdr:sp>
      <xdr:nvSpPr>
        <xdr:cNvPr id="323" name="Line 469"/>
        <xdr:cNvSpPr>
          <a:spLocks/>
        </xdr:cNvSpPr>
      </xdr:nvSpPr>
      <xdr:spPr>
        <a:xfrm>
          <a:off x="50530125" y="20888325"/>
          <a:ext cx="281940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95</xdr:row>
      <xdr:rowOff>57150</xdr:rowOff>
    </xdr:from>
    <xdr:to>
      <xdr:col>83</xdr:col>
      <xdr:colOff>266700</xdr:colOff>
      <xdr:row>101</xdr:row>
      <xdr:rowOff>123825</xdr:rowOff>
    </xdr:to>
    <xdr:sp>
      <xdr:nvSpPr>
        <xdr:cNvPr id="324" name="Line 469"/>
        <xdr:cNvSpPr>
          <a:spLocks/>
        </xdr:cNvSpPr>
      </xdr:nvSpPr>
      <xdr:spPr>
        <a:xfrm>
          <a:off x="53330475" y="22193250"/>
          <a:ext cx="8372475" cy="1438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0</xdr:colOff>
      <xdr:row>108</xdr:row>
      <xdr:rowOff>38100</xdr:rowOff>
    </xdr:from>
    <xdr:to>
      <xdr:col>76</xdr:col>
      <xdr:colOff>285750</xdr:colOff>
      <xdr:row>108</xdr:row>
      <xdr:rowOff>152400</xdr:rowOff>
    </xdr:to>
    <xdr:grpSp>
      <xdr:nvGrpSpPr>
        <xdr:cNvPr id="325" name="Group 696"/>
        <xdr:cNvGrpSpPr>
          <a:grpSpLocks noChangeAspect="1"/>
        </xdr:cNvGrpSpPr>
      </xdr:nvGrpSpPr>
      <xdr:grpSpPr>
        <a:xfrm rot="1215412">
          <a:off x="56007000" y="25146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26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209550</xdr:colOff>
      <xdr:row>95</xdr:row>
      <xdr:rowOff>200025</xdr:rowOff>
    </xdr:from>
    <xdr:to>
      <xdr:col>87</xdr:col>
      <xdr:colOff>495300</xdr:colOff>
      <xdr:row>96</xdr:row>
      <xdr:rowOff>95250</xdr:rowOff>
    </xdr:to>
    <xdr:grpSp>
      <xdr:nvGrpSpPr>
        <xdr:cNvPr id="329" name="Group 696"/>
        <xdr:cNvGrpSpPr>
          <a:grpSpLocks noChangeAspect="1"/>
        </xdr:cNvGrpSpPr>
      </xdr:nvGrpSpPr>
      <xdr:grpSpPr>
        <a:xfrm rot="518975">
          <a:off x="64617600" y="22336125"/>
          <a:ext cx="285750" cy="123825"/>
          <a:chOff x="282" y="71"/>
          <a:chExt cx="27" cy="12"/>
        </a:xfrm>
        <a:solidFill>
          <a:srgbClr val="FFFFFF"/>
        </a:solidFill>
      </xdr:grpSpPr>
      <xdr:sp>
        <xdr:nvSpPr>
          <xdr:cNvPr id="330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105</xdr:row>
      <xdr:rowOff>9525</xdr:rowOff>
    </xdr:from>
    <xdr:to>
      <xdr:col>76</xdr:col>
      <xdr:colOff>923925</xdr:colOff>
      <xdr:row>106</xdr:row>
      <xdr:rowOff>19050</xdr:rowOff>
    </xdr:to>
    <xdr:grpSp>
      <xdr:nvGrpSpPr>
        <xdr:cNvPr id="333" name="Group 633"/>
        <xdr:cNvGrpSpPr>
          <a:grpSpLocks/>
        </xdr:cNvGrpSpPr>
      </xdr:nvGrpSpPr>
      <xdr:grpSpPr>
        <a:xfrm rot="846071">
          <a:off x="56511825" y="24431625"/>
          <a:ext cx="428625" cy="238125"/>
          <a:chOff x="892" y="161"/>
          <a:chExt cx="39" cy="24"/>
        </a:xfrm>
        <a:solidFill>
          <a:srgbClr val="FFFFFF"/>
        </a:solidFill>
      </xdr:grpSpPr>
      <xdr:grpSp>
        <xdr:nvGrpSpPr>
          <xdr:cNvPr id="334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35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40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41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72</xdr:col>
      <xdr:colOff>495300</xdr:colOff>
      <xdr:row>99</xdr:row>
      <xdr:rowOff>190500</xdr:rowOff>
    </xdr:from>
    <xdr:to>
      <xdr:col>72</xdr:col>
      <xdr:colOff>914400</xdr:colOff>
      <xdr:row>100</xdr:row>
      <xdr:rowOff>200025</xdr:rowOff>
    </xdr:to>
    <xdr:grpSp>
      <xdr:nvGrpSpPr>
        <xdr:cNvPr id="344" name="Group 633"/>
        <xdr:cNvGrpSpPr>
          <a:grpSpLocks/>
        </xdr:cNvGrpSpPr>
      </xdr:nvGrpSpPr>
      <xdr:grpSpPr>
        <a:xfrm rot="846071">
          <a:off x="53530500" y="23241000"/>
          <a:ext cx="428625" cy="238125"/>
          <a:chOff x="892" y="161"/>
          <a:chExt cx="39" cy="24"/>
        </a:xfrm>
        <a:solidFill>
          <a:srgbClr val="FFFFFF"/>
        </a:solidFill>
      </xdr:grpSpPr>
      <xdr:grpSp>
        <xdr:nvGrpSpPr>
          <xdr:cNvPr id="345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46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1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52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72</xdr:col>
      <xdr:colOff>504825</xdr:colOff>
      <xdr:row>96</xdr:row>
      <xdr:rowOff>209550</xdr:rowOff>
    </xdr:from>
    <xdr:to>
      <xdr:col>72</xdr:col>
      <xdr:colOff>923925</xdr:colOff>
      <xdr:row>97</xdr:row>
      <xdr:rowOff>219075</xdr:rowOff>
    </xdr:to>
    <xdr:grpSp>
      <xdr:nvGrpSpPr>
        <xdr:cNvPr id="355" name="Group 633"/>
        <xdr:cNvGrpSpPr>
          <a:grpSpLocks/>
        </xdr:cNvGrpSpPr>
      </xdr:nvGrpSpPr>
      <xdr:grpSpPr>
        <a:xfrm rot="846071">
          <a:off x="53540025" y="22574250"/>
          <a:ext cx="428625" cy="238125"/>
          <a:chOff x="892" y="161"/>
          <a:chExt cx="39" cy="24"/>
        </a:xfrm>
        <a:solidFill>
          <a:srgbClr val="FFFFFF"/>
        </a:solidFill>
      </xdr:grpSpPr>
      <xdr:grpSp>
        <xdr:nvGrpSpPr>
          <xdr:cNvPr id="356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57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2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63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70</xdr:col>
      <xdr:colOff>628650</xdr:colOff>
      <xdr:row>90</xdr:row>
      <xdr:rowOff>57150</xdr:rowOff>
    </xdr:from>
    <xdr:to>
      <xdr:col>70</xdr:col>
      <xdr:colOff>914400</xdr:colOff>
      <xdr:row>90</xdr:row>
      <xdr:rowOff>171450</xdr:rowOff>
    </xdr:to>
    <xdr:grpSp>
      <xdr:nvGrpSpPr>
        <xdr:cNvPr id="366" name="Group 696"/>
        <xdr:cNvGrpSpPr>
          <a:grpSpLocks noChangeAspect="1"/>
        </xdr:cNvGrpSpPr>
      </xdr:nvGrpSpPr>
      <xdr:grpSpPr>
        <a:xfrm rot="518975">
          <a:off x="52177950" y="2105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91</xdr:row>
      <xdr:rowOff>123825</xdr:rowOff>
    </xdr:from>
    <xdr:to>
      <xdr:col>70</xdr:col>
      <xdr:colOff>571500</xdr:colOff>
      <xdr:row>92</xdr:row>
      <xdr:rowOff>9525</xdr:rowOff>
    </xdr:to>
    <xdr:grpSp>
      <xdr:nvGrpSpPr>
        <xdr:cNvPr id="370" name="Group 696"/>
        <xdr:cNvGrpSpPr>
          <a:grpSpLocks noChangeAspect="1"/>
        </xdr:cNvGrpSpPr>
      </xdr:nvGrpSpPr>
      <xdr:grpSpPr>
        <a:xfrm rot="518975">
          <a:off x="51835050" y="21345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133350</xdr:colOff>
      <xdr:row>93</xdr:row>
      <xdr:rowOff>38100</xdr:rowOff>
    </xdr:from>
    <xdr:to>
      <xdr:col>86</xdr:col>
      <xdr:colOff>552450</xdr:colOff>
      <xdr:row>94</xdr:row>
      <xdr:rowOff>38100</xdr:rowOff>
    </xdr:to>
    <xdr:grpSp>
      <xdr:nvGrpSpPr>
        <xdr:cNvPr id="374" name="Group 633"/>
        <xdr:cNvGrpSpPr>
          <a:grpSpLocks/>
        </xdr:cNvGrpSpPr>
      </xdr:nvGrpSpPr>
      <xdr:grpSpPr>
        <a:xfrm rot="202708">
          <a:off x="63569850" y="2171700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375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76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81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82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257175</xdr:colOff>
      <xdr:row>90</xdr:row>
      <xdr:rowOff>209550</xdr:rowOff>
    </xdr:from>
    <xdr:to>
      <xdr:col>84</xdr:col>
      <xdr:colOff>685800</xdr:colOff>
      <xdr:row>91</xdr:row>
      <xdr:rowOff>219075</xdr:rowOff>
    </xdr:to>
    <xdr:grpSp>
      <xdr:nvGrpSpPr>
        <xdr:cNvPr id="385" name="Group 633"/>
        <xdr:cNvGrpSpPr>
          <a:grpSpLocks/>
        </xdr:cNvGrpSpPr>
      </xdr:nvGrpSpPr>
      <xdr:grpSpPr>
        <a:xfrm rot="202708">
          <a:off x="62207775" y="21202650"/>
          <a:ext cx="428625" cy="238125"/>
          <a:chOff x="892" y="161"/>
          <a:chExt cx="39" cy="24"/>
        </a:xfrm>
        <a:solidFill>
          <a:srgbClr val="FFFFFF"/>
        </a:solidFill>
      </xdr:grpSpPr>
      <xdr:grpSp>
        <xdr:nvGrpSpPr>
          <xdr:cNvPr id="386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87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92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393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81</xdr:col>
      <xdr:colOff>0</xdr:colOff>
      <xdr:row>87</xdr:row>
      <xdr:rowOff>190500</xdr:rowOff>
    </xdr:from>
    <xdr:to>
      <xdr:col>81</xdr:col>
      <xdr:colOff>428625</xdr:colOff>
      <xdr:row>88</xdr:row>
      <xdr:rowOff>190500</xdr:rowOff>
    </xdr:to>
    <xdr:grpSp>
      <xdr:nvGrpSpPr>
        <xdr:cNvPr id="396" name="Group 633"/>
        <xdr:cNvGrpSpPr>
          <a:grpSpLocks/>
        </xdr:cNvGrpSpPr>
      </xdr:nvGrpSpPr>
      <xdr:grpSpPr>
        <a:xfrm rot="202708">
          <a:off x="59950350" y="2049780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397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398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9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0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3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04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77</xdr:col>
      <xdr:colOff>0</xdr:colOff>
      <xdr:row>84</xdr:row>
      <xdr:rowOff>9525</xdr:rowOff>
    </xdr:from>
    <xdr:to>
      <xdr:col>77</xdr:col>
      <xdr:colOff>428625</xdr:colOff>
      <xdr:row>85</xdr:row>
      <xdr:rowOff>19050</xdr:rowOff>
    </xdr:to>
    <xdr:grpSp>
      <xdr:nvGrpSpPr>
        <xdr:cNvPr id="407" name="Group 633"/>
        <xdr:cNvGrpSpPr>
          <a:grpSpLocks/>
        </xdr:cNvGrpSpPr>
      </xdr:nvGrpSpPr>
      <xdr:grpSpPr>
        <a:xfrm rot="202708">
          <a:off x="56978550" y="19631025"/>
          <a:ext cx="428625" cy="238125"/>
          <a:chOff x="892" y="161"/>
          <a:chExt cx="39" cy="24"/>
        </a:xfrm>
        <a:solidFill>
          <a:srgbClr val="FFFFFF"/>
        </a:solidFill>
      </xdr:grpSpPr>
      <xdr:grpSp>
        <xdr:nvGrpSpPr>
          <xdr:cNvPr id="408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409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14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15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77</xdr:col>
      <xdr:colOff>371475</xdr:colOff>
      <xdr:row>80</xdr:row>
      <xdr:rowOff>209550</xdr:rowOff>
    </xdr:from>
    <xdr:to>
      <xdr:col>78</xdr:col>
      <xdr:colOff>285750</xdr:colOff>
      <xdr:row>81</xdr:row>
      <xdr:rowOff>219075</xdr:rowOff>
    </xdr:to>
    <xdr:grpSp>
      <xdr:nvGrpSpPr>
        <xdr:cNvPr id="418" name="Group 633"/>
        <xdr:cNvGrpSpPr>
          <a:grpSpLocks/>
        </xdr:cNvGrpSpPr>
      </xdr:nvGrpSpPr>
      <xdr:grpSpPr>
        <a:xfrm rot="202708">
          <a:off x="57350025" y="18916650"/>
          <a:ext cx="428625" cy="238125"/>
          <a:chOff x="892" y="161"/>
          <a:chExt cx="39" cy="24"/>
        </a:xfrm>
        <a:solidFill>
          <a:srgbClr val="FFFFFF"/>
        </a:solidFill>
      </xdr:grpSpPr>
      <xdr:grpSp>
        <xdr:nvGrpSpPr>
          <xdr:cNvPr id="419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420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3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4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25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26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8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75</xdr:col>
      <xdr:colOff>485775</xdr:colOff>
      <xdr:row>79</xdr:row>
      <xdr:rowOff>38100</xdr:rowOff>
    </xdr:from>
    <xdr:to>
      <xdr:col>76</xdr:col>
      <xdr:colOff>657225</xdr:colOff>
      <xdr:row>79</xdr:row>
      <xdr:rowOff>152400</xdr:rowOff>
    </xdr:to>
    <xdr:grpSp>
      <xdr:nvGrpSpPr>
        <xdr:cNvPr id="429" name="Group 612"/>
        <xdr:cNvGrpSpPr>
          <a:grpSpLocks noChangeAspect="1"/>
        </xdr:cNvGrpSpPr>
      </xdr:nvGrpSpPr>
      <xdr:grpSpPr>
        <a:xfrm rot="175835">
          <a:off x="55978425" y="18516600"/>
          <a:ext cx="685800" cy="114300"/>
          <a:chOff x="162" y="191"/>
          <a:chExt cx="64" cy="12"/>
        </a:xfrm>
        <a:solidFill>
          <a:srgbClr val="FFFFFF"/>
        </a:solidFill>
      </xdr:grpSpPr>
      <xdr:sp>
        <xdr:nvSpPr>
          <xdr:cNvPr id="430" name="Line 61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1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1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61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1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1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76</xdr:row>
      <xdr:rowOff>38100</xdr:rowOff>
    </xdr:from>
    <xdr:to>
      <xdr:col>73</xdr:col>
      <xdr:colOff>428625</xdr:colOff>
      <xdr:row>76</xdr:row>
      <xdr:rowOff>152400</xdr:rowOff>
    </xdr:to>
    <xdr:grpSp>
      <xdr:nvGrpSpPr>
        <xdr:cNvPr id="436" name="Group 612"/>
        <xdr:cNvGrpSpPr>
          <a:grpSpLocks noChangeAspect="1"/>
        </xdr:cNvGrpSpPr>
      </xdr:nvGrpSpPr>
      <xdr:grpSpPr>
        <a:xfrm rot="175835">
          <a:off x="53749575" y="17830800"/>
          <a:ext cx="685800" cy="114300"/>
          <a:chOff x="162" y="191"/>
          <a:chExt cx="64" cy="12"/>
        </a:xfrm>
        <a:solidFill>
          <a:srgbClr val="FFFFFF"/>
        </a:solidFill>
      </xdr:grpSpPr>
      <xdr:sp>
        <xdr:nvSpPr>
          <xdr:cNvPr id="437" name="Line 61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1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61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1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1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1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73</xdr:row>
      <xdr:rowOff>9525</xdr:rowOff>
    </xdr:from>
    <xdr:to>
      <xdr:col>77</xdr:col>
      <xdr:colOff>485775</xdr:colOff>
      <xdr:row>73</xdr:row>
      <xdr:rowOff>123825</xdr:rowOff>
    </xdr:to>
    <xdr:grpSp>
      <xdr:nvGrpSpPr>
        <xdr:cNvPr id="443" name="Group 612"/>
        <xdr:cNvGrpSpPr>
          <a:grpSpLocks noChangeAspect="1"/>
        </xdr:cNvGrpSpPr>
      </xdr:nvGrpSpPr>
      <xdr:grpSpPr>
        <a:xfrm rot="175835">
          <a:off x="56759475" y="17116425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444" name="Line 61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1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1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1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61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1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314325</xdr:colOff>
      <xdr:row>71</xdr:row>
      <xdr:rowOff>0</xdr:rowOff>
    </xdr:from>
    <xdr:to>
      <xdr:col>80</xdr:col>
      <xdr:colOff>228600</xdr:colOff>
      <xdr:row>72</xdr:row>
      <xdr:rowOff>0</xdr:rowOff>
    </xdr:to>
    <xdr:grpSp>
      <xdr:nvGrpSpPr>
        <xdr:cNvPr id="450" name="Group 633"/>
        <xdr:cNvGrpSpPr>
          <a:grpSpLocks/>
        </xdr:cNvGrpSpPr>
      </xdr:nvGrpSpPr>
      <xdr:grpSpPr>
        <a:xfrm>
          <a:off x="58778775" y="1664970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451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452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7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58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82</xdr:col>
      <xdr:colOff>514350</xdr:colOff>
      <xdr:row>69</xdr:row>
      <xdr:rowOff>38100</xdr:rowOff>
    </xdr:from>
    <xdr:to>
      <xdr:col>82</xdr:col>
      <xdr:colOff>942975</xdr:colOff>
      <xdr:row>70</xdr:row>
      <xdr:rowOff>38100</xdr:rowOff>
    </xdr:to>
    <xdr:grpSp>
      <xdr:nvGrpSpPr>
        <xdr:cNvPr id="461" name="Group 633"/>
        <xdr:cNvGrpSpPr>
          <a:grpSpLocks/>
        </xdr:cNvGrpSpPr>
      </xdr:nvGrpSpPr>
      <xdr:grpSpPr>
        <a:xfrm>
          <a:off x="60979050" y="1623060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462" name="Group 634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463" name="Oval 635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Oval 636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Oval 637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Oval 638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Rectangle 639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68" name="Group 64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469" name="Oval 64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Line 64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Line 64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69</xdr:col>
      <xdr:colOff>171450</xdr:colOff>
      <xdr:row>73</xdr:row>
      <xdr:rowOff>19050</xdr:rowOff>
    </xdr:from>
    <xdr:to>
      <xdr:col>69</xdr:col>
      <xdr:colOff>466725</xdr:colOff>
      <xdr:row>73</xdr:row>
      <xdr:rowOff>133350</xdr:rowOff>
    </xdr:to>
    <xdr:grpSp>
      <xdr:nvGrpSpPr>
        <xdr:cNvPr id="472" name="Group 156"/>
        <xdr:cNvGrpSpPr>
          <a:grpSpLocks noChangeAspect="1"/>
        </xdr:cNvGrpSpPr>
      </xdr:nvGrpSpPr>
      <xdr:grpSpPr>
        <a:xfrm>
          <a:off x="51206400" y="1712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314325</xdr:colOff>
      <xdr:row>68</xdr:row>
      <xdr:rowOff>76200</xdr:rowOff>
    </xdr:from>
    <xdr:to>
      <xdr:col>64</xdr:col>
      <xdr:colOff>609600</xdr:colOff>
      <xdr:row>68</xdr:row>
      <xdr:rowOff>190500</xdr:rowOff>
    </xdr:to>
    <xdr:grpSp>
      <xdr:nvGrpSpPr>
        <xdr:cNvPr id="476" name="Group 156"/>
        <xdr:cNvGrpSpPr>
          <a:grpSpLocks noChangeAspect="1"/>
        </xdr:cNvGrpSpPr>
      </xdr:nvGrpSpPr>
      <xdr:grpSpPr>
        <a:xfrm>
          <a:off x="47405925" y="16040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67</xdr:row>
      <xdr:rowOff>114300</xdr:rowOff>
    </xdr:from>
    <xdr:to>
      <xdr:col>23</xdr:col>
      <xdr:colOff>419100</xdr:colOff>
      <xdr:row>69</xdr:row>
      <xdr:rowOff>28575</xdr:rowOff>
    </xdr:to>
    <xdr:grpSp>
      <xdr:nvGrpSpPr>
        <xdr:cNvPr id="480" name="Group 90"/>
        <xdr:cNvGrpSpPr>
          <a:grpSpLocks noChangeAspect="1"/>
        </xdr:cNvGrpSpPr>
      </xdr:nvGrpSpPr>
      <xdr:grpSpPr>
        <a:xfrm>
          <a:off x="16964025" y="15849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67</xdr:row>
      <xdr:rowOff>114300</xdr:rowOff>
    </xdr:from>
    <xdr:to>
      <xdr:col>29</xdr:col>
      <xdr:colOff>419100</xdr:colOff>
      <xdr:row>69</xdr:row>
      <xdr:rowOff>28575</xdr:rowOff>
    </xdr:to>
    <xdr:grpSp>
      <xdr:nvGrpSpPr>
        <xdr:cNvPr id="483" name="Group 90"/>
        <xdr:cNvGrpSpPr>
          <a:grpSpLocks noChangeAspect="1"/>
        </xdr:cNvGrpSpPr>
      </xdr:nvGrpSpPr>
      <xdr:grpSpPr>
        <a:xfrm>
          <a:off x="21421725" y="15849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64</xdr:row>
      <xdr:rowOff>114300</xdr:rowOff>
    </xdr:from>
    <xdr:to>
      <xdr:col>23</xdr:col>
      <xdr:colOff>266700</xdr:colOff>
      <xdr:row>67</xdr:row>
      <xdr:rowOff>104775</xdr:rowOff>
    </xdr:to>
    <xdr:sp>
      <xdr:nvSpPr>
        <xdr:cNvPr id="486" name="Line 2336"/>
        <xdr:cNvSpPr>
          <a:spLocks/>
        </xdr:cNvSpPr>
      </xdr:nvSpPr>
      <xdr:spPr>
        <a:xfrm>
          <a:off x="5981700" y="15163800"/>
          <a:ext cx="111442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64</xdr:row>
      <xdr:rowOff>104775</xdr:rowOff>
    </xdr:from>
    <xdr:to>
      <xdr:col>41</xdr:col>
      <xdr:colOff>57150</xdr:colOff>
      <xdr:row>67</xdr:row>
      <xdr:rowOff>104775</xdr:rowOff>
    </xdr:to>
    <xdr:sp>
      <xdr:nvSpPr>
        <xdr:cNvPr id="487" name="Line 2336"/>
        <xdr:cNvSpPr>
          <a:spLocks/>
        </xdr:cNvSpPr>
      </xdr:nvSpPr>
      <xdr:spPr>
        <a:xfrm flipH="1">
          <a:off x="21583650" y="15154275"/>
          <a:ext cx="8705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123825</xdr:colOff>
      <xdr:row>62</xdr:row>
      <xdr:rowOff>219075</xdr:rowOff>
    </xdr:from>
    <xdr:to>
      <xdr:col>45</xdr:col>
      <xdr:colOff>428625</xdr:colOff>
      <xdr:row>64</xdr:row>
      <xdr:rowOff>114300</xdr:rowOff>
    </xdr:to>
    <xdr:grpSp>
      <xdr:nvGrpSpPr>
        <xdr:cNvPr id="488" name="Group 1860"/>
        <xdr:cNvGrpSpPr>
          <a:grpSpLocks noChangeAspect="1"/>
        </xdr:cNvGrpSpPr>
      </xdr:nvGrpSpPr>
      <xdr:grpSpPr>
        <a:xfrm>
          <a:off x="33327975" y="14811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485775</xdr:colOff>
      <xdr:row>54</xdr:row>
      <xdr:rowOff>123825</xdr:rowOff>
    </xdr:from>
    <xdr:to>
      <xdr:col>59</xdr:col>
      <xdr:colOff>266700</xdr:colOff>
      <xdr:row>64</xdr:row>
      <xdr:rowOff>114300</xdr:rowOff>
    </xdr:to>
    <xdr:sp>
      <xdr:nvSpPr>
        <xdr:cNvPr id="491" name="Line 2336"/>
        <xdr:cNvSpPr>
          <a:spLocks/>
        </xdr:cNvSpPr>
      </xdr:nvSpPr>
      <xdr:spPr>
        <a:xfrm flipH="1">
          <a:off x="30718125" y="12887325"/>
          <a:ext cx="1315402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62</xdr:row>
      <xdr:rowOff>114300</xdr:rowOff>
    </xdr:from>
    <xdr:to>
      <xdr:col>49</xdr:col>
      <xdr:colOff>285750</xdr:colOff>
      <xdr:row>64</xdr:row>
      <xdr:rowOff>114300</xdr:rowOff>
    </xdr:to>
    <xdr:sp>
      <xdr:nvSpPr>
        <xdr:cNvPr id="492" name="Line 2336"/>
        <xdr:cNvSpPr>
          <a:spLocks/>
        </xdr:cNvSpPr>
      </xdr:nvSpPr>
      <xdr:spPr>
        <a:xfrm flipH="1">
          <a:off x="33480375" y="14706600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60</xdr:row>
      <xdr:rowOff>219075</xdr:rowOff>
    </xdr:from>
    <xdr:to>
      <xdr:col>49</xdr:col>
      <xdr:colOff>438150</xdr:colOff>
      <xdr:row>62</xdr:row>
      <xdr:rowOff>114300</xdr:rowOff>
    </xdr:to>
    <xdr:grpSp>
      <xdr:nvGrpSpPr>
        <xdr:cNvPr id="493" name="Group 193"/>
        <xdr:cNvGrpSpPr>
          <a:grpSpLocks noChangeAspect="1"/>
        </xdr:cNvGrpSpPr>
      </xdr:nvGrpSpPr>
      <xdr:grpSpPr>
        <a:xfrm>
          <a:off x="36261675" y="14354175"/>
          <a:ext cx="352425" cy="352425"/>
          <a:chOff x="402" y="40"/>
          <a:chExt cx="28" cy="37"/>
        </a:xfrm>
        <a:solidFill>
          <a:srgbClr val="FFFFFF"/>
        </a:solidFill>
      </xdr:grpSpPr>
      <xdr:sp>
        <xdr:nvSpPr>
          <xdr:cNvPr id="494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59</xdr:row>
      <xdr:rowOff>219075</xdr:rowOff>
    </xdr:from>
    <xdr:to>
      <xdr:col>53</xdr:col>
      <xdr:colOff>428625</xdr:colOff>
      <xdr:row>61</xdr:row>
      <xdr:rowOff>114300</xdr:rowOff>
    </xdr:to>
    <xdr:grpSp>
      <xdr:nvGrpSpPr>
        <xdr:cNvPr id="496" name="Group 1860"/>
        <xdr:cNvGrpSpPr>
          <a:grpSpLocks noChangeAspect="1"/>
        </xdr:cNvGrpSpPr>
      </xdr:nvGrpSpPr>
      <xdr:grpSpPr>
        <a:xfrm>
          <a:off x="39271575" y="1412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7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276225</xdr:colOff>
      <xdr:row>61</xdr:row>
      <xdr:rowOff>114300</xdr:rowOff>
    </xdr:from>
    <xdr:to>
      <xdr:col>104</xdr:col>
      <xdr:colOff>295275</xdr:colOff>
      <xdr:row>61</xdr:row>
      <xdr:rowOff>114300</xdr:rowOff>
    </xdr:to>
    <xdr:sp>
      <xdr:nvSpPr>
        <xdr:cNvPr id="499" name="Line 2336"/>
        <xdr:cNvSpPr>
          <a:spLocks/>
        </xdr:cNvSpPr>
      </xdr:nvSpPr>
      <xdr:spPr>
        <a:xfrm>
          <a:off x="39423975" y="14478000"/>
          <a:ext cx="3768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61</xdr:row>
      <xdr:rowOff>114300</xdr:rowOff>
    </xdr:from>
    <xdr:to>
      <xdr:col>84</xdr:col>
      <xdr:colOff>285750</xdr:colOff>
      <xdr:row>61</xdr:row>
      <xdr:rowOff>114300</xdr:rowOff>
    </xdr:to>
    <xdr:sp>
      <xdr:nvSpPr>
        <xdr:cNvPr id="500" name="Line 2338"/>
        <xdr:cNvSpPr>
          <a:spLocks/>
        </xdr:cNvSpPr>
      </xdr:nvSpPr>
      <xdr:spPr>
        <a:xfrm>
          <a:off x="61950600" y="14478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504825</xdr:colOff>
      <xdr:row>61</xdr:row>
      <xdr:rowOff>0</xdr:rowOff>
    </xdr:from>
    <xdr:ext cx="981075" cy="238125"/>
    <xdr:sp>
      <xdr:nvSpPr>
        <xdr:cNvPr id="501" name="text 7166"/>
        <xdr:cNvSpPr txBox="1">
          <a:spLocks noChangeArrowheads="1"/>
        </xdr:cNvSpPr>
      </xdr:nvSpPr>
      <xdr:spPr>
        <a:xfrm>
          <a:off x="61941075" y="14363700"/>
          <a:ext cx="9810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*</a:t>
          </a:r>
        </a:p>
      </xdr:txBody>
    </xdr:sp>
    <xdr:clientData/>
  </xdr:oneCellAnchor>
  <xdr:twoCellAnchor>
    <xdr:from>
      <xdr:col>49</xdr:col>
      <xdr:colOff>266700</xdr:colOff>
      <xdr:row>61</xdr:row>
      <xdr:rowOff>114300</xdr:rowOff>
    </xdr:from>
    <xdr:to>
      <xdr:col>53</xdr:col>
      <xdr:colOff>276225</xdr:colOff>
      <xdr:row>62</xdr:row>
      <xdr:rowOff>114300</xdr:rowOff>
    </xdr:to>
    <xdr:sp>
      <xdr:nvSpPr>
        <xdr:cNvPr id="502" name="Line 2336"/>
        <xdr:cNvSpPr>
          <a:spLocks/>
        </xdr:cNvSpPr>
      </xdr:nvSpPr>
      <xdr:spPr>
        <a:xfrm flipH="1">
          <a:off x="36442650" y="14478000"/>
          <a:ext cx="2981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142875</xdr:rowOff>
    </xdr:from>
    <xdr:to>
      <xdr:col>56</xdr:col>
      <xdr:colOff>19050</xdr:colOff>
      <xdr:row>62</xdr:row>
      <xdr:rowOff>114300</xdr:rowOff>
    </xdr:to>
    <xdr:sp>
      <xdr:nvSpPr>
        <xdr:cNvPr id="503" name="Line 2341"/>
        <xdr:cNvSpPr>
          <a:spLocks/>
        </xdr:cNvSpPr>
      </xdr:nvSpPr>
      <xdr:spPr>
        <a:xfrm flipV="1">
          <a:off x="36442650" y="13592175"/>
          <a:ext cx="472440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161925</xdr:colOff>
      <xdr:row>58</xdr:row>
      <xdr:rowOff>66675</xdr:rowOff>
    </xdr:from>
    <xdr:to>
      <xdr:col>56</xdr:col>
      <xdr:colOff>0</xdr:colOff>
      <xdr:row>58</xdr:row>
      <xdr:rowOff>190500</xdr:rowOff>
    </xdr:to>
    <xdr:sp>
      <xdr:nvSpPr>
        <xdr:cNvPr id="504" name="kreslení 427"/>
        <xdr:cNvSpPr>
          <a:spLocks/>
        </xdr:cNvSpPr>
      </xdr:nvSpPr>
      <xdr:spPr>
        <a:xfrm>
          <a:off x="40795575" y="1374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58</xdr:row>
      <xdr:rowOff>114300</xdr:rowOff>
    </xdr:from>
    <xdr:to>
      <xdr:col>84</xdr:col>
      <xdr:colOff>0</xdr:colOff>
      <xdr:row>58</xdr:row>
      <xdr:rowOff>114300</xdr:rowOff>
    </xdr:to>
    <xdr:sp>
      <xdr:nvSpPr>
        <xdr:cNvPr id="505" name="Line 2336"/>
        <xdr:cNvSpPr>
          <a:spLocks/>
        </xdr:cNvSpPr>
      </xdr:nvSpPr>
      <xdr:spPr>
        <a:xfrm>
          <a:off x="45948600" y="13792200"/>
          <a:ext cx="1600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58</xdr:row>
      <xdr:rowOff>114300</xdr:rowOff>
    </xdr:from>
    <xdr:to>
      <xdr:col>104</xdr:col>
      <xdr:colOff>257175</xdr:colOff>
      <xdr:row>58</xdr:row>
      <xdr:rowOff>114300</xdr:rowOff>
    </xdr:to>
    <xdr:sp>
      <xdr:nvSpPr>
        <xdr:cNvPr id="506" name="Line 2338"/>
        <xdr:cNvSpPr>
          <a:spLocks/>
        </xdr:cNvSpPr>
      </xdr:nvSpPr>
      <xdr:spPr>
        <a:xfrm>
          <a:off x="62922150" y="13792200"/>
          <a:ext cx="1414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58</xdr:row>
      <xdr:rowOff>0</xdr:rowOff>
    </xdr:from>
    <xdr:ext cx="981075" cy="238125"/>
    <xdr:sp>
      <xdr:nvSpPr>
        <xdr:cNvPr id="507" name="text 7166"/>
        <xdr:cNvSpPr txBox="1">
          <a:spLocks noChangeArrowheads="1"/>
        </xdr:cNvSpPr>
      </xdr:nvSpPr>
      <xdr:spPr>
        <a:xfrm>
          <a:off x="61950600" y="13677900"/>
          <a:ext cx="9810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55</xdr:col>
      <xdr:colOff>123825</xdr:colOff>
      <xdr:row>59</xdr:row>
      <xdr:rowOff>219075</xdr:rowOff>
    </xdr:from>
    <xdr:to>
      <xdr:col>55</xdr:col>
      <xdr:colOff>428625</xdr:colOff>
      <xdr:row>61</xdr:row>
      <xdr:rowOff>114300</xdr:rowOff>
    </xdr:to>
    <xdr:grpSp>
      <xdr:nvGrpSpPr>
        <xdr:cNvPr id="508" name="Group 1860"/>
        <xdr:cNvGrpSpPr>
          <a:grpSpLocks noChangeAspect="1"/>
        </xdr:cNvGrpSpPr>
      </xdr:nvGrpSpPr>
      <xdr:grpSpPr>
        <a:xfrm>
          <a:off x="40757475" y="1412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9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55</xdr:row>
      <xdr:rowOff>114300</xdr:rowOff>
    </xdr:from>
    <xdr:to>
      <xdr:col>104</xdr:col>
      <xdr:colOff>238125</xdr:colOff>
      <xdr:row>55</xdr:row>
      <xdr:rowOff>114300</xdr:rowOff>
    </xdr:to>
    <xdr:sp>
      <xdr:nvSpPr>
        <xdr:cNvPr id="511" name="Line 2341"/>
        <xdr:cNvSpPr>
          <a:spLocks/>
        </xdr:cNvSpPr>
      </xdr:nvSpPr>
      <xdr:spPr>
        <a:xfrm>
          <a:off x="47186850" y="13106400"/>
          <a:ext cx="29860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55</xdr:row>
      <xdr:rowOff>0</xdr:rowOff>
    </xdr:from>
    <xdr:ext cx="542925" cy="228600"/>
    <xdr:sp>
      <xdr:nvSpPr>
        <xdr:cNvPr id="512" name="text 7125"/>
        <xdr:cNvSpPr txBox="1">
          <a:spLocks noChangeArrowheads="1"/>
        </xdr:cNvSpPr>
      </xdr:nvSpPr>
      <xdr:spPr>
        <a:xfrm>
          <a:off x="62179200" y="129921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65</xdr:col>
      <xdr:colOff>438150</xdr:colOff>
      <xdr:row>57</xdr:row>
      <xdr:rowOff>57150</xdr:rowOff>
    </xdr:from>
    <xdr:to>
      <xdr:col>66</xdr:col>
      <xdr:colOff>619125</xdr:colOff>
      <xdr:row>57</xdr:row>
      <xdr:rowOff>171450</xdr:rowOff>
    </xdr:to>
    <xdr:grpSp>
      <xdr:nvGrpSpPr>
        <xdr:cNvPr id="513" name="Group 570"/>
        <xdr:cNvGrpSpPr>
          <a:grpSpLocks noChangeAspect="1"/>
        </xdr:cNvGrpSpPr>
      </xdr:nvGrpSpPr>
      <xdr:grpSpPr>
        <a:xfrm>
          <a:off x="48501300" y="135064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14" name="Line 5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428625</xdr:colOff>
      <xdr:row>60</xdr:row>
      <xdr:rowOff>47625</xdr:rowOff>
    </xdr:from>
    <xdr:to>
      <xdr:col>66</xdr:col>
      <xdr:colOff>609600</xdr:colOff>
      <xdr:row>60</xdr:row>
      <xdr:rowOff>161925</xdr:rowOff>
    </xdr:to>
    <xdr:grpSp>
      <xdr:nvGrpSpPr>
        <xdr:cNvPr id="520" name="Group 570"/>
        <xdr:cNvGrpSpPr>
          <a:grpSpLocks noChangeAspect="1"/>
        </xdr:cNvGrpSpPr>
      </xdr:nvGrpSpPr>
      <xdr:grpSpPr>
        <a:xfrm>
          <a:off x="48491775" y="14182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1" name="Line 5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419100</xdr:colOff>
      <xdr:row>63</xdr:row>
      <xdr:rowOff>57150</xdr:rowOff>
    </xdr:from>
    <xdr:to>
      <xdr:col>66</xdr:col>
      <xdr:colOff>590550</xdr:colOff>
      <xdr:row>63</xdr:row>
      <xdr:rowOff>171450</xdr:rowOff>
    </xdr:to>
    <xdr:grpSp>
      <xdr:nvGrpSpPr>
        <xdr:cNvPr id="527" name="Group 570"/>
        <xdr:cNvGrpSpPr>
          <a:grpSpLocks noChangeAspect="1"/>
        </xdr:cNvGrpSpPr>
      </xdr:nvGrpSpPr>
      <xdr:grpSpPr>
        <a:xfrm>
          <a:off x="48482250" y="1487805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528" name="Line 5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5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419100</xdr:colOff>
      <xdr:row>66</xdr:row>
      <xdr:rowOff>47625</xdr:rowOff>
    </xdr:from>
    <xdr:to>
      <xdr:col>66</xdr:col>
      <xdr:colOff>590550</xdr:colOff>
      <xdr:row>66</xdr:row>
      <xdr:rowOff>161925</xdr:rowOff>
    </xdr:to>
    <xdr:grpSp>
      <xdr:nvGrpSpPr>
        <xdr:cNvPr id="534" name="Group 570"/>
        <xdr:cNvGrpSpPr>
          <a:grpSpLocks noChangeAspect="1"/>
        </xdr:cNvGrpSpPr>
      </xdr:nvGrpSpPr>
      <xdr:grpSpPr>
        <a:xfrm>
          <a:off x="48482250" y="155543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535" name="Line 5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55</xdr:row>
      <xdr:rowOff>152400</xdr:rowOff>
    </xdr:from>
    <xdr:to>
      <xdr:col>62</xdr:col>
      <xdr:colOff>800100</xdr:colOff>
      <xdr:row>56</xdr:row>
      <xdr:rowOff>0</xdr:rowOff>
    </xdr:to>
    <xdr:sp>
      <xdr:nvSpPr>
        <xdr:cNvPr id="541" name="Line 64"/>
        <xdr:cNvSpPr>
          <a:spLocks/>
        </xdr:cNvSpPr>
      </xdr:nvSpPr>
      <xdr:spPr>
        <a:xfrm flipV="1">
          <a:off x="45662850" y="13144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800100</xdr:colOff>
      <xdr:row>55</xdr:row>
      <xdr:rowOff>114300</xdr:rowOff>
    </xdr:from>
    <xdr:to>
      <xdr:col>64</xdr:col>
      <xdr:colOff>57150</xdr:colOff>
      <xdr:row>55</xdr:row>
      <xdr:rowOff>152400</xdr:rowOff>
    </xdr:to>
    <xdr:sp>
      <xdr:nvSpPr>
        <xdr:cNvPr id="542" name="Line 65"/>
        <xdr:cNvSpPr>
          <a:spLocks/>
        </xdr:cNvSpPr>
      </xdr:nvSpPr>
      <xdr:spPr>
        <a:xfrm flipV="1">
          <a:off x="46405800" y="13106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390525</xdr:colOff>
      <xdr:row>56</xdr:row>
      <xdr:rowOff>9525</xdr:rowOff>
    </xdr:from>
    <xdr:to>
      <xdr:col>62</xdr:col>
      <xdr:colOff>28575</xdr:colOff>
      <xdr:row>59</xdr:row>
      <xdr:rowOff>9525</xdr:rowOff>
    </xdr:to>
    <xdr:sp>
      <xdr:nvSpPr>
        <xdr:cNvPr id="543" name="Line 1684"/>
        <xdr:cNvSpPr>
          <a:spLocks/>
        </xdr:cNvSpPr>
      </xdr:nvSpPr>
      <xdr:spPr>
        <a:xfrm flipV="1">
          <a:off x="41538525" y="13230225"/>
          <a:ext cx="4095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361950</xdr:colOff>
      <xdr:row>57</xdr:row>
      <xdr:rowOff>9525</xdr:rowOff>
    </xdr:from>
    <xdr:to>
      <xdr:col>58</xdr:col>
      <xdr:colOff>714375</xdr:colOff>
      <xdr:row>57</xdr:row>
      <xdr:rowOff>123825</xdr:rowOff>
    </xdr:to>
    <xdr:sp>
      <xdr:nvSpPr>
        <xdr:cNvPr id="544" name="kreslení 16"/>
        <xdr:cNvSpPr>
          <a:spLocks/>
        </xdr:cNvSpPr>
      </xdr:nvSpPr>
      <xdr:spPr>
        <a:xfrm>
          <a:off x="42995850" y="134588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59</xdr:row>
      <xdr:rowOff>0</xdr:rowOff>
    </xdr:from>
    <xdr:to>
      <xdr:col>56</xdr:col>
      <xdr:colOff>428625</xdr:colOff>
      <xdr:row>61</xdr:row>
      <xdr:rowOff>114300</xdr:rowOff>
    </xdr:to>
    <xdr:sp>
      <xdr:nvSpPr>
        <xdr:cNvPr id="545" name="Line 1684"/>
        <xdr:cNvSpPr>
          <a:spLocks/>
        </xdr:cNvSpPr>
      </xdr:nvSpPr>
      <xdr:spPr>
        <a:xfrm flipV="1">
          <a:off x="39433500" y="13906500"/>
          <a:ext cx="21431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43</xdr:row>
      <xdr:rowOff>114300</xdr:rowOff>
    </xdr:from>
    <xdr:to>
      <xdr:col>86</xdr:col>
      <xdr:colOff>495300</xdr:colOff>
      <xdr:row>52</xdr:row>
      <xdr:rowOff>114300</xdr:rowOff>
    </xdr:to>
    <xdr:sp>
      <xdr:nvSpPr>
        <xdr:cNvPr id="546" name="Line 114"/>
        <xdr:cNvSpPr>
          <a:spLocks/>
        </xdr:cNvSpPr>
      </xdr:nvSpPr>
      <xdr:spPr>
        <a:xfrm flipV="1">
          <a:off x="46824900" y="10363200"/>
          <a:ext cx="171069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19050</xdr:colOff>
      <xdr:row>31</xdr:row>
      <xdr:rowOff>142875</xdr:rowOff>
    </xdr:from>
    <xdr:to>
      <xdr:col>114</xdr:col>
      <xdr:colOff>457200</xdr:colOff>
      <xdr:row>38</xdr:row>
      <xdr:rowOff>104775</xdr:rowOff>
    </xdr:to>
    <xdr:sp>
      <xdr:nvSpPr>
        <xdr:cNvPr id="547" name="Line 35"/>
        <xdr:cNvSpPr>
          <a:spLocks/>
        </xdr:cNvSpPr>
      </xdr:nvSpPr>
      <xdr:spPr>
        <a:xfrm flipV="1">
          <a:off x="68884800" y="7648575"/>
          <a:ext cx="158115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85725</xdr:colOff>
      <xdr:row>45</xdr:row>
      <xdr:rowOff>28575</xdr:rowOff>
    </xdr:from>
    <xdr:to>
      <xdr:col>65</xdr:col>
      <xdr:colOff>438150</xdr:colOff>
      <xdr:row>46</xdr:row>
      <xdr:rowOff>142875</xdr:rowOff>
    </xdr:to>
    <xdr:grpSp>
      <xdr:nvGrpSpPr>
        <xdr:cNvPr id="548" name="Group 56"/>
        <xdr:cNvGrpSpPr>
          <a:grpSpLocks/>
        </xdr:cNvGrpSpPr>
      </xdr:nvGrpSpPr>
      <xdr:grpSpPr>
        <a:xfrm>
          <a:off x="48148875" y="107346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549" name="Line 5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46</xdr:row>
      <xdr:rowOff>142875</xdr:rowOff>
    </xdr:from>
    <xdr:to>
      <xdr:col>65</xdr:col>
      <xdr:colOff>266700</xdr:colOff>
      <xdr:row>54</xdr:row>
      <xdr:rowOff>114300</xdr:rowOff>
    </xdr:to>
    <xdr:sp>
      <xdr:nvSpPr>
        <xdr:cNvPr id="551" name="Line 64"/>
        <xdr:cNvSpPr>
          <a:spLocks/>
        </xdr:cNvSpPr>
      </xdr:nvSpPr>
      <xdr:spPr>
        <a:xfrm flipV="1">
          <a:off x="43881675" y="11077575"/>
          <a:ext cx="4448175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42</xdr:row>
      <xdr:rowOff>219075</xdr:rowOff>
    </xdr:from>
    <xdr:to>
      <xdr:col>69</xdr:col>
      <xdr:colOff>419100</xdr:colOff>
      <xdr:row>44</xdr:row>
      <xdr:rowOff>114300</xdr:rowOff>
    </xdr:to>
    <xdr:grpSp>
      <xdr:nvGrpSpPr>
        <xdr:cNvPr id="552" name="Group 191"/>
        <xdr:cNvGrpSpPr>
          <a:grpSpLocks noChangeAspect="1"/>
        </xdr:cNvGrpSpPr>
      </xdr:nvGrpSpPr>
      <xdr:grpSpPr>
        <a:xfrm>
          <a:off x="51139725" y="102393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53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41</xdr:row>
      <xdr:rowOff>209550</xdr:rowOff>
    </xdr:from>
    <xdr:to>
      <xdr:col>67</xdr:col>
      <xdr:colOff>409575</xdr:colOff>
      <xdr:row>43</xdr:row>
      <xdr:rowOff>114300</xdr:rowOff>
    </xdr:to>
    <xdr:grpSp>
      <xdr:nvGrpSpPr>
        <xdr:cNvPr id="555" name="Group 41"/>
        <xdr:cNvGrpSpPr>
          <a:grpSpLocks noChangeAspect="1"/>
        </xdr:cNvGrpSpPr>
      </xdr:nvGrpSpPr>
      <xdr:grpSpPr>
        <a:xfrm>
          <a:off x="49644300" y="10001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50</xdr:row>
      <xdr:rowOff>161925</xdr:rowOff>
    </xdr:from>
    <xdr:to>
      <xdr:col>65</xdr:col>
      <xdr:colOff>323850</xdr:colOff>
      <xdr:row>52</xdr:row>
      <xdr:rowOff>114300</xdr:rowOff>
    </xdr:to>
    <xdr:sp>
      <xdr:nvSpPr>
        <xdr:cNvPr id="558" name="Line 64"/>
        <xdr:cNvSpPr>
          <a:spLocks/>
        </xdr:cNvSpPr>
      </xdr:nvSpPr>
      <xdr:spPr>
        <a:xfrm flipV="1">
          <a:off x="46824900" y="12011025"/>
          <a:ext cx="15621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46</xdr:row>
      <xdr:rowOff>142875</xdr:rowOff>
    </xdr:from>
    <xdr:to>
      <xdr:col>65</xdr:col>
      <xdr:colOff>266700</xdr:colOff>
      <xdr:row>56</xdr:row>
      <xdr:rowOff>133350</xdr:rowOff>
    </xdr:to>
    <xdr:sp>
      <xdr:nvSpPr>
        <xdr:cNvPr id="559" name="Line 64"/>
        <xdr:cNvSpPr>
          <a:spLocks/>
        </xdr:cNvSpPr>
      </xdr:nvSpPr>
      <xdr:spPr>
        <a:xfrm flipV="1">
          <a:off x="36471225" y="11077575"/>
          <a:ext cx="11858625" cy="2276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45</xdr:row>
      <xdr:rowOff>0</xdr:rowOff>
    </xdr:from>
    <xdr:to>
      <xdr:col>64</xdr:col>
      <xdr:colOff>714375</xdr:colOff>
      <xdr:row>45</xdr:row>
      <xdr:rowOff>219075</xdr:rowOff>
    </xdr:to>
    <xdr:grpSp>
      <xdr:nvGrpSpPr>
        <xdr:cNvPr id="560" name="Group 678"/>
        <xdr:cNvGrpSpPr>
          <a:grpSpLocks/>
        </xdr:cNvGrpSpPr>
      </xdr:nvGrpSpPr>
      <xdr:grpSpPr>
        <a:xfrm rot="10800000">
          <a:off x="47367825" y="10706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1" name="Oval 6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6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6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6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276225</xdr:colOff>
      <xdr:row>44</xdr:row>
      <xdr:rowOff>123825</xdr:rowOff>
    </xdr:from>
    <xdr:to>
      <xdr:col>69</xdr:col>
      <xdr:colOff>238125</xdr:colOff>
      <xdr:row>46</xdr:row>
      <xdr:rowOff>142875</xdr:rowOff>
    </xdr:to>
    <xdr:sp>
      <xdr:nvSpPr>
        <xdr:cNvPr id="565" name="Line 64"/>
        <xdr:cNvSpPr>
          <a:spLocks/>
        </xdr:cNvSpPr>
      </xdr:nvSpPr>
      <xdr:spPr>
        <a:xfrm flipV="1">
          <a:off x="48339375" y="10601325"/>
          <a:ext cx="29337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228600</xdr:colOff>
      <xdr:row>47</xdr:row>
      <xdr:rowOff>104775</xdr:rowOff>
    </xdr:from>
    <xdr:to>
      <xdr:col>74</xdr:col>
      <xdr:colOff>419100</xdr:colOff>
      <xdr:row>47</xdr:row>
      <xdr:rowOff>219075</xdr:rowOff>
    </xdr:to>
    <xdr:grpSp>
      <xdr:nvGrpSpPr>
        <xdr:cNvPr id="566" name="Group 809"/>
        <xdr:cNvGrpSpPr>
          <a:grpSpLocks noChangeAspect="1"/>
        </xdr:cNvGrpSpPr>
      </xdr:nvGrpSpPr>
      <xdr:grpSpPr>
        <a:xfrm rot="21039995">
          <a:off x="54235350" y="112680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7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46</xdr:row>
      <xdr:rowOff>0</xdr:rowOff>
    </xdr:from>
    <xdr:ext cx="981075" cy="238125"/>
    <xdr:sp>
      <xdr:nvSpPr>
        <xdr:cNvPr id="573" name="text 7166"/>
        <xdr:cNvSpPr txBox="1">
          <a:spLocks noChangeArrowheads="1"/>
        </xdr:cNvSpPr>
      </xdr:nvSpPr>
      <xdr:spPr>
        <a:xfrm>
          <a:off x="57492900" y="10934700"/>
          <a:ext cx="9810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65</xdr:col>
      <xdr:colOff>238125</xdr:colOff>
      <xdr:row>43</xdr:row>
      <xdr:rowOff>123825</xdr:rowOff>
    </xdr:from>
    <xdr:to>
      <xdr:col>67</xdr:col>
      <xdr:colOff>266700</xdr:colOff>
      <xdr:row>46</xdr:row>
      <xdr:rowOff>142875</xdr:rowOff>
    </xdr:to>
    <xdr:sp>
      <xdr:nvSpPr>
        <xdr:cNvPr id="574" name="Line 64"/>
        <xdr:cNvSpPr>
          <a:spLocks/>
        </xdr:cNvSpPr>
      </xdr:nvSpPr>
      <xdr:spPr>
        <a:xfrm flipV="1">
          <a:off x="48301275" y="10372725"/>
          <a:ext cx="151447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36</xdr:row>
      <xdr:rowOff>200025</xdr:rowOff>
    </xdr:from>
    <xdr:to>
      <xdr:col>82</xdr:col>
      <xdr:colOff>914400</xdr:colOff>
      <xdr:row>44</xdr:row>
      <xdr:rowOff>123825</xdr:rowOff>
    </xdr:to>
    <xdr:sp>
      <xdr:nvSpPr>
        <xdr:cNvPr id="575" name="Line 64"/>
        <xdr:cNvSpPr>
          <a:spLocks/>
        </xdr:cNvSpPr>
      </xdr:nvSpPr>
      <xdr:spPr>
        <a:xfrm flipV="1">
          <a:off x="51301650" y="8848725"/>
          <a:ext cx="10077450" cy="1752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30</xdr:row>
      <xdr:rowOff>114300</xdr:rowOff>
    </xdr:from>
    <xdr:to>
      <xdr:col>101</xdr:col>
      <xdr:colOff>219075</xdr:colOff>
      <xdr:row>50</xdr:row>
      <xdr:rowOff>152400</xdr:rowOff>
    </xdr:to>
    <xdr:sp>
      <xdr:nvSpPr>
        <xdr:cNvPr id="576" name="Line 64"/>
        <xdr:cNvSpPr>
          <a:spLocks/>
        </xdr:cNvSpPr>
      </xdr:nvSpPr>
      <xdr:spPr>
        <a:xfrm flipV="1">
          <a:off x="48434625" y="7391400"/>
          <a:ext cx="26593800" cy="461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19050</xdr:colOff>
      <xdr:row>30</xdr:row>
      <xdr:rowOff>104775</xdr:rowOff>
    </xdr:from>
    <xdr:to>
      <xdr:col>98</xdr:col>
      <xdr:colOff>200025</xdr:colOff>
      <xdr:row>42</xdr:row>
      <xdr:rowOff>219075</xdr:rowOff>
    </xdr:to>
    <xdr:sp>
      <xdr:nvSpPr>
        <xdr:cNvPr id="577" name="Line 64"/>
        <xdr:cNvSpPr>
          <a:spLocks/>
        </xdr:cNvSpPr>
      </xdr:nvSpPr>
      <xdr:spPr>
        <a:xfrm flipV="1">
          <a:off x="56026050" y="7381875"/>
          <a:ext cx="16525875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42</xdr:row>
      <xdr:rowOff>219075</xdr:rowOff>
    </xdr:from>
    <xdr:to>
      <xdr:col>76</xdr:col>
      <xdr:colOff>19050</xdr:colOff>
      <xdr:row>44</xdr:row>
      <xdr:rowOff>123825</xdr:rowOff>
    </xdr:to>
    <xdr:sp>
      <xdr:nvSpPr>
        <xdr:cNvPr id="578" name="Line 64"/>
        <xdr:cNvSpPr>
          <a:spLocks/>
        </xdr:cNvSpPr>
      </xdr:nvSpPr>
      <xdr:spPr>
        <a:xfrm flipV="1">
          <a:off x="51301650" y="10239375"/>
          <a:ext cx="472440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39</xdr:row>
      <xdr:rowOff>0</xdr:rowOff>
    </xdr:from>
    <xdr:ext cx="542925" cy="228600"/>
    <xdr:sp>
      <xdr:nvSpPr>
        <xdr:cNvPr id="579" name="text 7125"/>
        <xdr:cNvSpPr txBox="1">
          <a:spLocks noChangeArrowheads="1"/>
        </xdr:cNvSpPr>
      </xdr:nvSpPr>
      <xdr:spPr>
        <a:xfrm>
          <a:off x="57721500" y="93345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78</xdr:col>
      <xdr:colOff>228600</xdr:colOff>
      <xdr:row>41</xdr:row>
      <xdr:rowOff>0</xdr:rowOff>
    </xdr:from>
    <xdr:ext cx="542925" cy="228600"/>
    <xdr:sp>
      <xdr:nvSpPr>
        <xdr:cNvPr id="580" name="text 7125"/>
        <xdr:cNvSpPr txBox="1">
          <a:spLocks noChangeArrowheads="1"/>
        </xdr:cNvSpPr>
      </xdr:nvSpPr>
      <xdr:spPr>
        <a:xfrm>
          <a:off x="57721500" y="97917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*)</a:t>
          </a:r>
        </a:p>
      </xdr:txBody>
    </xdr:sp>
    <xdr:clientData/>
  </xdr:oneCellAnchor>
  <xdr:oneCellAnchor>
    <xdr:from>
      <xdr:col>78</xdr:col>
      <xdr:colOff>228600</xdr:colOff>
      <xdr:row>43</xdr:row>
      <xdr:rowOff>0</xdr:rowOff>
    </xdr:from>
    <xdr:ext cx="542925" cy="228600"/>
    <xdr:sp>
      <xdr:nvSpPr>
        <xdr:cNvPr id="581" name="text 7125"/>
        <xdr:cNvSpPr txBox="1">
          <a:spLocks noChangeArrowheads="1"/>
        </xdr:cNvSpPr>
      </xdr:nvSpPr>
      <xdr:spPr>
        <a:xfrm>
          <a:off x="57721500" y="10248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*)</a:t>
          </a:r>
        </a:p>
      </xdr:txBody>
    </xdr:sp>
    <xdr:clientData/>
  </xdr:oneCellAnchor>
  <xdr:twoCellAnchor>
    <xdr:from>
      <xdr:col>51</xdr:col>
      <xdr:colOff>247650</xdr:colOff>
      <xdr:row>41</xdr:row>
      <xdr:rowOff>133350</xdr:rowOff>
    </xdr:from>
    <xdr:to>
      <xdr:col>67</xdr:col>
      <xdr:colOff>266700</xdr:colOff>
      <xdr:row>43</xdr:row>
      <xdr:rowOff>123825</xdr:rowOff>
    </xdr:to>
    <xdr:sp>
      <xdr:nvSpPr>
        <xdr:cNvPr id="582" name="Line 64"/>
        <xdr:cNvSpPr>
          <a:spLocks/>
        </xdr:cNvSpPr>
      </xdr:nvSpPr>
      <xdr:spPr>
        <a:xfrm>
          <a:off x="37909500" y="9925050"/>
          <a:ext cx="119062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36</xdr:row>
      <xdr:rowOff>76200</xdr:rowOff>
    </xdr:from>
    <xdr:to>
      <xdr:col>72</xdr:col>
      <xdr:colOff>809625</xdr:colOff>
      <xdr:row>43</xdr:row>
      <xdr:rowOff>123825</xdr:rowOff>
    </xdr:to>
    <xdr:sp>
      <xdr:nvSpPr>
        <xdr:cNvPr id="583" name="Line 64"/>
        <xdr:cNvSpPr>
          <a:spLocks/>
        </xdr:cNvSpPr>
      </xdr:nvSpPr>
      <xdr:spPr>
        <a:xfrm flipV="1">
          <a:off x="49825275" y="8724900"/>
          <a:ext cx="4019550" cy="1647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53</xdr:row>
      <xdr:rowOff>0</xdr:rowOff>
    </xdr:from>
    <xdr:ext cx="542925" cy="228600"/>
    <xdr:sp>
      <xdr:nvSpPr>
        <xdr:cNvPr id="584" name="text 7125"/>
        <xdr:cNvSpPr txBox="1">
          <a:spLocks noChangeArrowheads="1"/>
        </xdr:cNvSpPr>
      </xdr:nvSpPr>
      <xdr:spPr>
        <a:xfrm>
          <a:off x="39890700" y="12534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twoCellAnchor>
    <xdr:from>
      <xdr:col>82</xdr:col>
      <xdr:colOff>923925</xdr:colOff>
      <xdr:row>29</xdr:row>
      <xdr:rowOff>123825</xdr:rowOff>
    </xdr:from>
    <xdr:to>
      <xdr:col>95</xdr:col>
      <xdr:colOff>295275</xdr:colOff>
      <xdr:row>36</xdr:row>
      <xdr:rowOff>200025</xdr:rowOff>
    </xdr:to>
    <xdr:sp>
      <xdr:nvSpPr>
        <xdr:cNvPr id="585" name="Line 64"/>
        <xdr:cNvSpPr>
          <a:spLocks/>
        </xdr:cNvSpPr>
      </xdr:nvSpPr>
      <xdr:spPr>
        <a:xfrm flipV="1">
          <a:off x="61388625" y="7172325"/>
          <a:ext cx="9258300" cy="1676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295275</xdr:colOff>
      <xdr:row>44</xdr:row>
      <xdr:rowOff>57150</xdr:rowOff>
    </xdr:from>
    <xdr:to>
      <xdr:col>87</xdr:col>
      <xdr:colOff>28575</xdr:colOff>
      <xdr:row>44</xdr:row>
      <xdr:rowOff>171450</xdr:rowOff>
    </xdr:to>
    <xdr:grpSp>
      <xdr:nvGrpSpPr>
        <xdr:cNvPr id="586" name="Group 527"/>
        <xdr:cNvGrpSpPr>
          <a:grpSpLocks noChangeAspect="1"/>
        </xdr:cNvGrpSpPr>
      </xdr:nvGrpSpPr>
      <xdr:grpSpPr>
        <a:xfrm>
          <a:off x="63731775" y="105346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8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209550</xdr:colOff>
      <xdr:row>37</xdr:row>
      <xdr:rowOff>200025</xdr:rowOff>
    </xdr:from>
    <xdr:to>
      <xdr:col>92</xdr:col>
      <xdr:colOff>904875</xdr:colOff>
      <xdr:row>38</xdr:row>
      <xdr:rowOff>85725</xdr:rowOff>
    </xdr:to>
    <xdr:grpSp>
      <xdr:nvGrpSpPr>
        <xdr:cNvPr id="593" name="Group 2172"/>
        <xdr:cNvGrpSpPr>
          <a:grpSpLocks/>
        </xdr:cNvGrpSpPr>
      </xdr:nvGrpSpPr>
      <xdr:grpSpPr>
        <a:xfrm>
          <a:off x="68103750" y="9077325"/>
          <a:ext cx="695325" cy="114300"/>
          <a:chOff x="667" y="479"/>
          <a:chExt cx="64" cy="12"/>
        </a:xfrm>
        <a:solidFill>
          <a:srgbClr val="FFFFFF"/>
        </a:solidFill>
      </xdr:grpSpPr>
      <xdr:sp>
        <xdr:nvSpPr>
          <xdr:cNvPr id="594" name="Oval 2163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95" name="Group 2171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596" name="Oval 2161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97" name="Group 2170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598" name="Line 2160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9" name="Rectangle 2164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00" name="Group 2165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601" name="Oval 2166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2" name="Oval 2167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3" name="Line 2168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4" name="Line 2169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94</xdr:col>
      <xdr:colOff>219075</xdr:colOff>
      <xdr:row>40</xdr:row>
      <xdr:rowOff>0</xdr:rowOff>
    </xdr:from>
    <xdr:to>
      <xdr:col>94</xdr:col>
      <xdr:colOff>914400</xdr:colOff>
      <xdr:row>40</xdr:row>
      <xdr:rowOff>114300</xdr:rowOff>
    </xdr:to>
    <xdr:grpSp>
      <xdr:nvGrpSpPr>
        <xdr:cNvPr id="605" name="Group 2172"/>
        <xdr:cNvGrpSpPr>
          <a:grpSpLocks/>
        </xdr:cNvGrpSpPr>
      </xdr:nvGrpSpPr>
      <xdr:grpSpPr>
        <a:xfrm>
          <a:off x="69599175" y="9563100"/>
          <a:ext cx="695325" cy="114300"/>
          <a:chOff x="667" y="479"/>
          <a:chExt cx="64" cy="12"/>
        </a:xfrm>
        <a:solidFill>
          <a:srgbClr val="FFFFFF"/>
        </a:solidFill>
      </xdr:grpSpPr>
      <xdr:sp>
        <xdr:nvSpPr>
          <xdr:cNvPr id="606" name="Oval 2163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07" name="Group 2171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608" name="Oval 2161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09" name="Group 2170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610" name="Line 2160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1" name="Rectangle 2164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12" name="Group 2165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613" name="Oval 2166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4" name="Oval 2167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5" name="Line 2168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6" name="Line 2169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86</xdr:col>
      <xdr:colOff>504825</xdr:colOff>
      <xdr:row>38</xdr:row>
      <xdr:rowOff>104775</xdr:rowOff>
    </xdr:from>
    <xdr:to>
      <xdr:col>93</xdr:col>
      <xdr:colOff>19050</xdr:colOff>
      <xdr:row>43</xdr:row>
      <xdr:rowOff>104775</xdr:rowOff>
    </xdr:to>
    <xdr:sp>
      <xdr:nvSpPr>
        <xdr:cNvPr id="617" name="Line 64"/>
        <xdr:cNvSpPr>
          <a:spLocks/>
        </xdr:cNvSpPr>
      </xdr:nvSpPr>
      <xdr:spPr>
        <a:xfrm flipV="1">
          <a:off x="63941325" y="9210675"/>
          <a:ext cx="49434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0</xdr:colOff>
      <xdr:row>35</xdr:row>
      <xdr:rowOff>180975</xdr:rowOff>
    </xdr:from>
    <xdr:ext cx="981075" cy="238125"/>
    <xdr:sp>
      <xdr:nvSpPr>
        <xdr:cNvPr id="618" name="text 7166"/>
        <xdr:cNvSpPr txBox="1">
          <a:spLocks noChangeArrowheads="1"/>
        </xdr:cNvSpPr>
      </xdr:nvSpPr>
      <xdr:spPr>
        <a:xfrm>
          <a:off x="79781400" y="8601075"/>
          <a:ext cx="9810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a *</a:t>
          </a:r>
        </a:p>
      </xdr:txBody>
    </xdr:sp>
    <xdr:clientData/>
  </xdr:oneCellAnchor>
  <xdr:oneCellAnchor>
    <xdr:from>
      <xdr:col>100</xdr:col>
      <xdr:colOff>438150</xdr:colOff>
      <xdr:row>35</xdr:row>
      <xdr:rowOff>85725</xdr:rowOff>
    </xdr:from>
    <xdr:ext cx="981075" cy="238125"/>
    <xdr:sp>
      <xdr:nvSpPr>
        <xdr:cNvPr id="619" name="text 7166"/>
        <xdr:cNvSpPr txBox="1">
          <a:spLocks noChangeArrowheads="1"/>
        </xdr:cNvSpPr>
      </xdr:nvSpPr>
      <xdr:spPr>
        <a:xfrm>
          <a:off x="74275950" y="8505825"/>
          <a:ext cx="9810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a *</a:t>
          </a:r>
        </a:p>
      </xdr:txBody>
    </xdr:sp>
    <xdr:clientData/>
  </xdr:oneCellAnchor>
  <xdr:twoCellAnchor>
    <xdr:from>
      <xdr:col>89</xdr:col>
      <xdr:colOff>104775</xdr:colOff>
      <xdr:row>25</xdr:row>
      <xdr:rowOff>219075</xdr:rowOff>
    </xdr:from>
    <xdr:to>
      <xdr:col>89</xdr:col>
      <xdr:colOff>419100</xdr:colOff>
      <xdr:row>27</xdr:row>
      <xdr:rowOff>114300</xdr:rowOff>
    </xdr:to>
    <xdr:grpSp>
      <xdr:nvGrpSpPr>
        <xdr:cNvPr id="620" name="Group 792"/>
        <xdr:cNvGrpSpPr>
          <a:grpSpLocks noChangeAspect="1"/>
        </xdr:cNvGrpSpPr>
      </xdr:nvGrpSpPr>
      <xdr:grpSpPr>
        <a:xfrm>
          <a:off x="65998725" y="63531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21" name="Line 79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79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22</xdr:row>
      <xdr:rowOff>209550</xdr:rowOff>
    </xdr:from>
    <xdr:to>
      <xdr:col>96</xdr:col>
      <xdr:colOff>647700</xdr:colOff>
      <xdr:row>24</xdr:row>
      <xdr:rowOff>104775</xdr:rowOff>
    </xdr:to>
    <xdr:grpSp>
      <xdr:nvGrpSpPr>
        <xdr:cNvPr id="623" name="Group 194"/>
        <xdr:cNvGrpSpPr>
          <a:grpSpLocks noChangeAspect="1"/>
        </xdr:cNvGrpSpPr>
      </xdr:nvGrpSpPr>
      <xdr:grpSpPr>
        <a:xfrm>
          <a:off x="71208900" y="56578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24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285750</xdr:colOff>
      <xdr:row>24</xdr:row>
      <xdr:rowOff>114300</xdr:rowOff>
    </xdr:from>
    <xdr:to>
      <xdr:col>96</xdr:col>
      <xdr:colOff>495300</xdr:colOff>
      <xdr:row>27</xdr:row>
      <xdr:rowOff>114300</xdr:rowOff>
    </xdr:to>
    <xdr:sp>
      <xdr:nvSpPr>
        <xdr:cNvPr id="626" name="Line 64"/>
        <xdr:cNvSpPr>
          <a:spLocks/>
        </xdr:cNvSpPr>
      </xdr:nvSpPr>
      <xdr:spPr>
        <a:xfrm flipV="1">
          <a:off x="66179700" y="601980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19</xdr:row>
      <xdr:rowOff>219075</xdr:rowOff>
    </xdr:from>
    <xdr:to>
      <xdr:col>100</xdr:col>
      <xdr:colOff>647700</xdr:colOff>
      <xdr:row>21</xdr:row>
      <xdr:rowOff>114300</xdr:rowOff>
    </xdr:to>
    <xdr:grpSp>
      <xdr:nvGrpSpPr>
        <xdr:cNvPr id="627" name="Group 194"/>
        <xdr:cNvGrpSpPr>
          <a:grpSpLocks noChangeAspect="1"/>
        </xdr:cNvGrpSpPr>
      </xdr:nvGrpSpPr>
      <xdr:grpSpPr>
        <a:xfrm>
          <a:off x="74180700" y="49815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28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16</xdr:row>
      <xdr:rowOff>219075</xdr:rowOff>
    </xdr:from>
    <xdr:to>
      <xdr:col>104</xdr:col>
      <xdr:colOff>647700</xdr:colOff>
      <xdr:row>18</xdr:row>
      <xdr:rowOff>114300</xdr:rowOff>
    </xdr:to>
    <xdr:grpSp>
      <xdr:nvGrpSpPr>
        <xdr:cNvPr id="630" name="Group 194"/>
        <xdr:cNvGrpSpPr>
          <a:grpSpLocks noChangeAspect="1"/>
        </xdr:cNvGrpSpPr>
      </xdr:nvGrpSpPr>
      <xdr:grpSpPr>
        <a:xfrm>
          <a:off x="77152500" y="42957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31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847725</xdr:colOff>
      <xdr:row>14</xdr:row>
      <xdr:rowOff>66675</xdr:rowOff>
    </xdr:from>
    <xdr:to>
      <xdr:col>111</xdr:col>
      <xdr:colOff>457200</xdr:colOff>
      <xdr:row>14</xdr:row>
      <xdr:rowOff>180975</xdr:rowOff>
    </xdr:to>
    <xdr:grpSp>
      <xdr:nvGrpSpPr>
        <xdr:cNvPr id="633" name="Group 435"/>
        <xdr:cNvGrpSpPr>
          <a:grpSpLocks noChangeAspect="1"/>
        </xdr:cNvGrpSpPr>
      </xdr:nvGrpSpPr>
      <xdr:grpSpPr>
        <a:xfrm>
          <a:off x="82115025" y="368617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63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885825</xdr:colOff>
      <xdr:row>17</xdr:row>
      <xdr:rowOff>66675</xdr:rowOff>
    </xdr:from>
    <xdr:to>
      <xdr:col>119</xdr:col>
      <xdr:colOff>485775</xdr:colOff>
      <xdr:row>17</xdr:row>
      <xdr:rowOff>180975</xdr:rowOff>
    </xdr:to>
    <xdr:grpSp>
      <xdr:nvGrpSpPr>
        <xdr:cNvPr id="639" name="Group 435"/>
        <xdr:cNvGrpSpPr>
          <a:grpSpLocks noChangeAspect="1"/>
        </xdr:cNvGrpSpPr>
      </xdr:nvGrpSpPr>
      <xdr:grpSpPr>
        <a:xfrm>
          <a:off x="88096725" y="43719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4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838200</xdr:colOff>
      <xdr:row>20</xdr:row>
      <xdr:rowOff>47625</xdr:rowOff>
    </xdr:from>
    <xdr:to>
      <xdr:col>109</xdr:col>
      <xdr:colOff>447675</xdr:colOff>
      <xdr:row>20</xdr:row>
      <xdr:rowOff>161925</xdr:rowOff>
    </xdr:to>
    <xdr:grpSp>
      <xdr:nvGrpSpPr>
        <xdr:cNvPr id="645" name="Group 435"/>
        <xdr:cNvGrpSpPr>
          <a:grpSpLocks noChangeAspect="1"/>
        </xdr:cNvGrpSpPr>
      </xdr:nvGrpSpPr>
      <xdr:grpSpPr>
        <a:xfrm>
          <a:off x="80619600" y="503872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64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409575</xdr:colOff>
      <xdr:row>23</xdr:row>
      <xdr:rowOff>47625</xdr:rowOff>
    </xdr:from>
    <xdr:to>
      <xdr:col>108</xdr:col>
      <xdr:colOff>457200</xdr:colOff>
      <xdr:row>23</xdr:row>
      <xdr:rowOff>161925</xdr:rowOff>
    </xdr:to>
    <xdr:grpSp>
      <xdr:nvGrpSpPr>
        <xdr:cNvPr id="651" name="Group 435"/>
        <xdr:cNvGrpSpPr>
          <a:grpSpLocks noChangeAspect="1"/>
        </xdr:cNvGrpSpPr>
      </xdr:nvGrpSpPr>
      <xdr:grpSpPr>
        <a:xfrm>
          <a:off x="79676625" y="57245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5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18</xdr:row>
      <xdr:rowOff>104775</xdr:rowOff>
    </xdr:from>
    <xdr:to>
      <xdr:col>104</xdr:col>
      <xdr:colOff>533400</xdr:colOff>
      <xdr:row>24</xdr:row>
      <xdr:rowOff>104775</xdr:rowOff>
    </xdr:to>
    <xdr:sp>
      <xdr:nvSpPr>
        <xdr:cNvPr id="657" name="Line 64"/>
        <xdr:cNvSpPr>
          <a:spLocks/>
        </xdr:cNvSpPr>
      </xdr:nvSpPr>
      <xdr:spPr>
        <a:xfrm flipV="1">
          <a:off x="71361300" y="4638675"/>
          <a:ext cx="5981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15</xdr:row>
      <xdr:rowOff>152400</xdr:rowOff>
    </xdr:from>
    <xdr:to>
      <xdr:col>110</xdr:col>
      <xdr:colOff>352425</xdr:colOff>
      <xdr:row>16</xdr:row>
      <xdr:rowOff>9525</xdr:rowOff>
    </xdr:to>
    <xdr:sp>
      <xdr:nvSpPr>
        <xdr:cNvPr id="658" name="Line 64"/>
        <xdr:cNvSpPr>
          <a:spLocks/>
        </xdr:cNvSpPr>
      </xdr:nvSpPr>
      <xdr:spPr>
        <a:xfrm flipV="1">
          <a:off x="80857725" y="4000500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323850</xdr:colOff>
      <xdr:row>15</xdr:row>
      <xdr:rowOff>114300</xdr:rowOff>
    </xdr:from>
    <xdr:to>
      <xdr:col>111</xdr:col>
      <xdr:colOff>19050</xdr:colOff>
      <xdr:row>15</xdr:row>
      <xdr:rowOff>142875</xdr:rowOff>
    </xdr:to>
    <xdr:sp>
      <xdr:nvSpPr>
        <xdr:cNvPr id="659" name="Line 65"/>
        <xdr:cNvSpPr>
          <a:spLocks/>
        </xdr:cNvSpPr>
      </xdr:nvSpPr>
      <xdr:spPr>
        <a:xfrm flipV="1">
          <a:off x="81591150" y="3962400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16</xdr:row>
      <xdr:rowOff>9525</xdr:rowOff>
    </xdr:from>
    <xdr:to>
      <xdr:col>109</xdr:col>
      <xdr:colOff>123825</xdr:colOff>
      <xdr:row>18</xdr:row>
      <xdr:rowOff>114300</xdr:rowOff>
    </xdr:to>
    <xdr:sp>
      <xdr:nvSpPr>
        <xdr:cNvPr id="660" name="Line 1684"/>
        <xdr:cNvSpPr>
          <a:spLocks/>
        </xdr:cNvSpPr>
      </xdr:nvSpPr>
      <xdr:spPr>
        <a:xfrm flipV="1">
          <a:off x="77314425" y="4086225"/>
          <a:ext cx="3562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85725</xdr:colOff>
      <xdr:row>28</xdr:row>
      <xdr:rowOff>57150</xdr:rowOff>
    </xdr:from>
    <xdr:to>
      <xdr:col>89</xdr:col>
      <xdr:colOff>381000</xdr:colOff>
      <xdr:row>28</xdr:row>
      <xdr:rowOff>171450</xdr:rowOff>
    </xdr:to>
    <xdr:grpSp>
      <xdr:nvGrpSpPr>
        <xdr:cNvPr id="661" name="Group 155"/>
        <xdr:cNvGrpSpPr>
          <a:grpSpLocks noChangeAspect="1"/>
        </xdr:cNvGrpSpPr>
      </xdr:nvGrpSpPr>
      <xdr:grpSpPr>
        <a:xfrm>
          <a:off x="65979675" y="6877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6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647700</xdr:colOff>
      <xdr:row>28</xdr:row>
      <xdr:rowOff>57150</xdr:rowOff>
    </xdr:from>
    <xdr:to>
      <xdr:col>37</xdr:col>
      <xdr:colOff>361950</xdr:colOff>
      <xdr:row>28</xdr:row>
      <xdr:rowOff>171450</xdr:rowOff>
    </xdr:to>
    <xdr:grpSp>
      <xdr:nvGrpSpPr>
        <xdr:cNvPr id="665" name="Group 527"/>
        <xdr:cNvGrpSpPr>
          <a:grpSpLocks noChangeAspect="1"/>
        </xdr:cNvGrpSpPr>
      </xdr:nvGrpSpPr>
      <xdr:grpSpPr>
        <a:xfrm>
          <a:off x="26936700" y="687705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66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781050</xdr:colOff>
      <xdr:row>25</xdr:row>
      <xdr:rowOff>0</xdr:rowOff>
    </xdr:from>
    <xdr:to>
      <xdr:col>10</xdr:col>
      <xdr:colOff>781050</xdr:colOff>
      <xdr:row>29</xdr:row>
      <xdr:rowOff>219075</xdr:rowOff>
    </xdr:to>
    <xdr:sp>
      <xdr:nvSpPr>
        <xdr:cNvPr id="672" name="Line 2413"/>
        <xdr:cNvSpPr>
          <a:spLocks/>
        </xdr:cNvSpPr>
      </xdr:nvSpPr>
      <xdr:spPr>
        <a:xfrm>
          <a:off x="7753350" y="61341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276225</xdr:colOff>
      <xdr:row>23</xdr:row>
      <xdr:rowOff>0</xdr:rowOff>
    </xdr:from>
    <xdr:ext cx="1009650" cy="447675"/>
    <xdr:sp>
      <xdr:nvSpPr>
        <xdr:cNvPr id="673" name="text 774"/>
        <xdr:cNvSpPr txBox="1">
          <a:spLocks noChangeArrowheads="1"/>
        </xdr:cNvSpPr>
      </xdr:nvSpPr>
      <xdr:spPr>
        <a:xfrm>
          <a:off x="7248525" y="5676900"/>
          <a:ext cx="100965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P2576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4,649</a:t>
          </a:r>
        </a:p>
      </xdr:txBody>
    </xdr:sp>
    <xdr:clientData/>
  </xdr:oneCellAnchor>
  <xdr:twoCellAnchor>
    <xdr:from>
      <xdr:col>102</xdr:col>
      <xdr:colOff>0</xdr:colOff>
      <xdr:row>27</xdr:row>
      <xdr:rowOff>114300</xdr:rowOff>
    </xdr:from>
    <xdr:to>
      <xdr:col>119</xdr:col>
      <xdr:colOff>247650</xdr:colOff>
      <xdr:row>30</xdr:row>
      <xdr:rowOff>104775</xdr:rowOff>
    </xdr:to>
    <xdr:sp>
      <xdr:nvSpPr>
        <xdr:cNvPr id="674" name="Line 64"/>
        <xdr:cNvSpPr>
          <a:spLocks/>
        </xdr:cNvSpPr>
      </xdr:nvSpPr>
      <xdr:spPr>
        <a:xfrm>
          <a:off x="75323700" y="6705600"/>
          <a:ext cx="1310640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41</xdr:row>
      <xdr:rowOff>219075</xdr:rowOff>
    </xdr:from>
    <xdr:to>
      <xdr:col>86</xdr:col>
      <xdr:colOff>647700</xdr:colOff>
      <xdr:row>43</xdr:row>
      <xdr:rowOff>114300</xdr:rowOff>
    </xdr:to>
    <xdr:grpSp>
      <xdr:nvGrpSpPr>
        <xdr:cNvPr id="675" name="Group 194"/>
        <xdr:cNvGrpSpPr>
          <a:grpSpLocks noChangeAspect="1"/>
        </xdr:cNvGrpSpPr>
      </xdr:nvGrpSpPr>
      <xdr:grpSpPr>
        <a:xfrm>
          <a:off x="63779400" y="100107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6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57150</xdr:colOff>
      <xdr:row>34</xdr:row>
      <xdr:rowOff>142875</xdr:rowOff>
    </xdr:from>
    <xdr:to>
      <xdr:col>106</xdr:col>
      <xdr:colOff>238125</xdr:colOff>
      <xdr:row>35</xdr:row>
      <xdr:rowOff>19050</xdr:rowOff>
    </xdr:to>
    <xdr:grpSp>
      <xdr:nvGrpSpPr>
        <xdr:cNvPr id="678" name="Group 527"/>
        <xdr:cNvGrpSpPr>
          <a:grpSpLocks noChangeAspect="1"/>
        </xdr:cNvGrpSpPr>
      </xdr:nvGrpSpPr>
      <xdr:grpSpPr>
        <a:xfrm rot="21246851">
          <a:off x="77838300" y="8334375"/>
          <a:ext cx="695325" cy="104775"/>
          <a:chOff x="29" y="311"/>
          <a:chExt cx="64" cy="12"/>
        </a:xfrm>
        <a:solidFill>
          <a:srgbClr val="FFFFFF"/>
        </a:solidFill>
      </xdr:grpSpPr>
      <xdr:sp>
        <xdr:nvSpPr>
          <xdr:cNvPr id="67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34</xdr:row>
      <xdr:rowOff>57150</xdr:rowOff>
    </xdr:from>
    <xdr:to>
      <xdr:col>138</xdr:col>
      <xdr:colOff>219075</xdr:colOff>
      <xdr:row>34</xdr:row>
      <xdr:rowOff>161925</xdr:rowOff>
    </xdr:to>
    <xdr:grpSp>
      <xdr:nvGrpSpPr>
        <xdr:cNvPr id="685" name="Group 527"/>
        <xdr:cNvGrpSpPr>
          <a:grpSpLocks noChangeAspect="1"/>
        </xdr:cNvGrpSpPr>
      </xdr:nvGrpSpPr>
      <xdr:grpSpPr>
        <a:xfrm>
          <a:off x="101603175" y="8248650"/>
          <a:ext cx="685800" cy="104775"/>
          <a:chOff x="29" y="311"/>
          <a:chExt cx="64" cy="12"/>
        </a:xfrm>
        <a:solidFill>
          <a:srgbClr val="FFFFFF"/>
        </a:solidFill>
      </xdr:grpSpPr>
      <xdr:sp>
        <xdr:nvSpPr>
          <xdr:cNvPr id="68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742950</xdr:colOff>
      <xdr:row>29</xdr:row>
      <xdr:rowOff>57150</xdr:rowOff>
    </xdr:from>
    <xdr:to>
      <xdr:col>121</xdr:col>
      <xdr:colOff>466725</xdr:colOff>
      <xdr:row>29</xdr:row>
      <xdr:rowOff>171450</xdr:rowOff>
    </xdr:to>
    <xdr:grpSp>
      <xdr:nvGrpSpPr>
        <xdr:cNvPr id="692" name="Group 2476"/>
        <xdr:cNvGrpSpPr>
          <a:grpSpLocks noChangeAspect="1"/>
        </xdr:cNvGrpSpPr>
      </xdr:nvGrpSpPr>
      <xdr:grpSpPr>
        <a:xfrm>
          <a:off x="89439750" y="71056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93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342900</xdr:colOff>
      <xdr:row>32</xdr:row>
      <xdr:rowOff>66675</xdr:rowOff>
    </xdr:from>
    <xdr:to>
      <xdr:col>120</xdr:col>
      <xdr:colOff>390525</xdr:colOff>
      <xdr:row>32</xdr:row>
      <xdr:rowOff>180975</xdr:rowOff>
    </xdr:to>
    <xdr:grpSp>
      <xdr:nvGrpSpPr>
        <xdr:cNvPr id="699" name="Group 1136"/>
        <xdr:cNvGrpSpPr>
          <a:grpSpLocks/>
        </xdr:cNvGrpSpPr>
      </xdr:nvGrpSpPr>
      <xdr:grpSpPr>
        <a:xfrm>
          <a:off x="88525350" y="7800975"/>
          <a:ext cx="561975" cy="114300"/>
          <a:chOff x="691" y="287"/>
          <a:chExt cx="52" cy="12"/>
        </a:xfrm>
        <a:solidFill>
          <a:srgbClr val="FFFFFF"/>
        </a:solidFill>
      </xdr:grpSpPr>
      <xdr:sp>
        <xdr:nvSpPr>
          <xdr:cNvPr id="700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23</xdr:row>
      <xdr:rowOff>57150</xdr:rowOff>
    </xdr:from>
    <xdr:to>
      <xdr:col>114</xdr:col>
      <xdr:colOff>904875</xdr:colOff>
      <xdr:row>23</xdr:row>
      <xdr:rowOff>171450</xdr:rowOff>
    </xdr:to>
    <xdr:grpSp>
      <xdr:nvGrpSpPr>
        <xdr:cNvPr id="707" name="Group 1136"/>
        <xdr:cNvGrpSpPr>
          <a:grpSpLocks/>
        </xdr:cNvGrpSpPr>
      </xdr:nvGrpSpPr>
      <xdr:grpSpPr>
        <a:xfrm>
          <a:off x="84582000" y="5734050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708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847725</xdr:colOff>
      <xdr:row>20</xdr:row>
      <xdr:rowOff>57150</xdr:rowOff>
    </xdr:from>
    <xdr:to>
      <xdr:col>119</xdr:col>
      <xdr:colOff>447675</xdr:colOff>
      <xdr:row>20</xdr:row>
      <xdr:rowOff>171450</xdr:rowOff>
    </xdr:to>
    <xdr:grpSp>
      <xdr:nvGrpSpPr>
        <xdr:cNvPr id="715" name="Group 1136"/>
        <xdr:cNvGrpSpPr>
          <a:grpSpLocks/>
        </xdr:cNvGrpSpPr>
      </xdr:nvGrpSpPr>
      <xdr:grpSpPr>
        <a:xfrm>
          <a:off x="88058625" y="5048250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716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381000</xdr:colOff>
      <xdr:row>36</xdr:row>
      <xdr:rowOff>0</xdr:rowOff>
    </xdr:from>
    <xdr:to>
      <xdr:col>132</xdr:col>
      <xdr:colOff>381000</xdr:colOff>
      <xdr:row>46</xdr:row>
      <xdr:rowOff>123825</xdr:rowOff>
    </xdr:to>
    <xdr:sp>
      <xdr:nvSpPr>
        <xdr:cNvPr id="723" name="Line 2026"/>
        <xdr:cNvSpPr>
          <a:spLocks/>
        </xdr:cNvSpPr>
      </xdr:nvSpPr>
      <xdr:spPr>
        <a:xfrm flipH="1" flipV="1">
          <a:off x="97993200" y="864870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723900</xdr:colOff>
      <xdr:row>46</xdr:row>
      <xdr:rowOff>123825</xdr:rowOff>
    </xdr:from>
    <xdr:to>
      <xdr:col>124</xdr:col>
      <xdr:colOff>723900</xdr:colOff>
      <xdr:row>55</xdr:row>
      <xdr:rowOff>219075</xdr:rowOff>
    </xdr:to>
    <xdr:sp>
      <xdr:nvSpPr>
        <xdr:cNvPr id="724" name="Line 2026"/>
        <xdr:cNvSpPr>
          <a:spLocks/>
        </xdr:cNvSpPr>
      </xdr:nvSpPr>
      <xdr:spPr>
        <a:xfrm flipH="1">
          <a:off x="92392500" y="11058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381000</xdr:colOff>
      <xdr:row>46</xdr:row>
      <xdr:rowOff>114300</xdr:rowOff>
    </xdr:from>
    <xdr:to>
      <xdr:col>132</xdr:col>
      <xdr:colOff>381000</xdr:colOff>
      <xdr:row>56</xdr:row>
      <xdr:rowOff>0</xdr:rowOff>
    </xdr:to>
    <xdr:sp>
      <xdr:nvSpPr>
        <xdr:cNvPr id="725" name="Line 2026"/>
        <xdr:cNvSpPr>
          <a:spLocks/>
        </xdr:cNvSpPr>
      </xdr:nvSpPr>
      <xdr:spPr>
        <a:xfrm flipH="1">
          <a:off x="97993200" y="11049000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257175</xdr:colOff>
      <xdr:row>65</xdr:row>
      <xdr:rowOff>219075</xdr:rowOff>
    </xdr:from>
    <xdr:to>
      <xdr:col>76</xdr:col>
      <xdr:colOff>714375</xdr:colOff>
      <xdr:row>67</xdr:row>
      <xdr:rowOff>114300</xdr:rowOff>
    </xdr:to>
    <xdr:grpSp>
      <xdr:nvGrpSpPr>
        <xdr:cNvPr id="726" name="Group 194"/>
        <xdr:cNvGrpSpPr>
          <a:grpSpLocks noChangeAspect="1"/>
        </xdr:cNvGrpSpPr>
      </xdr:nvGrpSpPr>
      <xdr:grpSpPr>
        <a:xfrm>
          <a:off x="56264175" y="15497175"/>
          <a:ext cx="447675" cy="352425"/>
          <a:chOff x="470" y="40"/>
          <a:chExt cx="28" cy="37"/>
        </a:xfrm>
        <a:solidFill>
          <a:srgbClr val="FFFFFF"/>
        </a:solidFill>
      </xdr:grpSpPr>
      <xdr:sp>
        <xdr:nvSpPr>
          <xdr:cNvPr id="727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62</xdr:row>
      <xdr:rowOff>219075</xdr:rowOff>
    </xdr:from>
    <xdr:to>
      <xdr:col>83</xdr:col>
      <xdr:colOff>504825</xdr:colOff>
      <xdr:row>64</xdr:row>
      <xdr:rowOff>114300</xdr:rowOff>
    </xdr:to>
    <xdr:grpSp>
      <xdr:nvGrpSpPr>
        <xdr:cNvPr id="729" name="Group 193"/>
        <xdr:cNvGrpSpPr>
          <a:grpSpLocks noChangeAspect="1"/>
        </xdr:cNvGrpSpPr>
      </xdr:nvGrpSpPr>
      <xdr:grpSpPr>
        <a:xfrm>
          <a:off x="61464825" y="14811375"/>
          <a:ext cx="466725" cy="352425"/>
          <a:chOff x="402" y="40"/>
          <a:chExt cx="28" cy="37"/>
        </a:xfrm>
        <a:solidFill>
          <a:srgbClr val="FFFFFF"/>
        </a:solidFill>
      </xdr:grpSpPr>
      <xdr:sp>
        <xdr:nvSpPr>
          <xdr:cNvPr id="730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64</xdr:row>
      <xdr:rowOff>114300</xdr:rowOff>
    </xdr:from>
    <xdr:to>
      <xdr:col>83</xdr:col>
      <xdr:colOff>266700</xdr:colOff>
      <xdr:row>67</xdr:row>
      <xdr:rowOff>114300</xdr:rowOff>
    </xdr:to>
    <xdr:sp>
      <xdr:nvSpPr>
        <xdr:cNvPr id="732" name="Line 2336"/>
        <xdr:cNvSpPr>
          <a:spLocks/>
        </xdr:cNvSpPr>
      </xdr:nvSpPr>
      <xdr:spPr>
        <a:xfrm flipV="1">
          <a:off x="56502300" y="151638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112</xdr:row>
      <xdr:rowOff>114300</xdr:rowOff>
    </xdr:from>
    <xdr:to>
      <xdr:col>116</xdr:col>
      <xdr:colOff>847725</xdr:colOff>
      <xdr:row>118</xdr:row>
      <xdr:rowOff>114300</xdr:rowOff>
    </xdr:to>
    <xdr:sp>
      <xdr:nvSpPr>
        <xdr:cNvPr id="733" name="Line 2336"/>
        <xdr:cNvSpPr>
          <a:spLocks/>
        </xdr:cNvSpPr>
      </xdr:nvSpPr>
      <xdr:spPr>
        <a:xfrm>
          <a:off x="74314050" y="26136600"/>
          <a:ext cx="122586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47625</xdr:colOff>
      <xdr:row>71</xdr:row>
      <xdr:rowOff>57150</xdr:rowOff>
    </xdr:from>
    <xdr:to>
      <xdr:col>40</xdr:col>
      <xdr:colOff>485775</xdr:colOff>
      <xdr:row>71</xdr:row>
      <xdr:rowOff>171450</xdr:rowOff>
    </xdr:to>
    <xdr:grpSp>
      <xdr:nvGrpSpPr>
        <xdr:cNvPr id="734" name="Group 98"/>
        <xdr:cNvGrpSpPr>
          <a:grpSpLocks noChangeAspect="1"/>
        </xdr:cNvGrpSpPr>
      </xdr:nvGrpSpPr>
      <xdr:grpSpPr>
        <a:xfrm>
          <a:off x="29308425" y="16706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85725</xdr:colOff>
      <xdr:row>58</xdr:row>
      <xdr:rowOff>161925</xdr:rowOff>
    </xdr:from>
    <xdr:to>
      <xdr:col>58</xdr:col>
      <xdr:colOff>133350</xdr:colOff>
      <xdr:row>59</xdr:row>
      <xdr:rowOff>161925</xdr:rowOff>
    </xdr:to>
    <xdr:grpSp>
      <xdr:nvGrpSpPr>
        <xdr:cNvPr id="739" name="Group 1554"/>
        <xdr:cNvGrpSpPr>
          <a:grpSpLocks/>
        </xdr:cNvGrpSpPr>
      </xdr:nvGrpSpPr>
      <xdr:grpSpPr>
        <a:xfrm>
          <a:off x="42719625" y="13839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447675</xdr:colOff>
      <xdr:row>98</xdr:row>
      <xdr:rowOff>0</xdr:rowOff>
    </xdr:from>
    <xdr:to>
      <xdr:col>85</xdr:col>
      <xdr:colOff>495300</xdr:colOff>
      <xdr:row>99</xdr:row>
      <xdr:rowOff>0</xdr:rowOff>
    </xdr:to>
    <xdr:grpSp>
      <xdr:nvGrpSpPr>
        <xdr:cNvPr id="743" name="Group 1554"/>
        <xdr:cNvGrpSpPr>
          <a:grpSpLocks/>
        </xdr:cNvGrpSpPr>
      </xdr:nvGrpSpPr>
      <xdr:grpSpPr>
        <a:xfrm>
          <a:off x="63369825" y="22821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4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96</xdr:row>
      <xdr:rowOff>114300</xdr:rowOff>
    </xdr:from>
    <xdr:to>
      <xdr:col>85</xdr:col>
      <xdr:colOff>352425</xdr:colOff>
      <xdr:row>97</xdr:row>
      <xdr:rowOff>161925</xdr:rowOff>
    </xdr:to>
    <xdr:sp>
      <xdr:nvSpPr>
        <xdr:cNvPr id="747" name="Line 469"/>
        <xdr:cNvSpPr>
          <a:spLocks/>
        </xdr:cNvSpPr>
      </xdr:nvSpPr>
      <xdr:spPr>
        <a:xfrm>
          <a:off x="58693050" y="22479000"/>
          <a:ext cx="45815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390525</xdr:colOff>
      <xdr:row>102</xdr:row>
      <xdr:rowOff>123825</xdr:rowOff>
    </xdr:from>
    <xdr:to>
      <xdr:col>87</xdr:col>
      <xdr:colOff>438150</xdr:colOff>
      <xdr:row>103</xdr:row>
      <xdr:rowOff>123825</xdr:rowOff>
    </xdr:to>
    <xdr:grpSp>
      <xdr:nvGrpSpPr>
        <xdr:cNvPr id="748" name="Group 1554"/>
        <xdr:cNvGrpSpPr>
          <a:grpSpLocks/>
        </xdr:cNvGrpSpPr>
      </xdr:nvGrpSpPr>
      <xdr:grpSpPr>
        <a:xfrm>
          <a:off x="64798575" y="23860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49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819150</xdr:colOff>
      <xdr:row>104</xdr:row>
      <xdr:rowOff>28575</xdr:rowOff>
    </xdr:from>
    <xdr:to>
      <xdr:col>94</xdr:col>
      <xdr:colOff>866775</xdr:colOff>
      <xdr:row>105</xdr:row>
      <xdr:rowOff>28575</xdr:rowOff>
    </xdr:to>
    <xdr:grpSp>
      <xdr:nvGrpSpPr>
        <xdr:cNvPr id="752" name="Group 1554"/>
        <xdr:cNvGrpSpPr>
          <a:grpSpLocks/>
        </xdr:cNvGrpSpPr>
      </xdr:nvGrpSpPr>
      <xdr:grpSpPr>
        <a:xfrm>
          <a:off x="70199250" y="24222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3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247650</xdr:colOff>
      <xdr:row>101</xdr:row>
      <xdr:rowOff>200025</xdr:rowOff>
    </xdr:from>
    <xdr:to>
      <xdr:col>91</xdr:col>
      <xdr:colOff>295275</xdr:colOff>
      <xdr:row>102</xdr:row>
      <xdr:rowOff>200025</xdr:rowOff>
    </xdr:to>
    <xdr:grpSp>
      <xdr:nvGrpSpPr>
        <xdr:cNvPr id="756" name="Group 1554"/>
        <xdr:cNvGrpSpPr>
          <a:grpSpLocks/>
        </xdr:cNvGrpSpPr>
      </xdr:nvGrpSpPr>
      <xdr:grpSpPr>
        <a:xfrm>
          <a:off x="67627500" y="23707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7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30</xdr:row>
      <xdr:rowOff>28575</xdr:rowOff>
    </xdr:from>
    <xdr:to>
      <xdr:col>114</xdr:col>
      <xdr:colOff>762000</xdr:colOff>
      <xdr:row>31</xdr:row>
      <xdr:rowOff>28575</xdr:rowOff>
    </xdr:to>
    <xdr:grpSp>
      <xdr:nvGrpSpPr>
        <xdr:cNvPr id="760" name="Group 1554"/>
        <xdr:cNvGrpSpPr>
          <a:grpSpLocks/>
        </xdr:cNvGrpSpPr>
      </xdr:nvGrpSpPr>
      <xdr:grpSpPr>
        <a:xfrm>
          <a:off x="84953475" y="7305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1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390525</xdr:colOff>
      <xdr:row>49</xdr:row>
      <xdr:rowOff>152400</xdr:rowOff>
    </xdr:from>
    <xdr:to>
      <xdr:col>61</xdr:col>
      <xdr:colOff>438150</xdr:colOff>
      <xdr:row>50</xdr:row>
      <xdr:rowOff>152400</xdr:rowOff>
    </xdr:to>
    <xdr:grpSp>
      <xdr:nvGrpSpPr>
        <xdr:cNvPr id="764" name="Group 1554"/>
        <xdr:cNvGrpSpPr>
          <a:grpSpLocks/>
        </xdr:cNvGrpSpPr>
      </xdr:nvGrpSpPr>
      <xdr:grpSpPr>
        <a:xfrm>
          <a:off x="45481875" y="1177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5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685800</xdr:colOff>
      <xdr:row>42</xdr:row>
      <xdr:rowOff>180975</xdr:rowOff>
    </xdr:from>
    <xdr:to>
      <xdr:col>68</xdr:col>
      <xdr:colOff>733425</xdr:colOff>
      <xdr:row>43</xdr:row>
      <xdr:rowOff>180975</xdr:rowOff>
    </xdr:to>
    <xdr:grpSp>
      <xdr:nvGrpSpPr>
        <xdr:cNvPr id="768" name="Group 1554"/>
        <xdr:cNvGrpSpPr>
          <a:grpSpLocks/>
        </xdr:cNvGrpSpPr>
      </xdr:nvGrpSpPr>
      <xdr:grpSpPr>
        <a:xfrm>
          <a:off x="50749200" y="10201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9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314325</xdr:colOff>
      <xdr:row>43</xdr:row>
      <xdr:rowOff>95250</xdr:rowOff>
    </xdr:from>
    <xdr:to>
      <xdr:col>63</xdr:col>
      <xdr:colOff>361950</xdr:colOff>
      <xdr:row>44</xdr:row>
      <xdr:rowOff>95250</xdr:rowOff>
    </xdr:to>
    <xdr:grpSp>
      <xdr:nvGrpSpPr>
        <xdr:cNvPr id="772" name="Group 1554"/>
        <xdr:cNvGrpSpPr>
          <a:grpSpLocks/>
        </xdr:cNvGrpSpPr>
      </xdr:nvGrpSpPr>
      <xdr:grpSpPr>
        <a:xfrm>
          <a:off x="46891575" y="10344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73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76200</xdr:colOff>
      <xdr:row>41</xdr:row>
      <xdr:rowOff>104775</xdr:rowOff>
    </xdr:from>
    <xdr:to>
      <xdr:col>76</xdr:col>
      <xdr:colOff>123825</xdr:colOff>
      <xdr:row>42</xdr:row>
      <xdr:rowOff>104775</xdr:rowOff>
    </xdr:to>
    <xdr:grpSp>
      <xdr:nvGrpSpPr>
        <xdr:cNvPr id="776" name="Group 1554"/>
        <xdr:cNvGrpSpPr>
          <a:grpSpLocks/>
        </xdr:cNvGrpSpPr>
      </xdr:nvGrpSpPr>
      <xdr:grpSpPr>
        <a:xfrm>
          <a:off x="56083200" y="989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77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952500</xdr:colOff>
      <xdr:row>70</xdr:row>
      <xdr:rowOff>114300</xdr:rowOff>
    </xdr:from>
    <xdr:to>
      <xdr:col>120</xdr:col>
      <xdr:colOff>219075</xdr:colOff>
      <xdr:row>73</xdr:row>
      <xdr:rowOff>114300</xdr:rowOff>
    </xdr:to>
    <xdr:sp>
      <xdr:nvSpPr>
        <xdr:cNvPr id="780" name="Line 2336"/>
        <xdr:cNvSpPr>
          <a:spLocks/>
        </xdr:cNvSpPr>
      </xdr:nvSpPr>
      <xdr:spPr>
        <a:xfrm>
          <a:off x="67360800" y="16535400"/>
          <a:ext cx="2155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971550</xdr:colOff>
      <xdr:row>76</xdr:row>
      <xdr:rowOff>133350</xdr:rowOff>
    </xdr:from>
    <xdr:to>
      <xdr:col>88</xdr:col>
      <xdr:colOff>971550</xdr:colOff>
      <xdr:row>77</xdr:row>
      <xdr:rowOff>133350</xdr:rowOff>
    </xdr:to>
    <xdr:sp>
      <xdr:nvSpPr>
        <xdr:cNvPr id="781" name="Line 2379"/>
        <xdr:cNvSpPr>
          <a:spLocks/>
        </xdr:cNvSpPr>
      </xdr:nvSpPr>
      <xdr:spPr>
        <a:xfrm>
          <a:off x="65893950" y="17926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77</xdr:row>
      <xdr:rowOff>142875</xdr:rowOff>
    </xdr:from>
    <xdr:to>
      <xdr:col>88</xdr:col>
      <xdr:colOff>971550</xdr:colOff>
      <xdr:row>77</xdr:row>
      <xdr:rowOff>142875</xdr:rowOff>
    </xdr:to>
    <xdr:sp>
      <xdr:nvSpPr>
        <xdr:cNvPr id="782" name="Line 2380"/>
        <xdr:cNvSpPr>
          <a:spLocks/>
        </xdr:cNvSpPr>
      </xdr:nvSpPr>
      <xdr:spPr>
        <a:xfrm flipH="1" flipV="1">
          <a:off x="64912875" y="18164175"/>
          <a:ext cx="981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523875</xdr:colOff>
      <xdr:row>41</xdr:row>
      <xdr:rowOff>190500</xdr:rowOff>
    </xdr:from>
    <xdr:to>
      <xdr:col>80</xdr:col>
      <xdr:colOff>523875</xdr:colOff>
      <xdr:row>42</xdr:row>
      <xdr:rowOff>190500</xdr:rowOff>
    </xdr:to>
    <xdr:sp>
      <xdr:nvSpPr>
        <xdr:cNvPr id="783" name="Line 2379"/>
        <xdr:cNvSpPr>
          <a:spLocks/>
        </xdr:cNvSpPr>
      </xdr:nvSpPr>
      <xdr:spPr>
        <a:xfrm>
          <a:off x="59502675" y="99822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85725</xdr:colOff>
      <xdr:row>41</xdr:row>
      <xdr:rowOff>190500</xdr:rowOff>
    </xdr:from>
    <xdr:to>
      <xdr:col>80</xdr:col>
      <xdr:colOff>523875</xdr:colOff>
      <xdr:row>41</xdr:row>
      <xdr:rowOff>190500</xdr:rowOff>
    </xdr:to>
    <xdr:sp>
      <xdr:nvSpPr>
        <xdr:cNvPr id="784" name="Line 2380"/>
        <xdr:cNvSpPr>
          <a:spLocks/>
        </xdr:cNvSpPr>
      </xdr:nvSpPr>
      <xdr:spPr>
        <a:xfrm flipH="1" flipV="1">
          <a:off x="59064525" y="9982200"/>
          <a:ext cx="438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200025</xdr:colOff>
      <xdr:row>35</xdr:row>
      <xdr:rowOff>190500</xdr:rowOff>
    </xdr:from>
    <xdr:to>
      <xdr:col>87</xdr:col>
      <xdr:colOff>200025</xdr:colOff>
      <xdr:row>36</xdr:row>
      <xdr:rowOff>190500</xdr:rowOff>
    </xdr:to>
    <xdr:sp>
      <xdr:nvSpPr>
        <xdr:cNvPr id="785" name="Line 2379"/>
        <xdr:cNvSpPr>
          <a:spLocks/>
        </xdr:cNvSpPr>
      </xdr:nvSpPr>
      <xdr:spPr>
        <a:xfrm>
          <a:off x="64608075" y="86106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742950</xdr:colOff>
      <xdr:row>35</xdr:row>
      <xdr:rowOff>190500</xdr:rowOff>
    </xdr:from>
    <xdr:to>
      <xdr:col>87</xdr:col>
      <xdr:colOff>200025</xdr:colOff>
      <xdr:row>35</xdr:row>
      <xdr:rowOff>190500</xdr:rowOff>
    </xdr:to>
    <xdr:sp>
      <xdr:nvSpPr>
        <xdr:cNvPr id="786" name="Line 2380"/>
        <xdr:cNvSpPr>
          <a:spLocks/>
        </xdr:cNvSpPr>
      </xdr:nvSpPr>
      <xdr:spPr>
        <a:xfrm flipH="1" flipV="1">
          <a:off x="64179450" y="861060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136</xdr:col>
      <xdr:colOff>819150</xdr:colOff>
      <xdr:row>42</xdr:row>
      <xdr:rowOff>47625</xdr:rowOff>
    </xdr:from>
    <xdr:to>
      <xdr:col>138</xdr:col>
      <xdr:colOff>590550</xdr:colOff>
      <xdr:row>44</xdr:row>
      <xdr:rowOff>47625</xdr:rowOff>
    </xdr:to>
    <xdr:pic>
      <xdr:nvPicPr>
        <xdr:cNvPr id="787" name="Picture 11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03150" y="100679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788" name="text 7166"/>
        <xdr:cNvSpPr txBox="1">
          <a:spLocks noChangeArrowheads="1"/>
        </xdr:cNvSpPr>
      </xdr:nvSpPr>
      <xdr:spPr>
        <a:xfrm>
          <a:off x="108013500" y="7277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b *</a:t>
          </a:r>
        </a:p>
      </xdr:txBody>
    </xdr:sp>
    <xdr:clientData/>
  </xdr:twoCellAnchor>
  <xdr:twoCellAnchor>
    <xdr:from>
      <xdr:col>147</xdr:col>
      <xdr:colOff>0</xdr:colOff>
      <xdr:row>33</xdr:row>
      <xdr:rowOff>114300</xdr:rowOff>
    </xdr:from>
    <xdr:to>
      <xdr:col>168</xdr:col>
      <xdr:colOff>476250</xdr:colOff>
      <xdr:row>33</xdr:row>
      <xdr:rowOff>114300</xdr:rowOff>
    </xdr:to>
    <xdr:sp>
      <xdr:nvSpPr>
        <xdr:cNvPr id="789" name="Line 2338"/>
        <xdr:cNvSpPr>
          <a:spLocks/>
        </xdr:cNvSpPr>
      </xdr:nvSpPr>
      <xdr:spPr>
        <a:xfrm>
          <a:off x="108985050" y="807720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33</xdr:row>
      <xdr:rowOff>0</xdr:rowOff>
    </xdr:from>
    <xdr:ext cx="971550" cy="228600"/>
    <xdr:sp>
      <xdr:nvSpPr>
        <xdr:cNvPr id="790" name="text 7166"/>
        <xdr:cNvSpPr txBox="1">
          <a:spLocks noChangeArrowheads="1"/>
        </xdr:cNvSpPr>
      </xdr:nvSpPr>
      <xdr:spPr>
        <a:xfrm>
          <a:off x="108013500" y="7962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130</xdr:col>
      <xdr:colOff>0</xdr:colOff>
      <xdr:row>30</xdr:row>
      <xdr:rowOff>0</xdr:rowOff>
    </xdr:from>
    <xdr:to>
      <xdr:col>131</xdr:col>
      <xdr:colOff>0</xdr:colOff>
      <xdr:row>31</xdr:row>
      <xdr:rowOff>0</xdr:rowOff>
    </xdr:to>
    <xdr:sp>
      <xdr:nvSpPr>
        <xdr:cNvPr id="791" name="text 7166"/>
        <xdr:cNvSpPr txBox="1">
          <a:spLocks noChangeArrowheads="1"/>
        </xdr:cNvSpPr>
      </xdr:nvSpPr>
      <xdr:spPr>
        <a:xfrm>
          <a:off x="96126300" y="7277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twoCellAnchor>
  <xdr:twoCellAnchor editAs="absolute">
    <xdr:from>
      <xdr:col>138</xdr:col>
      <xdr:colOff>57150</xdr:colOff>
      <xdr:row>31</xdr:row>
      <xdr:rowOff>57150</xdr:rowOff>
    </xdr:from>
    <xdr:to>
      <xdr:col>138</xdr:col>
      <xdr:colOff>752475</xdr:colOff>
      <xdr:row>31</xdr:row>
      <xdr:rowOff>161925</xdr:rowOff>
    </xdr:to>
    <xdr:grpSp>
      <xdr:nvGrpSpPr>
        <xdr:cNvPr id="792" name="Group 527"/>
        <xdr:cNvGrpSpPr>
          <a:grpSpLocks noChangeAspect="1"/>
        </xdr:cNvGrpSpPr>
      </xdr:nvGrpSpPr>
      <xdr:grpSpPr>
        <a:xfrm>
          <a:off x="102127050" y="7562850"/>
          <a:ext cx="695325" cy="104775"/>
          <a:chOff x="29" y="311"/>
          <a:chExt cx="64" cy="12"/>
        </a:xfrm>
        <a:solidFill>
          <a:srgbClr val="FFFFFF"/>
        </a:solidFill>
      </xdr:grpSpPr>
      <xdr:sp>
        <xdr:nvSpPr>
          <xdr:cNvPr id="793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</xdr:colOff>
      <xdr:row>25</xdr:row>
      <xdr:rowOff>95250</xdr:rowOff>
    </xdr:from>
    <xdr:to>
      <xdr:col>139</xdr:col>
      <xdr:colOff>276225</xdr:colOff>
      <xdr:row>38</xdr:row>
      <xdr:rowOff>190500</xdr:rowOff>
    </xdr:to>
    <xdr:sp>
      <xdr:nvSpPr>
        <xdr:cNvPr id="799" name="Rectangle 825" descr="Vodorovné cihly"/>
        <xdr:cNvSpPr>
          <a:spLocks/>
        </xdr:cNvSpPr>
      </xdr:nvSpPr>
      <xdr:spPr>
        <a:xfrm>
          <a:off x="103050975" y="6229350"/>
          <a:ext cx="266700" cy="3067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34</xdr:row>
      <xdr:rowOff>85725</xdr:rowOff>
    </xdr:from>
    <xdr:to>
      <xdr:col>149</xdr:col>
      <xdr:colOff>0</xdr:colOff>
      <xdr:row>35</xdr:row>
      <xdr:rowOff>161925</xdr:rowOff>
    </xdr:to>
    <xdr:grpSp>
      <xdr:nvGrpSpPr>
        <xdr:cNvPr id="800" name="Group 267"/>
        <xdr:cNvGrpSpPr>
          <a:grpSpLocks/>
        </xdr:cNvGrpSpPr>
      </xdr:nvGrpSpPr>
      <xdr:grpSpPr>
        <a:xfrm>
          <a:off x="104527350" y="8277225"/>
          <a:ext cx="5943600" cy="304800"/>
          <a:chOff x="89" y="239"/>
          <a:chExt cx="863" cy="32"/>
        </a:xfrm>
        <a:solidFill>
          <a:srgbClr val="FFFFFF"/>
        </a:solidFill>
      </xdr:grpSpPr>
      <xdr:sp>
        <xdr:nvSpPr>
          <xdr:cNvPr id="801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34</xdr:row>
      <xdr:rowOff>123825</xdr:rowOff>
    </xdr:from>
    <xdr:to>
      <xdr:col>144</xdr:col>
      <xdr:colOff>0</xdr:colOff>
      <xdr:row>35</xdr:row>
      <xdr:rowOff>123825</xdr:rowOff>
    </xdr:to>
    <xdr:sp>
      <xdr:nvSpPr>
        <xdr:cNvPr id="810" name="text 7125"/>
        <xdr:cNvSpPr txBox="1">
          <a:spLocks noChangeArrowheads="1"/>
        </xdr:cNvSpPr>
      </xdr:nvSpPr>
      <xdr:spPr>
        <a:xfrm>
          <a:off x="10601325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123</xdr:col>
      <xdr:colOff>0</xdr:colOff>
      <xdr:row>25</xdr:row>
      <xdr:rowOff>95250</xdr:rowOff>
    </xdr:from>
    <xdr:to>
      <xdr:col>137</xdr:col>
      <xdr:colOff>0</xdr:colOff>
      <xdr:row>29</xdr:row>
      <xdr:rowOff>142875</xdr:rowOff>
    </xdr:to>
    <xdr:grpSp>
      <xdr:nvGrpSpPr>
        <xdr:cNvPr id="811" name="Group 266"/>
        <xdr:cNvGrpSpPr>
          <a:grpSpLocks/>
        </xdr:cNvGrpSpPr>
      </xdr:nvGrpSpPr>
      <xdr:grpSpPr>
        <a:xfrm>
          <a:off x="91154250" y="6229350"/>
          <a:ext cx="10401300" cy="962025"/>
          <a:chOff x="89" y="191"/>
          <a:chExt cx="863" cy="32"/>
        </a:xfrm>
        <a:solidFill>
          <a:srgbClr val="FFFFFF"/>
        </a:solidFill>
      </xdr:grpSpPr>
      <xdr:sp>
        <xdr:nvSpPr>
          <xdr:cNvPr id="81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27</xdr:row>
      <xdr:rowOff>9525</xdr:rowOff>
    </xdr:from>
    <xdr:to>
      <xdr:col>136</xdr:col>
      <xdr:colOff>0</xdr:colOff>
      <xdr:row>28</xdr:row>
      <xdr:rowOff>0</xdr:rowOff>
    </xdr:to>
    <xdr:sp>
      <xdr:nvSpPr>
        <xdr:cNvPr id="828" name="text 7125"/>
        <xdr:cNvSpPr txBox="1">
          <a:spLocks noChangeArrowheads="1"/>
        </xdr:cNvSpPr>
      </xdr:nvSpPr>
      <xdr:spPr>
        <a:xfrm>
          <a:off x="100069650" y="66008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143</a:t>
          </a:r>
        </a:p>
      </xdr:txBody>
    </xdr:sp>
    <xdr:clientData/>
  </xdr:twoCellAnchor>
  <xdr:twoCellAnchor editAs="absolute">
    <xdr:from>
      <xdr:col>140</xdr:col>
      <xdr:colOff>228600</xdr:colOff>
      <xdr:row>29</xdr:row>
      <xdr:rowOff>38100</xdr:rowOff>
    </xdr:from>
    <xdr:to>
      <xdr:col>140</xdr:col>
      <xdr:colOff>923925</xdr:colOff>
      <xdr:row>29</xdr:row>
      <xdr:rowOff>152400</xdr:rowOff>
    </xdr:to>
    <xdr:grpSp>
      <xdr:nvGrpSpPr>
        <xdr:cNvPr id="829" name="Group 2476"/>
        <xdr:cNvGrpSpPr>
          <a:grpSpLocks noChangeAspect="1"/>
        </xdr:cNvGrpSpPr>
      </xdr:nvGrpSpPr>
      <xdr:grpSpPr>
        <a:xfrm>
          <a:off x="103784400" y="70866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30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381000</xdr:colOff>
      <xdr:row>32</xdr:row>
      <xdr:rowOff>57150</xdr:rowOff>
    </xdr:from>
    <xdr:to>
      <xdr:col>140</xdr:col>
      <xdr:colOff>571500</xdr:colOff>
      <xdr:row>32</xdr:row>
      <xdr:rowOff>171450</xdr:rowOff>
    </xdr:to>
    <xdr:grpSp>
      <xdr:nvGrpSpPr>
        <xdr:cNvPr id="836" name="Group 2172"/>
        <xdr:cNvGrpSpPr>
          <a:grpSpLocks/>
        </xdr:cNvGrpSpPr>
      </xdr:nvGrpSpPr>
      <xdr:grpSpPr>
        <a:xfrm>
          <a:off x="103422450" y="7791450"/>
          <a:ext cx="704850" cy="114300"/>
          <a:chOff x="667" y="479"/>
          <a:chExt cx="64" cy="12"/>
        </a:xfrm>
        <a:solidFill>
          <a:srgbClr val="FFFFFF"/>
        </a:solidFill>
      </xdr:grpSpPr>
      <xdr:sp>
        <xdr:nvSpPr>
          <xdr:cNvPr id="837" name="Oval 2163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8" name="Group 2171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839" name="Oval 2161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40" name="Group 2170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841" name="Line 2160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42" name="Rectangle 2164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843" name="Group 2165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844" name="Oval 2166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45" name="Oval 2167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46" name="Line 2168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47" name="Line 2169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129</xdr:col>
      <xdr:colOff>285750</xdr:colOff>
      <xdr:row>62</xdr:row>
      <xdr:rowOff>85725</xdr:rowOff>
    </xdr:from>
    <xdr:to>
      <xdr:col>151</xdr:col>
      <xdr:colOff>0</xdr:colOff>
      <xdr:row>63</xdr:row>
      <xdr:rowOff>161925</xdr:rowOff>
    </xdr:to>
    <xdr:grpSp>
      <xdr:nvGrpSpPr>
        <xdr:cNvPr id="848" name="Group 268"/>
        <xdr:cNvGrpSpPr>
          <a:grpSpLocks/>
        </xdr:cNvGrpSpPr>
      </xdr:nvGrpSpPr>
      <xdr:grpSpPr>
        <a:xfrm>
          <a:off x="95897700" y="14678025"/>
          <a:ext cx="16059150" cy="304800"/>
          <a:chOff x="89" y="287"/>
          <a:chExt cx="863" cy="32"/>
        </a:xfrm>
        <a:solidFill>
          <a:srgbClr val="FFFFFF"/>
        </a:solidFill>
      </xdr:grpSpPr>
      <xdr:sp>
        <xdr:nvSpPr>
          <xdr:cNvPr id="84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62</xdr:row>
      <xdr:rowOff>123825</xdr:rowOff>
    </xdr:from>
    <xdr:to>
      <xdr:col>138</xdr:col>
      <xdr:colOff>0</xdr:colOff>
      <xdr:row>63</xdr:row>
      <xdr:rowOff>123825</xdr:rowOff>
    </xdr:to>
    <xdr:sp>
      <xdr:nvSpPr>
        <xdr:cNvPr id="858" name="text 7125"/>
        <xdr:cNvSpPr txBox="1">
          <a:spLocks noChangeArrowheads="1"/>
        </xdr:cNvSpPr>
      </xdr:nvSpPr>
      <xdr:spPr>
        <a:xfrm>
          <a:off x="101555550" y="1471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130</xdr:col>
      <xdr:colOff>0</xdr:colOff>
      <xdr:row>65</xdr:row>
      <xdr:rowOff>76200</xdr:rowOff>
    </xdr:from>
    <xdr:to>
      <xdr:col>150</xdr:col>
      <xdr:colOff>0</xdr:colOff>
      <xdr:row>66</xdr:row>
      <xdr:rowOff>152400</xdr:rowOff>
    </xdr:to>
    <xdr:grpSp>
      <xdr:nvGrpSpPr>
        <xdr:cNvPr id="859" name="Group 268"/>
        <xdr:cNvGrpSpPr>
          <a:grpSpLocks/>
        </xdr:cNvGrpSpPr>
      </xdr:nvGrpSpPr>
      <xdr:grpSpPr>
        <a:xfrm>
          <a:off x="96126300" y="15354300"/>
          <a:ext cx="14859000" cy="304800"/>
          <a:chOff x="89" y="287"/>
          <a:chExt cx="863" cy="32"/>
        </a:xfrm>
        <a:solidFill>
          <a:srgbClr val="FFFFFF"/>
        </a:solidFill>
      </xdr:grpSpPr>
      <xdr:sp>
        <xdr:nvSpPr>
          <xdr:cNvPr id="860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65</xdr:row>
      <xdr:rowOff>114300</xdr:rowOff>
    </xdr:from>
    <xdr:to>
      <xdr:col>138</xdr:col>
      <xdr:colOff>0</xdr:colOff>
      <xdr:row>66</xdr:row>
      <xdr:rowOff>114300</xdr:rowOff>
    </xdr:to>
    <xdr:sp>
      <xdr:nvSpPr>
        <xdr:cNvPr id="869" name="text 7125"/>
        <xdr:cNvSpPr txBox="1">
          <a:spLocks noChangeArrowheads="1"/>
        </xdr:cNvSpPr>
      </xdr:nvSpPr>
      <xdr:spPr>
        <a:xfrm>
          <a:off x="101555550" y="1539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168</a:t>
          </a:r>
        </a:p>
      </xdr:txBody>
    </xdr:sp>
    <xdr:clientData/>
  </xdr:twoCellAnchor>
  <xdr:twoCellAnchor editAs="absolute">
    <xdr:from>
      <xdr:col>133</xdr:col>
      <xdr:colOff>342900</xdr:colOff>
      <xdr:row>10</xdr:row>
      <xdr:rowOff>133350</xdr:rowOff>
    </xdr:from>
    <xdr:to>
      <xdr:col>133</xdr:col>
      <xdr:colOff>390525</xdr:colOff>
      <xdr:row>11</xdr:row>
      <xdr:rowOff>142875</xdr:rowOff>
    </xdr:to>
    <xdr:grpSp>
      <xdr:nvGrpSpPr>
        <xdr:cNvPr id="870" name="Group 1554"/>
        <xdr:cNvGrpSpPr>
          <a:grpSpLocks/>
        </xdr:cNvGrpSpPr>
      </xdr:nvGrpSpPr>
      <xdr:grpSpPr>
        <a:xfrm>
          <a:off x="98926650" y="283845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871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10</xdr:row>
      <xdr:rowOff>219075</xdr:rowOff>
    </xdr:from>
    <xdr:to>
      <xdr:col>139</xdr:col>
      <xdr:colOff>419100</xdr:colOff>
      <xdr:row>12</xdr:row>
      <xdr:rowOff>114300</xdr:rowOff>
    </xdr:to>
    <xdr:grpSp>
      <xdr:nvGrpSpPr>
        <xdr:cNvPr id="874" name="Group 191"/>
        <xdr:cNvGrpSpPr>
          <a:grpSpLocks noChangeAspect="1"/>
        </xdr:cNvGrpSpPr>
      </xdr:nvGrpSpPr>
      <xdr:grpSpPr>
        <a:xfrm>
          <a:off x="103146225" y="2924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75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466725</xdr:colOff>
      <xdr:row>10</xdr:row>
      <xdr:rowOff>9525</xdr:rowOff>
    </xdr:from>
    <xdr:to>
      <xdr:col>139</xdr:col>
      <xdr:colOff>266700</xdr:colOff>
      <xdr:row>12</xdr:row>
      <xdr:rowOff>114300</xdr:rowOff>
    </xdr:to>
    <xdr:sp>
      <xdr:nvSpPr>
        <xdr:cNvPr id="877" name="Line 2511"/>
        <xdr:cNvSpPr>
          <a:spLocks/>
        </xdr:cNvSpPr>
      </xdr:nvSpPr>
      <xdr:spPr>
        <a:xfrm>
          <a:off x="99564825" y="2714625"/>
          <a:ext cx="37433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466725</xdr:colOff>
      <xdr:row>9</xdr:row>
      <xdr:rowOff>114300</xdr:rowOff>
    </xdr:from>
    <xdr:to>
      <xdr:col>133</xdr:col>
      <xdr:colOff>247650</xdr:colOff>
      <xdr:row>9</xdr:row>
      <xdr:rowOff>152400</xdr:rowOff>
    </xdr:to>
    <xdr:sp>
      <xdr:nvSpPr>
        <xdr:cNvPr id="878" name="Line 2512"/>
        <xdr:cNvSpPr>
          <a:spLocks/>
        </xdr:cNvSpPr>
      </xdr:nvSpPr>
      <xdr:spPr>
        <a:xfrm>
          <a:off x="98078925" y="25908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9</xdr:row>
      <xdr:rowOff>152400</xdr:rowOff>
    </xdr:from>
    <xdr:to>
      <xdr:col>134</xdr:col>
      <xdr:colOff>466725</xdr:colOff>
      <xdr:row>10</xdr:row>
      <xdr:rowOff>9525</xdr:rowOff>
    </xdr:to>
    <xdr:sp>
      <xdr:nvSpPr>
        <xdr:cNvPr id="879" name="Line 2513"/>
        <xdr:cNvSpPr>
          <a:spLocks/>
        </xdr:cNvSpPr>
      </xdr:nvSpPr>
      <xdr:spPr>
        <a:xfrm>
          <a:off x="98831400" y="262890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66675</xdr:colOff>
      <xdr:row>8</xdr:row>
      <xdr:rowOff>47625</xdr:rowOff>
    </xdr:from>
    <xdr:to>
      <xdr:col>132</xdr:col>
      <xdr:colOff>419100</xdr:colOff>
      <xdr:row>8</xdr:row>
      <xdr:rowOff>171450</xdr:rowOff>
    </xdr:to>
    <xdr:sp>
      <xdr:nvSpPr>
        <xdr:cNvPr id="880" name="kreslení 12"/>
        <xdr:cNvSpPr>
          <a:spLocks/>
        </xdr:cNvSpPr>
      </xdr:nvSpPr>
      <xdr:spPr>
        <a:xfrm>
          <a:off x="97678875" y="2295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57150</xdr:colOff>
      <xdr:row>11</xdr:row>
      <xdr:rowOff>47625</xdr:rowOff>
    </xdr:from>
    <xdr:to>
      <xdr:col>132</xdr:col>
      <xdr:colOff>409575</xdr:colOff>
      <xdr:row>11</xdr:row>
      <xdr:rowOff>171450</xdr:rowOff>
    </xdr:to>
    <xdr:sp>
      <xdr:nvSpPr>
        <xdr:cNvPr id="881" name="kreslení 12"/>
        <xdr:cNvSpPr>
          <a:spLocks/>
        </xdr:cNvSpPr>
      </xdr:nvSpPr>
      <xdr:spPr>
        <a:xfrm>
          <a:off x="97669350" y="2981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133350</xdr:colOff>
      <xdr:row>11</xdr:row>
      <xdr:rowOff>66675</xdr:rowOff>
    </xdr:from>
    <xdr:to>
      <xdr:col>140</xdr:col>
      <xdr:colOff>571500</xdr:colOff>
      <xdr:row>11</xdr:row>
      <xdr:rowOff>180975</xdr:rowOff>
    </xdr:to>
    <xdr:grpSp>
      <xdr:nvGrpSpPr>
        <xdr:cNvPr id="882" name="Group 1074"/>
        <xdr:cNvGrpSpPr>
          <a:grpSpLocks/>
        </xdr:cNvGrpSpPr>
      </xdr:nvGrpSpPr>
      <xdr:grpSpPr>
        <a:xfrm>
          <a:off x="103689150" y="3000375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883" name="Line 1069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070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071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073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581025</xdr:colOff>
      <xdr:row>12</xdr:row>
      <xdr:rowOff>114300</xdr:rowOff>
    </xdr:from>
    <xdr:to>
      <xdr:col>152</xdr:col>
      <xdr:colOff>923925</xdr:colOff>
      <xdr:row>12</xdr:row>
      <xdr:rowOff>114300</xdr:rowOff>
    </xdr:to>
    <xdr:sp>
      <xdr:nvSpPr>
        <xdr:cNvPr id="887" name="Line 2338"/>
        <xdr:cNvSpPr>
          <a:spLocks/>
        </xdr:cNvSpPr>
      </xdr:nvSpPr>
      <xdr:spPr>
        <a:xfrm>
          <a:off x="104136825" y="3276600"/>
          <a:ext cx="925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0</xdr:colOff>
      <xdr:row>12</xdr:row>
      <xdr:rowOff>0</xdr:rowOff>
    </xdr:from>
    <xdr:ext cx="971550" cy="228600"/>
    <xdr:sp>
      <xdr:nvSpPr>
        <xdr:cNvPr id="888" name="text 7166"/>
        <xdr:cNvSpPr txBox="1">
          <a:spLocks noChangeArrowheads="1"/>
        </xdr:cNvSpPr>
      </xdr:nvSpPr>
      <xdr:spPr>
        <a:xfrm>
          <a:off x="108013500" y="3162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twoCellAnchor>
    <xdr:from>
      <xdr:col>162</xdr:col>
      <xdr:colOff>342900</xdr:colOff>
      <xdr:row>13</xdr:row>
      <xdr:rowOff>219075</xdr:rowOff>
    </xdr:from>
    <xdr:to>
      <xdr:col>162</xdr:col>
      <xdr:colOff>647700</xdr:colOff>
      <xdr:row>15</xdr:row>
      <xdr:rowOff>114300</xdr:rowOff>
    </xdr:to>
    <xdr:grpSp>
      <xdr:nvGrpSpPr>
        <xdr:cNvPr id="889" name="Group 194"/>
        <xdr:cNvGrpSpPr>
          <a:grpSpLocks noChangeAspect="1"/>
        </xdr:cNvGrpSpPr>
      </xdr:nvGrpSpPr>
      <xdr:grpSpPr>
        <a:xfrm>
          <a:off x="120243600" y="36099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90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314325</xdr:colOff>
      <xdr:row>13</xdr:row>
      <xdr:rowOff>19050</xdr:rowOff>
    </xdr:from>
    <xdr:to>
      <xdr:col>162</xdr:col>
      <xdr:colOff>495300</xdr:colOff>
      <xdr:row>15</xdr:row>
      <xdr:rowOff>114300</xdr:rowOff>
    </xdr:to>
    <xdr:sp>
      <xdr:nvSpPr>
        <xdr:cNvPr id="892" name="Line 2511"/>
        <xdr:cNvSpPr>
          <a:spLocks/>
        </xdr:cNvSpPr>
      </xdr:nvSpPr>
      <xdr:spPr>
        <a:xfrm>
          <a:off x="115757325" y="3409950"/>
          <a:ext cx="463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914400</xdr:colOff>
      <xdr:row>12</xdr:row>
      <xdr:rowOff>114300</xdr:rowOff>
    </xdr:from>
    <xdr:to>
      <xdr:col>156</xdr:col>
      <xdr:colOff>361950</xdr:colOff>
      <xdr:row>13</xdr:row>
      <xdr:rowOff>19050</xdr:rowOff>
    </xdr:to>
    <xdr:sp>
      <xdr:nvSpPr>
        <xdr:cNvPr id="893" name="Line 2512"/>
        <xdr:cNvSpPr>
          <a:spLocks/>
        </xdr:cNvSpPr>
      </xdr:nvSpPr>
      <xdr:spPr>
        <a:xfrm>
          <a:off x="113385600" y="3276600"/>
          <a:ext cx="2419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342900</xdr:colOff>
      <xdr:row>16</xdr:row>
      <xdr:rowOff>219075</xdr:rowOff>
    </xdr:from>
    <xdr:to>
      <xdr:col>166</xdr:col>
      <xdr:colOff>647700</xdr:colOff>
      <xdr:row>18</xdr:row>
      <xdr:rowOff>114300</xdr:rowOff>
    </xdr:to>
    <xdr:grpSp>
      <xdr:nvGrpSpPr>
        <xdr:cNvPr id="894" name="Group 194"/>
        <xdr:cNvGrpSpPr>
          <a:grpSpLocks noChangeAspect="1"/>
        </xdr:cNvGrpSpPr>
      </xdr:nvGrpSpPr>
      <xdr:grpSpPr>
        <a:xfrm>
          <a:off x="123215400" y="42957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95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104775</xdr:colOff>
      <xdr:row>19</xdr:row>
      <xdr:rowOff>219075</xdr:rowOff>
    </xdr:from>
    <xdr:to>
      <xdr:col>169</xdr:col>
      <xdr:colOff>419100</xdr:colOff>
      <xdr:row>21</xdr:row>
      <xdr:rowOff>114300</xdr:rowOff>
    </xdr:to>
    <xdr:grpSp>
      <xdr:nvGrpSpPr>
        <xdr:cNvPr id="897" name="Group 193"/>
        <xdr:cNvGrpSpPr>
          <a:grpSpLocks noChangeAspect="1"/>
        </xdr:cNvGrpSpPr>
      </xdr:nvGrpSpPr>
      <xdr:grpSpPr>
        <a:xfrm>
          <a:off x="125434725" y="49815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98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22</xdr:row>
      <xdr:rowOff>219075</xdr:rowOff>
    </xdr:from>
    <xdr:to>
      <xdr:col>173</xdr:col>
      <xdr:colOff>419100</xdr:colOff>
      <xdr:row>24</xdr:row>
      <xdr:rowOff>114300</xdr:rowOff>
    </xdr:to>
    <xdr:grpSp>
      <xdr:nvGrpSpPr>
        <xdr:cNvPr id="900" name="Group 193"/>
        <xdr:cNvGrpSpPr>
          <a:grpSpLocks noChangeAspect="1"/>
        </xdr:cNvGrpSpPr>
      </xdr:nvGrpSpPr>
      <xdr:grpSpPr>
        <a:xfrm>
          <a:off x="128406525" y="56673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01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30</xdr:row>
      <xdr:rowOff>114300</xdr:rowOff>
    </xdr:from>
    <xdr:to>
      <xdr:col>174</xdr:col>
      <xdr:colOff>647700</xdr:colOff>
      <xdr:row>32</xdr:row>
      <xdr:rowOff>28575</xdr:rowOff>
    </xdr:to>
    <xdr:grpSp>
      <xdr:nvGrpSpPr>
        <xdr:cNvPr id="903" name="Group 196"/>
        <xdr:cNvGrpSpPr>
          <a:grpSpLocks noChangeAspect="1"/>
        </xdr:cNvGrpSpPr>
      </xdr:nvGrpSpPr>
      <xdr:grpSpPr>
        <a:xfrm>
          <a:off x="129159000" y="73914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04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25</xdr:row>
      <xdr:rowOff>219075</xdr:rowOff>
    </xdr:from>
    <xdr:to>
      <xdr:col>179</xdr:col>
      <xdr:colOff>419100</xdr:colOff>
      <xdr:row>27</xdr:row>
      <xdr:rowOff>114300</xdr:rowOff>
    </xdr:to>
    <xdr:grpSp>
      <xdr:nvGrpSpPr>
        <xdr:cNvPr id="906" name="Group 193"/>
        <xdr:cNvGrpSpPr>
          <a:grpSpLocks noChangeAspect="1"/>
        </xdr:cNvGrpSpPr>
      </xdr:nvGrpSpPr>
      <xdr:grpSpPr>
        <a:xfrm>
          <a:off x="132864225" y="63531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07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495300</xdr:colOff>
      <xdr:row>15</xdr:row>
      <xdr:rowOff>114300</xdr:rowOff>
    </xdr:from>
    <xdr:to>
      <xdr:col>166</xdr:col>
      <xdr:colOff>504825</xdr:colOff>
      <xdr:row>18</xdr:row>
      <xdr:rowOff>123825</xdr:rowOff>
    </xdr:to>
    <xdr:sp>
      <xdr:nvSpPr>
        <xdr:cNvPr id="909" name="Line 2511"/>
        <xdr:cNvSpPr>
          <a:spLocks/>
        </xdr:cNvSpPr>
      </xdr:nvSpPr>
      <xdr:spPr>
        <a:xfrm>
          <a:off x="120396000" y="3962400"/>
          <a:ext cx="2981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18</xdr:row>
      <xdr:rowOff>123825</xdr:rowOff>
    </xdr:from>
    <xdr:to>
      <xdr:col>169</xdr:col>
      <xdr:colOff>276225</xdr:colOff>
      <xdr:row>21</xdr:row>
      <xdr:rowOff>123825</xdr:rowOff>
    </xdr:to>
    <xdr:sp>
      <xdr:nvSpPr>
        <xdr:cNvPr id="910" name="Line 2511"/>
        <xdr:cNvSpPr>
          <a:spLocks/>
        </xdr:cNvSpPr>
      </xdr:nvSpPr>
      <xdr:spPr>
        <a:xfrm>
          <a:off x="123367800" y="465772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266700</xdr:colOff>
      <xdr:row>21</xdr:row>
      <xdr:rowOff>123825</xdr:rowOff>
    </xdr:from>
    <xdr:to>
      <xdr:col>173</xdr:col>
      <xdr:colOff>266700</xdr:colOff>
      <xdr:row>24</xdr:row>
      <xdr:rowOff>114300</xdr:rowOff>
    </xdr:to>
    <xdr:sp>
      <xdr:nvSpPr>
        <xdr:cNvPr id="911" name="Line 2511"/>
        <xdr:cNvSpPr>
          <a:spLocks/>
        </xdr:cNvSpPr>
      </xdr:nvSpPr>
      <xdr:spPr>
        <a:xfrm>
          <a:off x="125596650" y="5343525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24</xdr:row>
      <xdr:rowOff>123825</xdr:rowOff>
    </xdr:from>
    <xdr:to>
      <xdr:col>179</xdr:col>
      <xdr:colOff>295275</xdr:colOff>
      <xdr:row>27</xdr:row>
      <xdr:rowOff>114300</xdr:rowOff>
    </xdr:to>
    <xdr:sp>
      <xdr:nvSpPr>
        <xdr:cNvPr id="912" name="Line 2511"/>
        <xdr:cNvSpPr>
          <a:spLocks/>
        </xdr:cNvSpPr>
      </xdr:nvSpPr>
      <xdr:spPr>
        <a:xfrm>
          <a:off x="128568450" y="6029325"/>
          <a:ext cx="448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27</xdr:row>
      <xdr:rowOff>114300</xdr:rowOff>
    </xdr:from>
    <xdr:to>
      <xdr:col>179</xdr:col>
      <xdr:colOff>276225</xdr:colOff>
      <xdr:row>30</xdr:row>
      <xdr:rowOff>114300</xdr:rowOff>
    </xdr:to>
    <xdr:sp>
      <xdr:nvSpPr>
        <xdr:cNvPr id="913" name="Line 2511"/>
        <xdr:cNvSpPr>
          <a:spLocks/>
        </xdr:cNvSpPr>
      </xdr:nvSpPr>
      <xdr:spPr>
        <a:xfrm flipV="1">
          <a:off x="129292350" y="6705600"/>
          <a:ext cx="37433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276225</xdr:colOff>
      <xdr:row>27</xdr:row>
      <xdr:rowOff>114300</xdr:rowOff>
    </xdr:from>
    <xdr:to>
      <xdr:col>240</xdr:col>
      <xdr:colOff>0</xdr:colOff>
      <xdr:row>27</xdr:row>
      <xdr:rowOff>114300</xdr:rowOff>
    </xdr:to>
    <xdr:sp>
      <xdr:nvSpPr>
        <xdr:cNvPr id="914" name="Line 2338"/>
        <xdr:cNvSpPr>
          <a:spLocks/>
        </xdr:cNvSpPr>
      </xdr:nvSpPr>
      <xdr:spPr>
        <a:xfrm>
          <a:off x="133035675" y="6705600"/>
          <a:ext cx="4481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95250</xdr:colOff>
      <xdr:row>26</xdr:row>
      <xdr:rowOff>57150</xdr:rowOff>
    </xdr:from>
    <xdr:to>
      <xdr:col>182</xdr:col>
      <xdr:colOff>390525</xdr:colOff>
      <xdr:row>26</xdr:row>
      <xdr:rowOff>171450</xdr:rowOff>
    </xdr:to>
    <xdr:grpSp>
      <xdr:nvGrpSpPr>
        <xdr:cNvPr id="915" name="Group 156"/>
        <xdr:cNvGrpSpPr>
          <a:grpSpLocks noChangeAspect="1"/>
        </xdr:cNvGrpSpPr>
      </xdr:nvGrpSpPr>
      <xdr:grpSpPr>
        <a:xfrm>
          <a:off x="134854950" y="6419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1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447675</xdr:colOff>
      <xdr:row>26</xdr:row>
      <xdr:rowOff>57150</xdr:rowOff>
    </xdr:from>
    <xdr:to>
      <xdr:col>216</xdr:col>
      <xdr:colOff>628650</xdr:colOff>
      <xdr:row>26</xdr:row>
      <xdr:rowOff>171450</xdr:rowOff>
    </xdr:to>
    <xdr:grpSp>
      <xdr:nvGrpSpPr>
        <xdr:cNvPr id="919" name="Group 2476"/>
        <xdr:cNvGrpSpPr>
          <a:grpSpLocks noChangeAspect="1"/>
        </xdr:cNvGrpSpPr>
      </xdr:nvGrpSpPr>
      <xdr:grpSpPr>
        <a:xfrm>
          <a:off x="159953325" y="64198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20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254</xdr:col>
      <xdr:colOff>457200</xdr:colOff>
      <xdr:row>67</xdr:row>
      <xdr:rowOff>0</xdr:rowOff>
    </xdr:from>
    <xdr:to>
      <xdr:col>255</xdr:col>
      <xdr:colOff>0</xdr:colOff>
      <xdr:row>68</xdr:row>
      <xdr:rowOff>0</xdr:rowOff>
    </xdr:to>
    <xdr:sp>
      <xdr:nvSpPr>
        <xdr:cNvPr id="926" name="text 3"/>
        <xdr:cNvSpPr txBox="1">
          <a:spLocks noChangeArrowheads="1"/>
        </xdr:cNvSpPr>
      </xdr:nvSpPr>
      <xdr:spPr>
        <a:xfrm>
          <a:off x="188709300" y="15735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254</xdr:col>
      <xdr:colOff>514350</xdr:colOff>
      <xdr:row>67</xdr:row>
      <xdr:rowOff>114300</xdr:rowOff>
    </xdr:from>
    <xdr:to>
      <xdr:col>254</xdr:col>
      <xdr:colOff>904875</xdr:colOff>
      <xdr:row>67</xdr:row>
      <xdr:rowOff>114300</xdr:rowOff>
    </xdr:to>
    <xdr:sp>
      <xdr:nvSpPr>
        <xdr:cNvPr id="927" name="Line 1733"/>
        <xdr:cNvSpPr>
          <a:spLocks/>
        </xdr:cNvSpPr>
      </xdr:nvSpPr>
      <xdr:spPr>
        <a:xfrm>
          <a:off x="188766450" y="15849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254</xdr:col>
      <xdr:colOff>457200</xdr:colOff>
      <xdr:row>27</xdr:row>
      <xdr:rowOff>0</xdr:rowOff>
    </xdr:from>
    <xdr:to>
      <xdr:col>255</xdr:col>
      <xdr:colOff>0</xdr:colOff>
      <xdr:row>28</xdr:row>
      <xdr:rowOff>0</xdr:rowOff>
    </xdr:to>
    <xdr:sp>
      <xdr:nvSpPr>
        <xdr:cNvPr id="928" name="text 3"/>
        <xdr:cNvSpPr txBox="1">
          <a:spLocks noChangeArrowheads="1"/>
        </xdr:cNvSpPr>
      </xdr:nvSpPr>
      <xdr:spPr>
        <a:xfrm>
          <a:off x="188709300" y="6591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254</xdr:col>
      <xdr:colOff>514350</xdr:colOff>
      <xdr:row>27</xdr:row>
      <xdr:rowOff>114300</xdr:rowOff>
    </xdr:from>
    <xdr:to>
      <xdr:col>254</xdr:col>
      <xdr:colOff>904875</xdr:colOff>
      <xdr:row>27</xdr:row>
      <xdr:rowOff>114300</xdr:rowOff>
    </xdr:to>
    <xdr:sp>
      <xdr:nvSpPr>
        <xdr:cNvPr id="929" name="Line 1733"/>
        <xdr:cNvSpPr>
          <a:spLocks/>
        </xdr:cNvSpPr>
      </xdr:nvSpPr>
      <xdr:spPr>
        <a:xfrm>
          <a:off x="188766450" y="6705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253</xdr:col>
      <xdr:colOff>47625</xdr:colOff>
      <xdr:row>28</xdr:row>
      <xdr:rowOff>66675</xdr:rowOff>
    </xdr:from>
    <xdr:to>
      <xdr:col>254</xdr:col>
      <xdr:colOff>371475</xdr:colOff>
      <xdr:row>28</xdr:row>
      <xdr:rowOff>180975</xdr:rowOff>
    </xdr:to>
    <xdr:grpSp>
      <xdr:nvGrpSpPr>
        <xdr:cNvPr id="930" name="Group 260"/>
        <xdr:cNvGrpSpPr>
          <a:grpSpLocks noChangeAspect="1"/>
        </xdr:cNvGrpSpPr>
      </xdr:nvGrpSpPr>
      <xdr:grpSpPr>
        <a:xfrm>
          <a:off x="187785375" y="68865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931" name="Line 2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2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2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2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2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240</xdr:col>
      <xdr:colOff>0</xdr:colOff>
      <xdr:row>27</xdr:row>
      <xdr:rowOff>114300</xdr:rowOff>
    </xdr:from>
    <xdr:to>
      <xdr:col>252</xdr:col>
      <xdr:colOff>0</xdr:colOff>
      <xdr:row>27</xdr:row>
      <xdr:rowOff>114300</xdr:rowOff>
    </xdr:to>
    <xdr:sp>
      <xdr:nvSpPr>
        <xdr:cNvPr id="938" name="Line 1142"/>
        <xdr:cNvSpPr>
          <a:spLocks/>
        </xdr:cNvSpPr>
      </xdr:nvSpPr>
      <xdr:spPr>
        <a:xfrm>
          <a:off x="177850800" y="670560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252</xdr:col>
      <xdr:colOff>619125</xdr:colOff>
      <xdr:row>66</xdr:row>
      <xdr:rowOff>57150</xdr:rowOff>
    </xdr:from>
    <xdr:to>
      <xdr:col>253</xdr:col>
      <xdr:colOff>466725</xdr:colOff>
      <xdr:row>66</xdr:row>
      <xdr:rowOff>180975</xdr:rowOff>
    </xdr:to>
    <xdr:grpSp>
      <xdr:nvGrpSpPr>
        <xdr:cNvPr id="939" name="Group 2299"/>
        <xdr:cNvGrpSpPr>
          <a:grpSpLocks noChangeAspect="1"/>
        </xdr:cNvGrpSpPr>
      </xdr:nvGrpSpPr>
      <xdr:grpSpPr>
        <a:xfrm>
          <a:off x="187385325" y="15563850"/>
          <a:ext cx="819150" cy="123825"/>
          <a:chOff x="150" y="71"/>
          <a:chExt cx="76" cy="12"/>
        </a:xfrm>
        <a:solidFill>
          <a:srgbClr val="FFFFFF"/>
        </a:solidFill>
      </xdr:grpSpPr>
      <xdr:sp>
        <xdr:nvSpPr>
          <xdr:cNvPr id="940" name="Line 23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23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23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23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23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23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23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47625</xdr:colOff>
      <xdr:row>81</xdr:row>
      <xdr:rowOff>38100</xdr:rowOff>
    </xdr:from>
    <xdr:to>
      <xdr:col>206</xdr:col>
      <xdr:colOff>352425</xdr:colOff>
      <xdr:row>81</xdr:row>
      <xdr:rowOff>171450</xdr:rowOff>
    </xdr:to>
    <xdr:grpSp>
      <xdr:nvGrpSpPr>
        <xdr:cNvPr id="947" name="Group 2299"/>
        <xdr:cNvGrpSpPr>
          <a:grpSpLocks noChangeAspect="1"/>
        </xdr:cNvGrpSpPr>
      </xdr:nvGrpSpPr>
      <xdr:grpSpPr>
        <a:xfrm>
          <a:off x="152123775" y="18973800"/>
          <a:ext cx="819150" cy="133350"/>
          <a:chOff x="150" y="71"/>
          <a:chExt cx="76" cy="12"/>
        </a:xfrm>
        <a:solidFill>
          <a:srgbClr val="FFFFFF"/>
        </a:solidFill>
      </xdr:grpSpPr>
      <xdr:sp>
        <xdr:nvSpPr>
          <xdr:cNvPr id="948" name="Line 23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23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23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23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23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23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23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504825</xdr:colOff>
      <xdr:row>82</xdr:row>
      <xdr:rowOff>114300</xdr:rowOff>
    </xdr:from>
    <xdr:to>
      <xdr:col>254</xdr:col>
      <xdr:colOff>438150</xdr:colOff>
      <xdr:row>82</xdr:row>
      <xdr:rowOff>114300</xdr:rowOff>
    </xdr:to>
    <xdr:sp>
      <xdr:nvSpPr>
        <xdr:cNvPr id="955" name="Line 1142"/>
        <xdr:cNvSpPr>
          <a:spLocks/>
        </xdr:cNvSpPr>
      </xdr:nvSpPr>
      <xdr:spPr>
        <a:xfrm>
          <a:off x="160524825" y="19278600"/>
          <a:ext cx="281654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153</xdr:col>
      <xdr:colOff>57150</xdr:colOff>
      <xdr:row>13</xdr:row>
      <xdr:rowOff>66675</xdr:rowOff>
    </xdr:from>
    <xdr:to>
      <xdr:col>154</xdr:col>
      <xdr:colOff>104775</xdr:colOff>
      <xdr:row>13</xdr:row>
      <xdr:rowOff>180975</xdr:rowOff>
    </xdr:to>
    <xdr:grpSp>
      <xdr:nvGrpSpPr>
        <xdr:cNvPr id="956" name="Group 434"/>
        <xdr:cNvGrpSpPr>
          <a:grpSpLocks noChangeAspect="1"/>
        </xdr:cNvGrpSpPr>
      </xdr:nvGrpSpPr>
      <xdr:grpSpPr>
        <a:xfrm>
          <a:off x="113499900" y="34575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5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285750</xdr:colOff>
      <xdr:row>16</xdr:row>
      <xdr:rowOff>57150</xdr:rowOff>
    </xdr:from>
    <xdr:to>
      <xdr:col>154</xdr:col>
      <xdr:colOff>857250</xdr:colOff>
      <xdr:row>16</xdr:row>
      <xdr:rowOff>171450</xdr:rowOff>
    </xdr:to>
    <xdr:grpSp>
      <xdr:nvGrpSpPr>
        <xdr:cNvPr id="962" name="Group 434"/>
        <xdr:cNvGrpSpPr>
          <a:grpSpLocks noChangeAspect="1"/>
        </xdr:cNvGrpSpPr>
      </xdr:nvGrpSpPr>
      <xdr:grpSpPr>
        <a:xfrm>
          <a:off x="114242850" y="41338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295275</xdr:colOff>
      <xdr:row>19</xdr:row>
      <xdr:rowOff>57150</xdr:rowOff>
    </xdr:from>
    <xdr:to>
      <xdr:col>158</xdr:col>
      <xdr:colOff>866775</xdr:colOff>
      <xdr:row>19</xdr:row>
      <xdr:rowOff>171450</xdr:rowOff>
    </xdr:to>
    <xdr:grpSp>
      <xdr:nvGrpSpPr>
        <xdr:cNvPr id="968" name="Group 434"/>
        <xdr:cNvGrpSpPr>
          <a:grpSpLocks noChangeAspect="1"/>
        </xdr:cNvGrpSpPr>
      </xdr:nvGrpSpPr>
      <xdr:grpSpPr>
        <a:xfrm>
          <a:off x="117224175" y="48196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28575</xdr:colOff>
      <xdr:row>22</xdr:row>
      <xdr:rowOff>66675</xdr:rowOff>
    </xdr:from>
    <xdr:to>
      <xdr:col>162</xdr:col>
      <xdr:colOff>95250</xdr:colOff>
      <xdr:row>22</xdr:row>
      <xdr:rowOff>180975</xdr:rowOff>
    </xdr:to>
    <xdr:grpSp>
      <xdr:nvGrpSpPr>
        <xdr:cNvPr id="974" name="Group 434"/>
        <xdr:cNvGrpSpPr>
          <a:grpSpLocks noChangeAspect="1"/>
        </xdr:cNvGrpSpPr>
      </xdr:nvGrpSpPr>
      <xdr:grpSpPr>
        <a:xfrm>
          <a:off x="119414925" y="55149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975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25</xdr:row>
      <xdr:rowOff>57150</xdr:rowOff>
    </xdr:from>
    <xdr:to>
      <xdr:col>164</xdr:col>
      <xdr:colOff>619125</xdr:colOff>
      <xdr:row>25</xdr:row>
      <xdr:rowOff>171450</xdr:rowOff>
    </xdr:to>
    <xdr:grpSp>
      <xdr:nvGrpSpPr>
        <xdr:cNvPr id="980" name="Group 434"/>
        <xdr:cNvGrpSpPr>
          <a:grpSpLocks noChangeAspect="1"/>
        </xdr:cNvGrpSpPr>
      </xdr:nvGrpSpPr>
      <xdr:grpSpPr>
        <a:xfrm>
          <a:off x="121434225" y="61912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81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31</xdr:row>
      <xdr:rowOff>47625</xdr:rowOff>
    </xdr:from>
    <xdr:to>
      <xdr:col>166</xdr:col>
      <xdr:colOff>619125</xdr:colOff>
      <xdr:row>31</xdr:row>
      <xdr:rowOff>161925</xdr:rowOff>
    </xdr:to>
    <xdr:grpSp>
      <xdr:nvGrpSpPr>
        <xdr:cNvPr id="986" name="Group 434"/>
        <xdr:cNvGrpSpPr>
          <a:grpSpLocks noChangeAspect="1"/>
        </xdr:cNvGrpSpPr>
      </xdr:nvGrpSpPr>
      <xdr:grpSpPr>
        <a:xfrm>
          <a:off x="122920125" y="75533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8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57150</xdr:colOff>
      <xdr:row>34</xdr:row>
      <xdr:rowOff>57150</xdr:rowOff>
    </xdr:from>
    <xdr:to>
      <xdr:col>166</xdr:col>
      <xdr:colOff>628650</xdr:colOff>
      <xdr:row>34</xdr:row>
      <xdr:rowOff>171450</xdr:rowOff>
    </xdr:to>
    <xdr:grpSp>
      <xdr:nvGrpSpPr>
        <xdr:cNvPr id="992" name="Group 434"/>
        <xdr:cNvGrpSpPr>
          <a:grpSpLocks noChangeAspect="1"/>
        </xdr:cNvGrpSpPr>
      </xdr:nvGrpSpPr>
      <xdr:grpSpPr>
        <a:xfrm>
          <a:off x="122929650" y="82486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9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238</xdr:col>
      <xdr:colOff>47625</xdr:colOff>
      <xdr:row>28</xdr:row>
      <xdr:rowOff>66675</xdr:rowOff>
    </xdr:from>
    <xdr:to>
      <xdr:col>238</xdr:col>
      <xdr:colOff>476250</xdr:colOff>
      <xdr:row>28</xdr:row>
      <xdr:rowOff>180975</xdr:rowOff>
    </xdr:to>
    <xdr:grpSp>
      <xdr:nvGrpSpPr>
        <xdr:cNvPr id="998" name="Group 273"/>
        <xdr:cNvGrpSpPr>
          <a:grpSpLocks/>
        </xdr:cNvGrpSpPr>
      </xdr:nvGrpSpPr>
      <xdr:grpSpPr>
        <a:xfrm>
          <a:off x="176412525" y="6886575"/>
          <a:ext cx="438150" cy="114300"/>
          <a:chOff x="8283" y="769"/>
          <a:chExt cx="40" cy="12"/>
        </a:xfrm>
        <a:solidFill>
          <a:srgbClr val="FFFFFF"/>
        </a:solidFill>
      </xdr:grpSpPr>
      <xdr:sp>
        <xdr:nvSpPr>
          <xdr:cNvPr id="999" name="Line 274"/>
          <xdr:cNvSpPr>
            <a:spLocks noChangeAspect="1"/>
          </xdr:cNvSpPr>
        </xdr:nvSpPr>
        <xdr:spPr>
          <a:xfrm>
            <a:off x="8286" y="7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275"/>
          <xdr:cNvSpPr>
            <a:spLocks noChangeAspect="1"/>
          </xdr:cNvSpPr>
        </xdr:nvSpPr>
        <xdr:spPr>
          <a:xfrm>
            <a:off x="8311" y="7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276"/>
          <xdr:cNvSpPr>
            <a:spLocks noChangeAspect="1"/>
          </xdr:cNvSpPr>
        </xdr:nvSpPr>
        <xdr:spPr>
          <a:xfrm>
            <a:off x="8299" y="7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277"/>
          <xdr:cNvSpPr>
            <a:spLocks noChangeAspect="1"/>
          </xdr:cNvSpPr>
        </xdr:nvSpPr>
        <xdr:spPr>
          <a:xfrm>
            <a:off x="8283" y="7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251</xdr:col>
      <xdr:colOff>514350</xdr:colOff>
      <xdr:row>27</xdr:row>
      <xdr:rowOff>114300</xdr:rowOff>
    </xdr:from>
    <xdr:to>
      <xdr:col>254</xdr:col>
      <xdr:colOff>466725</xdr:colOff>
      <xdr:row>27</xdr:row>
      <xdr:rowOff>114300</xdr:rowOff>
    </xdr:to>
    <xdr:sp>
      <xdr:nvSpPr>
        <xdr:cNvPr id="1003" name="Line 2338"/>
        <xdr:cNvSpPr>
          <a:spLocks/>
        </xdr:cNvSpPr>
      </xdr:nvSpPr>
      <xdr:spPr>
        <a:xfrm>
          <a:off x="186766200" y="6705600"/>
          <a:ext cx="195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244</xdr:col>
      <xdr:colOff>466725</xdr:colOff>
      <xdr:row>26</xdr:row>
      <xdr:rowOff>76200</xdr:rowOff>
    </xdr:from>
    <xdr:to>
      <xdr:col>244</xdr:col>
      <xdr:colOff>914400</xdr:colOff>
      <xdr:row>26</xdr:row>
      <xdr:rowOff>190500</xdr:rowOff>
    </xdr:to>
    <xdr:grpSp>
      <xdr:nvGrpSpPr>
        <xdr:cNvPr id="1004" name="Group 268"/>
        <xdr:cNvGrpSpPr>
          <a:grpSpLocks/>
        </xdr:cNvGrpSpPr>
      </xdr:nvGrpSpPr>
      <xdr:grpSpPr>
        <a:xfrm>
          <a:off x="181289325" y="643890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005" name="Line 26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27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27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27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238</xdr:col>
      <xdr:colOff>342900</xdr:colOff>
      <xdr:row>67</xdr:row>
      <xdr:rowOff>114300</xdr:rowOff>
    </xdr:from>
    <xdr:to>
      <xdr:col>238</xdr:col>
      <xdr:colOff>647700</xdr:colOff>
      <xdr:row>69</xdr:row>
      <xdr:rowOff>28575</xdr:rowOff>
    </xdr:to>
    <xdr:grpSp>
      <xdr:nvGrpSpPr>
        <xdr:cNvPr id="1009" name="Group 91"/>
        <xdr:cNvGrpSpPr>
          <a:grpSpLocks noChangeAspect="1"/>
        </xdr:cNvGrpSpPr>
      </xdr:nvGrpSpPr>
      <xdr:grpSpPr>
        <a:xfrm>
          <a:off x="176707800" y="15849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238</xdr:col>
      <xdr:colOff>323850</xdr:colOff>
      <xdr:row>66</xdr:row>
      <xdr:rowOff>57150</xdr:rowOff>
    </xdr:from>
    <xdr:to>
      <xdr:col>238</xdr:col>
      <xdr:colOff>619125</xdr:colOff>
      <xdr:row>66</xdr:row>
      <xdr:rowOff>171450</xdr:rowOff>
    </xdr:to>
    <xdr:grpSp>
      <xdr:nvGrpSpPr>
        <xdr:cNvPr id="1012" name="Group 156"/>
        <xdr:cNvGrpSpPr>
          <a:grpSpLocks noChangeAspect="1"/>
        </xdr:cNvGrpSpPr>
      </xdr:nvGrpSpPr>
      <xdr:grpSpPr>
        <a:xfrm>
          <a:off x="176688750" y="15563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1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952500</xdr:colOff>
      <xdr:row>96</xdr:row>
      <xdr:rowOff>66675</xdr:rowOff>
    </xdr:from>
    <xdr:to>
      <xdr:col>61</xdr:col>
      <xdr:colOff>504825</xdr:colOff>
      <xdr:row>97</xdr:row>
      <xdr:rowOff>66675</xdr:rowOff>
    </xdr:to>
    <xdr:grpSp>
      <xdr:nvGrpSpPr>
        <xdr:cNvPr id="1016" name="Group 2482"/>
        <xdr:cNvGrpSpPr>
          <a:grpSpLocks/>
        </xdr:cNvGrpSpPr>
      </xdr:nvGrpSpPr>
      <xdr:grpSpPr>
        <a:xfrm rot="10800000">
          <a:off x="45072300" y="22431375"/>
          <a:ext cx="523875" cy="228600"/>
          <a:chOff x="207" y="439"/>
          <a:chExt cx="61" cy="30"/>
        </a:xfrm>
        <a:solidFill>
          <a:srgbClr val="FFFFFF"/>
        </a:solidFill>
      </xdr:grpSpPr>
      <xdr:sp>
        <xdr:nvSpPr>
          <xdr:cNvPr id="101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Line 248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48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219075</xdr:colOff>
      <xdr:row>82</xdr:row>
      <xdr:rowOff>85725</xdr:rowOff>
    </xdr:from>
    <xdr:to>
      <xdr:col>166</xdr:col>
      <xdr:colOff>733425</xdr:colOff>
      <xdr:row>83</xdr:row>
      <xdr:rowOff>85725</xdr:rowOff>
    </xdr:to>
    <xdr:grpSp>
      <xdr:nvGrpSpPr>
        <xdr:cNvPr id="1020" name="Skupina 1"/>
        <xdr:cNvGrpSpPr>
          <a:grpSpLocks/>
        </xdr:cNvGrpSpPr>
      </xdr:nvGrpSpPr>
      <xdr:grpSpPr>
        <a:xfrm>
          <a:off x="123091575" y="19250025"/>
          <a:ext cx="514350" cy="228600"/>
          <a:chOff x="107427346" y="18800884"/>
          <a:chExt cx="446942" cy="229133"/>
        </a:xfrm>
        <a:solidFill>
          <a:srgbClr val="FFFFFF"/>
        </a:solidFill>
      </xdr:grpSpPr>
      <xdr:sp>
        <xdr:nvSpPr>
          <xdr:cNvPr id="1021" name="Freeform 155"/>
          <xdr:cNvSpPr>
            <a:spLocks/>
          </xdr:cNvSpPr>
        </xdr:nvSpPr>
        <xdr:spPr>
          <a:xfrm>
            <a:off x="107427346" y="18800884"/>
            <a:ext cx="446942" cy="229133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Line 156"/>
          <xdr:cNvSpPr>
            <a:spLocks/>
          </xdr:cNvSpPr>
        </xdr:nvSpPr>
        <xdr:spPr>
          <a:xfrm>
            <a:off x="107500644" y="18874608"/>
            <a:ext cx="30772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57"/>
          <xdr:cNvSpPr>
            <a:spLocks/>
          </xdr:cNvSpPr>
        </xdr:nvSpPr>
        <xdr:spPr>
          <a:xfrm>
            <a:off x="107603218" y="18912644"/>
            <a:ext cx="87936" cy="9165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142875</xdr:colOff>
      <xdr:row>83</xdr:row>
      <xdr:rowOff>95250</xdr:rowOff>
    </xdr:from>
    <xdr:to>
      <xdr:col>166</xdr:col>
      <xdr:colOff>809625</xdr:colOff>
      <xdr:row>85</xdr:row>
      <xdr:rowOff>0</xdr:rowOff>
    </xdr:to>
    <xdr:grpSp>
      <xdr:nvGrpSpPr>
        <xdr:cNvPr id="1024" name="Group 1397"/>
        <xdr:cNvGrpSpPr>
          <a:grpSpLocks/>
        </xdr:cNvGrpSpPr>
      </xdr:nvGrpSpPr>
      <xdr:grpSpPr>
        <a:xfrm>
          <a:off x="123015375" y="19488150"/>
          <a:ext cx="666750" cy="361950"/>
          <a:chOff x="-74" y="8"/>
          <a:chExt cx="61" cy="16263"/>
        </a:xfrm>
        <a:solidFill>
          <a:srgbClr val="FFFFFF"/>
        </a:solidFill>
      </xdr:grpSpPr>
      <xdr:sp>
        <xdr:nvSpPr>
          <xdr:cNvPr id="1025" name="kreslení 34"/>
          <xdr:cNvSpPr>
            <a:spLocks/>
          </xdr:cNvSpPr>
        </xdr:nvSpPr>
        <xdr:spPr>
          <a:xfrm>
            <a:off x="-74" y="8"/>
            <a:ext cx="61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text 35"/>
          <xdr:cNvSpPr txBox="1">
            <a:spLocks noChangeArrowheads="1"/>
          </xdr:cNvSpPr>
        </xdr:nvSpPr>
        <xdr:spPr>
          <a:xfrm>
            <a:off x="-68" y="5143"/>
            <a:ext cx="49" cy="9416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3</a:t>
            </a:r>
          </a:p>
        </xdr:txBody>
      </xdr:sp>
    </xdr:grpSp>
    <xdr:clientData/>
  </xdr:twoCellAnchor>
  <xdr:twoCellAnchor>
    <xdr:from>
      <xdr:col>210</xdr:col>
      <xdr:colOff>0</xdr:colOff>
      <xdr:row>67</xdr:row>
      <xdr:rowOff>0</xdr:rowOff>
    </xdr:from>
    <xdr:to>
      <xdr:col>211</xdr:col>
      <xdr:colOff>0</xdr:colOff>
      <xdr:row>68</xdr:row>
      <xdr:rowOff>0</xdr:rowOff>
    </xdr:to>
    <xdr:sp>
      <xdr:nvSpPr>
        <xdr:cNvPr id="1027" name="text 7166"/>
        <xdr:cNvSpPr txBox="1">
          <a:spLocks noChangeArrowheads="1"/>
        </xdr:cNvSpPr>
      </xdr:nvSpPr>
      <xdr:spPr>
        <a:xfrm>
          <a:off x="155562300" y="15735300"/>
          <a:ext cx="971550" cy="228600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 editAs="absolute">
    <xdr:from>
      <xdr:col>160</xdr:col>
      <xdr:colOff>962025</xdr:colOff>
      <xdr:row>105</xdr:row>
      <xdr:rowOff>123825</xdr:rowOff>
    </xdr:from>
    <xdr:to>
      <xdr:col>161</xdr:col>
      <xdr:colOff>428625</xdr:colOff>
      <xdr:row>106</xdr:row>
      <xdr:rowOff>9525</xdr:rowOff>
    </xdr:to>
    <xdr:grpSp>
      <xdr:nvGrpSpPr>
        <xdr:cNvPr id="1028" name="Group 98"/>
        <xdr:cNvGrpSpPr>
          <a:grpSpLocks noChangeAspect="1"/>
        </xdr:cNvGrpSpPr>
      </xdr:nvGrpSpPr>
      <xdr:grpSpPr>
        <a:xfrm rot="20261079">
          <a:off x="119376825" y="24545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885825</xdr:colOff>
      <xdr:row>93</xdr:row>
      <xdr:rowOff>85725</xdr:rowOff>
    </xdr:from>
    <xdr:to>
      <xdr:col>169</xdr:col>
      <xdr:colOff>219075</xdr:colOff>
      <xdr:row>93</xdr:row>
      <xdr:rowOff>200025</xdr:rowOff>
    </xdr:to>
    <xdr:grpSp>
      <xdr:nvGrpSpPr>
        <xdr:cNvPr id="1033" name="Group 1402"/>
        <xdr:cNvGrpSpPr>
          <a:grpSpLocks noChangeAspect="1"/>
        </xdr:cNvGrpSpPr>
      </xdr:nvGrpSpPr>
      <xdr:grpSpPr>
        <a:xfrm rot="19467740">
          <a:off x="125244225" y="21764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34" name="Oval 1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1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276225</xdr:colOff>
      <xdr:row>70</xdr:row>
      <xdr:rowOff>114300</xdr:rowOff>
    </xdr:from>
    <xdr:to>
      <xdr:col>200</xdr:col>
      <xdr:colOff>657225</xdr:colOff>
      <xdr:row>70</xdr:row>
      <xdr:rowOff>114300</xdr:rowOff>
    </xdr:to>
    <xdr:sp>
      <xdr:nvSpPr>
        <xdr:cNvPr id="1037" name="Line 2341"/>
        <xdr:cNvSpPr>
          <a:spLocks/>
        </xdr:cNvSpPr>
      </xdr:nvSpPr>
      <xdr:spPr>
        <a:xfrm>
          <a:off x="134521575" y="16535400"/>
          <a:ext cx="1426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196</xdr:col>
      <xdr:colOff>228600</xdr:colOff>
      <xdr:row>70</xdr:row>
      <xdr:rowOff>0</xdr:rowOff>
    </xdr:from>
    <xdr:ext cx="542925" cy="228600"/>
    <xdr:sp>
      <xdr:nvSpPr>
        <xdr:cNvPr id="1038" name="text 7125"/>
        <xdr:cNvSpPr txBox="1">
          <a:spLocks noChangeArrowheads="1"/>
        </xdr:cNvSpPr>
      </xdr:nvSpPr>
      <xdr:spPr>
        <a:xfrm>
          <a:off x="145389600" y="164211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228</xdr:col>
      <xdr:colOff>342900</xdr:colOff>
      <xdr:row>73</xdr:row>
      <xdr:rowOff>114300</xdr:rowOff>
    </xdr:from>
    <xdr:to>
      <xdr:col>228</xdr:col>
      <xdr:colOff>647700</xdr:colOff>
      <xdr:row>75</xdr:row>
      <xdr:rowOff>28575</xdr:rowOff>
    </xdr:to>
    <xdr:grpSp>
      <xdr:nvGrpSpPr>
        <xdr:cNvPr id="1039" name="Group 91"/>
        <xdr:cNvGrpSpPr>
          <a:grpSpLocks noChangeAspect="1"/>
        </xdr:cNvGrpSpPr>
      </xdr:nvGrpSpPr>
      <xdr:grpSpPr>
        <a:xfrm>
          <a:off x="169278300" y="17221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191</xdr:col>
      <xdr:colOff>104775</xdr:colOff>
      <xdr:row>76</xdr:row>
      <xdr:rowOff>114300</xdr:rowOff>
    </xdr:from>
    <xdr:to>
      <xdr:col>191</xdr:col>
      <xdr:colOff>419100</xdr:colOff>
      <xdr:row>78</xdr:row>
      <xdr:rowOff>28575</xdr:rowOff>
    </xdr:to>
    <xdr:grpSp>
      <xdr:nvGrpSpPr>
        <xdr:cNvPr id="1042" name="Group 90"/>
        <xdr:cNvGrpSpPr>
          <a:grpSpLocks noChangeAspect="1"/>
        </xdr:cNvGrpSpPr>
      </xdr:nvGrpSpPr>
      <xdr:grpSpPr>
        <a:xfrm>
          <a:off x="141779625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104775</xdr:colOff>
      <xdr:row>74</xdr:row>
      <xdr:rowOff>219075</xdr:rowOff>
    </xdr:from>
    <xdr:to>
      <xdr:col>217</xdr:col>
      <xdr:colOff>419100</xdr:colOff>
      <xdr:row>76</xdr:row>
      <xdr:rowOff>114300</xdr:rowOff>
    </xdr:to>
    <xdr:grpSp>
      <xdr:nvGrpSpPr>
        <xdr:cNvPr id="1045" name="Group 189"/>
        <xdr:cNvGrpSpPr>
          <a:grpSpLocks noChangeAspect="1"/>
        </xdr:cNvGrpSpPr>
      </xdr:nvGrpSpPr>
      <xdr:grpSpPr>
        <a:xfrm>
          <a:off x="161096325" y="1755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266700</xdr:colOff>
      <xdr:row>73</xdr:row>
      <xdr:rowOff>114300</xdr:rowOff>
    </xdr:from>
    <xdr:to>
      <xdr:col>228</xdr:col>
      <xdr:colOff>495300</xdr:colOff>
      <xdr:row>76</xdr:row>
      <xdr:rowOff>114300</xdr:rowOff>
    </xdr:to>
    <xdr:sp>
      <xdr:nvSpPr>
        <xdr:cNvPr id="1048" name="Line 2502"/>
        <xdr:cNvSpPr>
          <a:spLocks/>
        </xdr:cNvSpPr>
      </xdr:nvSpPr>
      <xdr:spPr>
        <a:xfrm flipV="1">
          <a:off x="161258250" y="1722120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295275</xdr:colOff>
      <xdr:row>73</xdr:row>
      <xdr:rowOff>114300</xdr:rowOff>
    </xdr:from>
    <xdr:to>
      <xdr:col>228</xdr:col>
      <xdr:colOff>504825</xdr:colOff>
      <xdr:row>73</xdr:row>
      <xdr:rowOff>114300</xdr:rowOff>
    </xdr:to>
    <xdr:sp>
      <xdr:nvSpPr>
        <xdr:cNvPr id="1049" name="Line 1142"/>
        <xdr:cNvSpPr>
          <a:spLocks/>
        </xdr:cNvSpPr>
      </xdr:nvSpPr>
      <xdr:spPr>
        <a:xfrm>
          <a:off x="127111125" y="17221200"/>
          <a:ext cx="4232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0</xdr:colOff>
      <xdr:row>76</xdr:row>
      <xdr:rowOff>114300</xdr:rowOff>
    </xdr:from>
    <xdr:to>
      <xdr:col>217</xdr:col>
      <xdr:colOff>276225</xdr:colOff>
      <xdr:row>76</xdr:row>
      <xdr:rowOff>114300</xdr:rowOff>
    </xdr:to>
    <xdr:sp>
      <xdr:nvSpPr>
        <xdr:cNvPr id="1050" name="Line 1142"/>
        <xdr:cNvSpPr>
          <a:spLocks/>
        </xdr:cNvSpPr>
      </xdr:nvSpPr>
      <xdr:spPr>
        <a:xfrm>
          <a:off x="137731500" y="1790700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230</xdr:col>
      <xdr:colOff>819150</xdr:colOff>
      <xdr:row>68</xdr:row>
      <xdr:rowOff>9525</xdr:rowOff>
    </xdr:from>
    <xdr:to>
      <xdr:col>230</xdr:col>
      <xdr:colOff>866775</xdr:colOff>
      <xdr:row>69</xdr:row>
      <xdr:rowOff>9525</xdr:rowOff>
    </xdr:to>
    <xdr:grpSp>
      <xdr:nvGrpSpPr>
        <xdr:cNvPr id="1051" name="Group 1554"/>
        <xdr:cNvGrpSpPr>
          <a:grpSpLocks/>
        </xdr:cNvGrpSpPr>
      </xdr:nvGrpSpPr>
      <xdr:grpSpPr>
        <a:xfrm>
          <a:off x="171240450" y="15973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2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828675</xdr:colOff>
      <xdr:row>74</xdr:row>
      <xdr:rowOff>0</xdr:rowOff>
    </xdr:from>
    <xdr:to>
      <xdr:col>220</xdr:col>
      <xdr:colOff>876300</xdr:colOff>
      <xdr:row>75</xdr:row>
      <xdr:rowOff>0</xdr:rowOff>
    </xdr:to>
    <xdr:grpSp>
      <xdr:nvGrpSpPr>
        <xdr:cNvPr id="1055" name="Group 1554"/>
        <xdr:cNvGrpSpPr>
          <a:grpSpLocks/>
        </xdr:cNvGrpSpPr>
      </xdr:nvGrpSpPr>
      <xdr:grpSpPr>
        <a:xfrm>
          <a:off x="163820475" y="17335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6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476250</xdr:colOff>
      <xdr:row>75</xdr:row>
      <xdr:rowOff>0</xdr:rowOff>
    </xdr:from>
    <xdr:to>
      <xdr:col>224</xdr:col>
      <xdr:colOff>523875</xdr:colOff>
      <xdr:row>76</xdr:row>
      <xdr:rowOff>0</xdr:rowOff>
    </xdr:to>
    <xdr:grpSp>
      <xdr:nvGrpSpPr>
        <xdr:cNvPr id="1059" name="Group 1554"/>
        <xdr:cNvGrpSpPr>
          <a:grpSpLocks/>
        </xdr:cNvGrpSpPr>
      </xdr:nvGrpSpPr>
      <xdr:grpSpPr>
        <a:xfrm>
          <a:off x="166439850" y="17564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285750</xdr:colOff>
      <xdr:row>76</xdr:row>
      <xdr:rowOff>114300</xdr:rowOff>
    </xdr:from>
    <xdr:to>
      <xdr:col>227</xdr:col>
      <xdr:colOff>133350</xdr:colOff>
      <xdr:row>76</xdr:row>
      <xdr:rowOff>114300</xdr:rowOff>
    </xdr:to>
    <xdr:sp>
      <xdr:nvSpPr>
        <xdr:cNvPr id="1063" name="Line 2461"/>
        <xdr:cNvSpPr>
          <a:spLocks/>
        </xdr:cNvSpPr>
      </xdr:nvSpPr>
      <xdr:spPr>
        <a:xfrm>
          <a:off x="161277300" y="17907000"/>
          <a:ext cx="7277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95250</xdr:colOff>
      <xdr:row>76</xdr:row>
      <xdr:rowOff>66675</xdr:rowOff>
    </xdr:from>
    <xdr:to>
      <xdr:col>228</xdr:col>
      <xdr:colOff>323850</xdr:colOff>
      <xdr:row>76</xdr:row>
      <xdr:rowOff>104775</xdr:rowOff>
    </xdr:to>
    <xdr:sp>
      <xdr:nvSpPr>
        <xdr:cNvPr id="1064" name="Line 2507"/>
        <xdr:cNvSpPr>
          <a:spLocks/>
        </xdr:cNvSpPr>
      </xdr:nvSpPr>
      <xdr:spPr>
        <a:xfrm flipV="1">
          <a:off x="168516300" y="1785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323850</xdr:colOff>
      <xdr:row>75</xdr:row>
      <xdr:rowOff>209550</xdr:rowOff>
    </xdr:from>
    <xdr:to>
      <xdr:col>229</xdr:col>
      <xdr:colOff>95250</xdr:colOff>
      <xdr:row>76</xdr:row>
      <xdr:rowOff>66675</xdr:rowOff>
    </xdr:to>
    <xdr:sp>
      <xdr:nvSpPr>
        <xdr:cNvPr id="1065" name="Line 2508"/>
        <xdr:cNvSpPr>
          <a:spLocks/>
        </xdr:cNvSpPr>
      </xdr:nvSpPr>
      <xdr:spPr>
        <a:xfrm flipV="1">
          <a:off x="169259250" y="177736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95250</xdr:colOff>
      <xdr:row>75</xdr:row>
      <xdr:rowOff>76200</xdr:rowOff>
    </xdr:from>
    <xdr:to>
      <xdr:col>230</xdr:col>
      <xdr:colOff>323850</xdr:colOff>
      <xdr:row>75</xdr:row>
      <xdr:rowOff>209550</xdr:rowOff>
    </xdr:to>
    <xdr:sp>
      <xdr:nvSpPr>
        <xdr:cNvPr id="1066" name="Line 2509"/>
        <xdr:cNvSpPr>
          <a:spLocks/>
        </xdr:cNvSpPr>
      </xdr:nvSpPr>
      <xdr:spPr>
        <a:xfrm flipV="1">
          <a:off x="170002200" y="176403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161925</xdr:colOff>
      <xdr:row>70</xdr:row>
      <xdr:rowOff>104775</xdr:rowOff>
    </xdr:from>
    <xdr:to>
      <xdr:col>238</xdr:col>
      <xdr:colOff>457200</xdr:colOff>
      <xdr:row>75</xdr:row>
      <xdr:rowOff>114300</xdr:rowOff>
    </xdr:to>
    <xdr:sp>
      <xdr:nvSpPr>
        <xdr:cNvPr id="1067" name="Line 2502"/>
        <xdr:cNvSpPr>
          <a:spLocks/>
        </xdr:cNvSpPr>
      </xdr:nvSpPr>
      <xdr:spPr>
        <a:xfrm flipV="1">
          <a:off x="170583225" y="16525875"/>
          <a:ext cx="623887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229</xdr:col>
      <xdr:colOff>514350</xdr:colOff>
      <xdr:row>74</xdr:row>
      <xdr:rowOff>200025</xdr:rowOff>
    </xdr:from>
    <xdr:ext cx="542925" cy="228600"/>
    <xdr:sp>
      <xdr:nvSpPr>
        <xdr:cNvPr id="1068" name="text 7125"/>
        <xdr:cNvSpPr txBox="1">
          <a:spLocks noChangeArrowheads="1"/>
        </xdr:cNvSpPr>
      </xdr:nvSpPr>
      <xdr:spPr>
        <a:xfrm>
          <a:off x="170421300" y="175355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b</a:t>
          </a:r>
        </a:p>
      </xdr:txBody>
    </xdr:sp>
    <xdr:clientData/>
  </xdr:oneCellAnchor>
  <xdr:oneCellAnchor>
    <xdr:from>
      <xdr:col>210</xdr:col>
      <xdr:colOff>0</xdr:colOff>
      <xdr:row>73</xdr:row>
      <xdr:rowOff>0</xdr:rowOff>
    </xdr:from>
    <xdr:ext cx="981075" cy="238125"/>
    <xdr:sp>
      <xdr:nvSpPr>
        <xdr:cNvPr id="1069" name="text 7166"/>
        <xdr:cNvSpPr txBox="1">
          <a:spLocks noChangeArrowheads="1"/>
        </xdr:cNvSpPr>
      </xdr:nvSpPr>
      <xdr:spPr>
        <a:xfrm>
          <a:off x="155562300" y="17106900"/>
          <a:ext cx="981075" cy="238125"/>
        </a:xfrm>
        <a:prstGeom prst="rect">
          <a:avLst/>
        </a:prstGeom>
        <a:solidFill>
          <a:srgbClr val="92D05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*</a:t>
          </a:r>
        </a:p>
      </xdr:txBody>
    </xdr:sp>
    <xdr:clientData/>
  </xdr:oneCellAnchor>
  <xdr:oneCellAnchor>
    <xdr:from>
      <xdr:col>210</xdr:col>
      <xdr:colOff>0</xdr:colOff>
      <xdr:row>76</xdr:row>
      <xdr:rowOff>0</xdr:rowOff>
    </xdr:from>
    <xdr:ext cx="981075" cy="238125"/>
    <xdr:sp>
      <xdr:nvSpPr>
        <xdr:cNvPr id="1070" name="text 7166"/>
        <xdr:cNvSpPr txBox="1">
          <a:spLocks noChangeArrowheads="1"/>
        </xdr:cNvSpPr>
      </xdr:nvSpPr>
      <xdr:spPr>
        <a:xfrm>
          <a:off x="155562300" y="17792700"/>
          <a:ext cx="9810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 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*</a:t>
          </a:r>
        </a:p>
      </xdr:txBody>
    </xdr:sp>
    <xdr:clientData/>
  </xdr:oneCellAnchor>
  <xdr:twoCellAnchor editAs="absolute">
    <xdr:from>
      <xdr:col>200</xdr:col>
      <xdr:colOff>752475</xdr:colOff>
      <xdr:row>75</xdr:row>
      <xdr:rowOff>57150</xdr:rowOff>
    </xdr:from>
    <xdr:to>
      <xdr:col>202</xdr:col>
      <xdr:colOff>85725</xdr:colOff>
      <xdr:row>75</xdr:row>
      <xdr:rowOff>180975</xdr:rowOff>
    </xdr:to>
    <xdr:grpSp>
      <xdr:nvGrpSpPr>
        <xdr:cNvPr id="1071" name="Group 2299"/>
        <xdr:cNvGrpSpPr>
          <a:grpSpLocks noChangeAspect="1"/>
        </xdr:cNvGrpSpPr>
      </xdr:nvGrpSpPr>
      <xdr:grpSpPr>
        <a:xfrm>
          <a:off x="148885275" y="17621250"/>
          <a:ext cx="819150" cy="123825"/>
          <a:chOff x="150" y="71"/>
          <a:chExt cx="76" cy="12"/>
        </a:xfrm>
        <a:solidFill>
          <a:srgbClr val="FFFFFF"/>
        </a:solidFill>
      </xdr:grpSpPr>
      <xdr:sp>
        <xdr:nvSpPr>
          <xdr:cNvPr id="1072" name="Line 23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23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23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3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23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23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23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201</xdr:col>
      <xdr:colOff>104775</xdr:colOff>
      <xdr:row>76</xdr:row>
      <xdr:rowOff>114300</xdr:rowOff>
    </xdr:from>
    <xdr:to>
      <xdr:col>201</xdr:col>
      <xdr:colOff>419100</xdr:colOff>
      <xdr:row>78</xdr:row>
      <xdr:rowOff>28575</xdr:rowOff>
    </xdr:to>
    <xdr:grpSp>
      <xdr:nvGrpSpPr>
        <xdr:cNvPr id="1079" name="Group 90"/>
        <xdr:cNvGrpSpPr>
          <a:grpSpLocks noChangeAspect="1"/>
        </xdr:cNvGrpSpPr>
      </xdr:nvGrpSpPr>
      <xdr:grpSpPr>
        <a:xfrm>
          <a:off x="149209125" y="1790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342900</xdr:colOff>
      <xdr:row>65</xdr:row>
      <xdr:rowOff>219075</xdr:rowOff>
    </xdr:from>
    <xdr:to>
      <xdr:col>190</xdr:col>
      <xdr:colOff>647700</xdr:colOff>
      <xdr:row>67</xdr:row>
      <xdr:rowOff>114300</xdr:rowOff>
    </xdr:to>
    <xdr:grpSp>
      <xdr:nvGrpSpPr>
        <xdr:cNvPr id="1082" name="Group 190"/>
        <xdr:cNvGrpSpPr>
          <a:grpSpLocks noChangeAspect="1"/>
        </xdr:cNvGrpSpPr>
      </xdr:nvGrpSpPr>
      <xdr:grpSpPr>
        <a:xfrm>
          <a:off x="141046200" y="1549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342900</xdr:colOff>
      <xdr:row>71</xdr:row>
      <xdr:rowOff>219075</xdr:rowOff>
    </xdr:from>
    <xdr:to>
      <xdr:col>190</xdr:col>
      <xdr:colOff>647700</xdr:colOff>
      <xdr:row>73</xdr:row>
      <xdr:rowOff>114300</xdr:rowOff>
    </xdr:to>
    <xdr:grpSp>
      <xdr:nvGrpSpPr>
        <xdr:cNvPr id="1085" name="Group 190"/>
        <xdr:cNvGrpSpPr>
          <a:grpSpLocks noChangeAspect="1"/>
        </xdr:cNvGrpSpPr>
      </xdr:nvGrpSpPr>
      <xdr:grpSpPr>
        <a:xfrm>
          <a:off x="141046200" y="16868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191</xdr:col>
      <xdr:colOff>104775</xdr:colOff>
      <xdr:row>71</xdr:row>
      <xdr:rowOff>219075</xdr:rowOff>
    </xdr:from>
    <xdr:to>
      <xdr:col>191</xdr:col>
      <xdr:colOff>419100</xdr:colOff>
      <xdr:row>73</xdr:row>
      <xdr:rowOff>114300</xdr:rowOff>
    </xdr:to>
    <xdr:grpSp>
      <xdr:nvGrpSpPr>
        <xdr:cNvPr id="1088" name="Group 189"/>
        <xdr:cNvGrpSpPr>
          <a:grpSpLocks noChangeAspect="1"/>
        </xdr:cNvGrpSpPr>
      </xdr:nvGrpSpPr>
      <xdr:grpSpPr>
        <a:xfrm>
          <a:off x="141779625" y="1686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104775</xdr:colOff>
      <xdr:row>68</xdr:row>
      <xdr:rowOff>219075</xdr:rowOff>
    </xdr:from>
    <xdr:to>
      <xdr:col>181</xdr:col>
      <xdr:colOff>419100</xdr:colOff>
      <xdr:row>70</xdr:row>
      <xdr:rowOff>114300</xdr:rowOff>
    </xdr:to>
    <xdr:grpSp>
      <xdr:nvGrpSpPr>
        <xdr:cNvPr id="1091" name="Group 189"/>
        <xdr:cNvGrpSpPr>
          <a:grpSpLocks noChangeAspect="1"/>
        </xdr:cNvGrpSpPr>
      </xdr:nvGrpSpPr>
      <xdr:grpSpPr>
        <a:xfrm>
          <a:off x="134350125" y="16182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73</xdr:row>
      <xdr:rowOff>114300</xdr:rowOff>
    </xdr:from>
    <xdr:to>
      <xdr:col>186</xdr:col>
      <xdr:colOff>647700</xdr:colOff>
      <xdr:row>75</xdr:row>
      <xdr:rowOff>28575</xdr:rowOff>
    </xdr:to>
    <xdr:grpSp>
      <xdr:nvGrpSpPr>
        <xdr:cNvPr id="1094" name="Group 91"/>
        <xdr:cNvGrpSpPr>
          <a:grpSpLocks noChangeAspect="1"/>
        </xdr:cNvGrpSpPr>
      </xdr:nvGrpSpPr>
      <xdr:grpSpPr>
        <a:xfrm>
          <a:off x="138074400" y="17221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276225</xdr:colOff>
      <xdr:row>70</xdr:row>
      <xdr:rowOff>114300</xdr:rowOff>
    </xdr:from>
    <xdr:to>
      <xdr:col>190</xdr:col>
      <xdr:colOff>504825</xdr:colOff>
      <xdr:row>73</xdr:row>
      <xdr:rowOff>114300</xdr:rowOff>
    </xdr:to>
    <xdr:sp>
      <xdr:nvSpPr>
        <xdr:cNvPr id="1097" name="Line 2502"/>
        <xdr:cNvSpPr>
          <a:spLocks/>
        </xdr:cNvSpPr>
      </xdr:nvSpPr>
      <xdr:spPr>
        <a:xfrm>
          <a:off x="134521575" y="165354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266700</xdr:colOff>
      <xdr:row>73</xdr:row>
      <xdr:rowOff>114300</xdr:rowOff>
    </xdr:from>
    <xdr:to>
      <xdr:col>201</xdr:col>
      <xdr:colOff>276225</xdr:colOff>
      <xdr:row>76</xdr:row>
      <xdr:rowOff>123825</xdr:rowOff>
    </xdr:to>
    <xdr:sp>
      <xdr:nvSpPr>
        <xdr:cNvPr id="1098" name="Line 2502"/>
        <xdr:cNvSpPr>
          <a:spLocks/>
        </xdr:cNvSpPr>
      </xdr:nvSpPr>
      <xdr:spPr>
        <a:xfrm>
          <a:off x="141941550" y="17221200"/>
          <a:ext cx="74390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342900</xdr:colOff>
      <xdr:row>82</xdr:row>
      <xdr:rowOff>114300</xdr:rowOff>
    </xdr:from>
    <xdr:to>
      <xdr:col>182</xdr:col>
      <xdr:colOff>647700</xdr:colOff>
      <xdr:row>84</xdr:row>
      <xdr:rowOff>28575</xdr:rowOff>
    </xdr:to>
    <xdr:grpSp>
      <xdr:nvGrpSpPr>
        <xdr:cNvPr id="1099" name="Group 91"/>
        <xdr:cNvGrpSpPr>
          <a:grpSpLocks noChangeAspect="1"/>
        </xdr:cNvGrpSpPr>
      </xdr:nvGrpSpPr>
      <xdr:grpSpPr>
        <a:xfrm>
          <a:off x="135102600" y="19278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495300</xdr:colOff>
      <xdr:row>76</xdr:row>
      <xdr:rowOff>114300</xdr:rowOff>
    </xdr:from>
    <xdr:to>
      <xdr:col>191</xdr:col>
      <xdr:colOff>266700</xdr:colOff>
      <xdr:row>82</xdr:row>
      <xdr:rowOff>114300</xdr:rowOff>
    </xdr:to>
    <xdr:sp>
      <xdr:nvSpPr>
        <xdr:cNvPr id="1102" name="Line 2502"/>
        <xdr:cNvSpPr>
          <a:spLocks/>
        </xdr:cNvSpPr>
      </xdr:nvSpPr>
      <xdr:spPr>
        <a:xfrm flipV="1">
          <a:off x="135255000" y="1790700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199</xdr:col>
      <xdr:colOff>133350</xdr:colOff>
      <xdr:row>74</xdr:row>
      <xdr:rowOff>38100</xdr:rowOff>
    </xdr:from>
    <xdr:to>
      <xdr:col>199</xdr:col>
      <xdr:colOff>180975</xdr:colOff>
      <xdr:row>75</xdr:row>
      <xdr:rowOff>38100</xdr:rowOff>
    </xdr:to>
    <xdr:grpSp>
      <xdr:nvGrpSpPr>
        <xdr:cNvPr id="1103" name="Group 1554"/>
        <xdr:cNvGrpSpPr>
          <a:grpSpLocks/>
        </xdr:cNvGrpSpPr>
      </xdr:nvGrpSpPr>
      <xdr:grpSpPr>
        <a:xfrm>
          <a:off x="147751800" y="1737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04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781050</xdr:colOff>
      <xdr:row>74</xdr:row>
      <xdr:rowOff>219075</xdr:rowOff>
    </xdr:from>
    <xdr:to>
      <xdr:col>178</xdr:col>
      <xdr:colOff>828675</xdr:colOff>
      <xdr:row>75</xdr:row>
      <xdr:rowOff>219075</xdr:rowOff>
    </xdr:to>
    <xdr:grpSp>
      <xdr:nvGrpSpPr>
        <xdr:cNvPr id="1107" name="Group 1554"/>
        <xdr:cNvGrpSpPr>
          <a:grpSpLocks/>
        </xdr:cNvGrpSpPr>
      </xdr:nvGrpSpPr>
      <xdr:grpSpPr>
        <a:xfrm>
          <a:off x="132568950" y="17554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08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71</xdr:row>
      <xdr:rowOff>0</xdr:rowOff>
    </xdr:from>
    <xdr:to>
      <xdr:col>187</xdr:col>
      <xdr:colOff>428625</xdr:colOff>
      <xdr:row>72</xdr:row>
      <xdr:rowOff>0</xdr:rowOff>
    </xdr:to>
    <xdr:grpSp>
      <xdr:nvGrpSpPr>
        <xdr:cNvPr id="1111" name="Group 1554"/>
        <xdr:cNvGrpSpPr>
          <a:grpSpLocks/>
        </xdr:cNvGrpSpPr>
      </xdr:nvGrpSpPr>
      <xdr:grpSpPr>
        <a:xfrm>
          <a:off x="139084050" y="16649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12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104775</xdr:colOff>
      <xdr:row>71</xdr:row>
      <xdr:rowOff>219075</xdr:rowOff>
    </xdr:from>
    <xdr:to>
      <xdr:col>181</xdr:col>
      <xdr:colOff>419100</xdr:colOff>
      <xdr:row>73</xdr:row>
      <xdr:rowOff>114300</xdr:rowOff>
    </xdr:to>
    <xdr:grpSp>
      <xdr:nvGrpSpPr>
        <xdr:cNvPr id="1115" name="Group 189"/>
        <xdr:cNvGrpSpPr>
          <a:grpSpLocks noChangeAspect="1"/>
        </xdr:cNvGrpSpPr>
      </xdr:nvGrpSpPr>
      <xdr:grpSpPr>
        <a:xfrm>
          <a:off x="134350125" y="1686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247</xdr:col>
      <xdr:colOff>9525</xdr:colOff>
      <xdr:row>81</xdr:row>
      <xdr:rowOff>57150</xdr:rowOff>
    </xdr:from>
    <xdr:to>
      <xdr:col>247</xdr:col>
      <xdr:colOff>457200</xdr:colOff>
      <xdr:row>81</xdr:row>
      <xdr:rowOff>171450</xdr:rowOff>
    </xdr:to>
    <xdr:grpSp>
      <xdr:nvGrpSpPr>
        <xdr:cNvPr id="1118" name="Group 268"/>
        <xdr:cNvGrpSpPr>
          <a:grpSpLocks/>
        </xdr:cNvGrpSpPr>
      </xdr:nvGrpSpPr>
      <xdr:grpSpPr>
        <a:xfrm>
          <a:off x="183289575" y="1899285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119" name="Line 26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7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27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27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254</xdr:col>
      <xdr:colOff>457200</xdr:colOff>
      <xdr:row>82</xdr:row>
      <xdr:rowOff>0</xdr:rowOff>
    </xdr:from>
    <xdr:to>
      <xdr:col>255</xdr:col>
      <xdr:colOff>0</xdr:colOff>
      <xdr:row>83</xdr:row>
      <xdr:rowOff>0</xdr:rowOff>
    </xdr:to>
    <xdr:sp>
      <xdr:nvSpPr>
        <xdr:cNvPr id="1123" name="text 3"/>
        <xdr:cNvSpPr txBox="1">
          <a:spLocks noChangeArrowheads="1"/>
        </xdr:cNvSpPr>
      </xdr:nvSpPr>
      <xdr:spPr>
        <a:xfrm>
          <a:off x="188709300" y="19164300"/>
          <a:ext cx="514350" cy="2286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254</xdr:col>
      <xdr:colOff>514350</xdr:colOff>
      <xdr:row>82</xdr:row>
      <xdr:rowOff>114300</xdr:rowOff>
    </xdr:from>
    <xdr:to>
      <xdr:col>254</xdr:col>
      <xdr:colOff>904875</xdr:colOff>
      <xdr:row>82</xdr:row>
      <xdr:rowOff>114300</xdr:rowOff>
    </xdr:to>
    <xdr:sp>
      <xdr:nvSpPr>
        <xdr:cNvPr id="1124" name="Line 1733"/>
        <xdr:cNvSpPr>
          <a:spLocks/>
        </xdr:cNvSpPr>
      </xdr:nvSpPr>
      <xdr:spPr>
        <a:xfrm>
          <a:off x="188766450" y="19278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153</xdr:col>
      <xdr:colOff>57150</xdr:colOff>
      <xdr:row>110</xdr:row>
      <xdr:rowOff>57150</xdr:rowOff>
    </xdr:from>
    <xdr:to>
      <xdr:col>153</xdr:col>
      <xdr:colOff>409575</xdr:colOff>
      <xdr:row>110</xdr:row>
      <xdr:rowOff>180975</xdr:rowOff>
    </xdr:to>
    <xdr:sp>
      <xdr:nvSpPr>
        <xdr:cNvPr id="1125" name="kreslení 417"/>
        <xdr:cNvSpPr>
          <a:spLocks/>
        </xdr:cNvSpPr>
      </xdr:nvSpPr>
      <xdr:spPr>
        <a:xfrm>
          <a:off x="113499900" y="2562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178</xdr:col>
      <xdr:colOff>304800</xdr:colOff>
      <xdr:row>76</xdr:row>
      <xdr:rowOff>190500</xdr:rowOff>
    </xdr:from>
    <xdr:to>
      <xdr:col>178</xdr:col>
      <xdr:colOff>657225</xdr:colOff>
      <xdr:row>77</xdr:row>
      <xdr:rowOff>85725</xdr:rowOff>
    </xdr:to>
    <xdr:sp>
      <xdr:nvSpPr>
        <xdr:cNvPr id="1126" name="kreslení 417"/>
        <xdr:cNvSpPr>
          <a:spLocks/>
        </xdr:cNvSpPr>
      </xdr:nvSpPr>
      <xdr:spPr>
        <a:xfrm>
          <a:off x="132092700" y="17983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165</xdr:col>
      <xdr:colOff>66675</xdr:colOff>
      <xdr:row>82</xdr:row>
      <xdr:rowOff>104775</xdr:rowOff>
    </xdr:from>
    <xdr:to>
      <xdr:col>165</xdr:col>
      <xdr:colOff>419100</xdr:colOff>
      <xdr:row>83</xdr:row>
      <xdr:rowOff>9525</xdr:rowOff>
    </xdr:to>
    <xdr:sp>
      <xdr:nvSpPr>
        <xdr:cNvPr id="1127" name="kreslení 417"/>
        <xdr:cNvSpPr>
          <a:spLocks/>
        </xdr:cNvSpPr>
      </xdr:nvSpPr>
      <xdr:spPr>
        <a:xfrm>
          <a:off x="122424825" y="192690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165</xdr:col>
      <xdr:colOff>66675</xdr:colOff>
      <xdr:row>71</xdr:row>
      <xdr:rowOff>66675</xdr:rowOff>
    </xdr:from>
    <xdr:to>
      <xdr:col>165</xdr:col>
      <xdr:colOff>419100</xdr:colOff>
      <xdr:row>71</xdr:row>
      <xdr:rowOff>190500</xdr:rowOff>
    </xdr:to>
    <xdr:sp>
      <xdr:nvSpPr>
        <xdr:cNvPr id="1128" name="kreslení 417"/>
        <xdr:cNvSpPr>
          <a:spLocks/>
        </xdr:cNvSpPr>
      </xdr:nvSpPr>
      <xdr:spPr>
        <a:xfrm>
          <a:off x="122424825" y="16716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66675</xdr:colOff>
      <xdr:row>61</xdr:row>
      <xdr:rowOff>57150</xdr:rowOff>
    </xdr:from>
    <xdr:to>
      <xdr:col>170</xdr:col>
      <xdr:colOff>419100</xdr:colOff>
      <xdr:row>61</xdr:row>
      <xdr:rowOff>180975</xdr:rowOff>
    </xdr:to>
    <xdr:sp>
      <xdr:nvSpPr>
        <xdr:cNvPr id="1129" name="kreslení 16"/>
        <xdr:cNvSpPr>
          <a:spLocks/>
        </xdr:cNvSpPr>
      </xdr:nvSpPr>
      <xdr:spPr>
        <a:xfrm>
          <a:off x="125910975" y="14420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476250</xdr:colOff>
      <xdr:row>136</xdr:row>
      <xdr:rowOff>161925</xdr:rowOff>
    </xdr:from>
    <xdr:to>
      <xdr:col>134</xdr:col>
      <xdr:colOff>838200</xdr:colOff>
      <xdr:row>137</xdr:row>
      <xdr:rowOff>47625</xdr:rowOff>
    </xdr:to>
    <xdr:sp>
      <xdr:nvSpPr>
        <xdr:cNvPr id="1130" name="kreslení 417"/>
        <xdr:cNvSpPr>
          <a:spLocks/>
        </xdr:cNvSpPr>
      </xdr:nvSpPr>
      <xdr:spPr>
        <a:xfrm>
          <a:off x="99574350" y="3167062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65</xdr:row>
      <xdr:rowOff>19050</xdr:rowOff>
    </xdr:from>
    <xdr:to>
      <xdr:col>190</xdr:col>
      <xdr:colOff>504825</xdr:colOff>
      <xdr:row>67</xdr:row>
      <xdr:rowOff>114300</xdr:rowOff>
    </xdr:to>
    <xdr:sp>
      <xdr:nvSpPr>
        <xdr:cNvPr id="1131" name="Line 2511"/>
        <xdr:cNvSpPr>
          <a:spLocks/>
        </xdr:cNvSpPr>
      </xdr:nvSpPr>
      <xdr:spPr>
        <a:xfrm>
          <a:off x="136493250" y="15297150"/>
          <a:ext cx="4714875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914400</xdr:colOff>
      <xdr:row>64</xdr:row>
      <xdr:rowOff>114300</xdr:rowOff>
    </xdr:from>
    <xdr:to>
      <xdr:col>184</xdr:col>
      <xdr:colOff>257175</xdr:colOff>
      <xdr:row>65</xdr:row>
      <xdr:rowOff>19050</xdr:rowOff>
    </xdr:to>
    <xdr:sp>
      <xdr:nvSpPr>
        <xdr:cNvPr id="1132" name="Line 2512"/>
        <xdr:cNvSpPr>
          <a:spLocks/>
        </xdr:cNvSpPr>
      </xdr:nvSpPr>
      <xdr:spPr>
        <a:xfrm>
          <a:off x="134188200" y="15163800"/>
          <a:ext cx="23145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514350</xdr:colOff>
      <xdr:row>67</xdr:row>
      <xdr:rowOff>114300</xdr:rowOff>
    </xdr:from>
    <xdr:to>
      <xdr:col>190</xdr:col>
      <xdr:colOff>504825</xdr:colOff>
      <xdr:row>67</xdr:row>
      <xdr:rowOff>114300</xdr:rowOff>
    </xdr:to>
    <xdr:sp>
      <xdr:nvSpPr>
        <xdr:cNvPr id="1133" name="Line 2338"/>
        <xdr:cNvSpPr>
          <a:spLocks/>
        </xdr:cNvSpPr>
      </xdr:nvSpPr>
      <xdr:spPr>
        <a:xfrm>
          <a:off x="134759700" y="1584960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971550</xdr:colOff>
      <xdr:row>67</xdr:row>
      <xdr:rowOff>114300</xdr:rowOff>
    </xdr:from>
    <xdr:to>
      <xdr:col>182</xdr:col>
      <xdr:colOff>0</xdr:colOff>
      <xdr:row>67</xdr:row>
      <xdr:rowOff>114300</xdr:rowOff>
    </xdr:to>
    <xdr:sp>
      <xdr:nvSpPr>
        <xdr:cNvPr id="1134" name="Line 2338"/>
        <xdr:cNvSpPr>
          <a:spLocks/>
        </xdr:cNvSpPr>
      </xdr:nvSpPr>
      <xdr:spPr>
        <a:xfrm>
          <a:off x="103041450" y="1584960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342900</xdr:colOff>
      <xdr:row>76</xdr:row>
      <xdr:rowOff>114300</xdr:rowOff>
    </xdr:from>
    <xdr:to>
      <xdr:col>172</xdr:col>
      <xdr:colOff>647700</xdr:colOff>
      <xdr:row>78</xdr:row>
      <xdr:rowOff>28575</xdr:rowOff>
    </xdr:to>
    <xdr:grpSp>
      <xdr:nvGrpSpPr>
        <xdr:cNvPr id="1135" name="Group 91"/>
        <xdr:cNvGrpSpPr>
          <a:grpSpLocks noChangeAspect="1"/>
        </xdr:cNvGrpSpPr>
      </xdr:nvGrpSpPr>
      <xdr:grpSpPr>
        <a:xfrm>
          <a:off x="127673100" y="1790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70</xdr:row>
      <xdr:rowOff>114300</xdr:rowOff>
    </xdr:from>
    <xdr:to>
      <xdr:col>170</xdr:col>
      <xdr:colOff>647700</xdr:colOff>
      <xdr:row>72</xdr:row>
      <xdr:rowOff>28575</xdr:rowOff>
    </xdr:to>
    <xdr:grpSp>
      <xdr:nvGrpSpPr>
        <xdr:cNvPr id="1138" name="Group 91"/>
        <xdr:cNvGrpSpPr>
          <a:grpSpLocks noChangeAspect="1"/>
        </xdr:cNvGrpSpPr>
      </xdr:nvGrpSpPr>
      <xdr:grpSpPr>
        <a:xfrm>
          <a:off x="126187200" y="16535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466725</xdr:colOff>
      <xdr:row>73</xdr:row>
      <xdr:rowOff>76200</xdr:rowOff>
    </xdr:from>
    <xdr:to>
      <xdr:col>165</xdr:col>
      <xdr:colOff>238125</xdr:colOff>
      <xdr:row>73</xdr:row>
      <xdr:rowOff>114300</xdr:rowOff>
    </xdr:to>
    <xdr:sp>
      <xdr:nvSpPr>
        <xdr:cNvPr id="1141" name="Line 2346"/>
        <xdr:cNvSpPr>
          <a:spLocks/>
        </xdr:cNvSpPr>
      </xdr:nvSpPr>
      <xdr:spPr>
        <a:xfrm flipV="1">
          <a:off x="121853325" y="1718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238125</xdr:colOff>
      <xdr:row>72</xdr:row>
      <xdr:rowOff>228600</xdr:rowOff>
    </xdr:from>
    <xdr:to>
      <xdr:col>166</xdr:col>
      <xdr:colOff>466725</xdr:colOff>
      <xdr:row>73</xdr:row>
      <xdr:rowOff>76200</xdr:rowOff>
    </xdr:to>
    <xdr:sp>
      <xdr:nvSpPr>
        <xdr:cNvPr id="1142" name="Line 2347"/>
        <xdr:cNvSpPr>
          <a:spLocks/>
        </xdr:cNvSpPr>
      </xdr:nvSpPr>
      <xdr:spPr>
        <a:xfrm flipV="1">
          <a:off x="122596275" y="1710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466725</xdr:colOff>
      <xdr:row>72</xdr:row>
      <xdr:rowOff>114300</xdr:rowOff>
    </xdr:from>
    <xdr:to>
      <xdr:col>167</xdr:col>
      <xdr:colOff>238125</xdr:colOff>
      <xdr:row>72</xdr:row>
      <xdr:rowOff>228600</xdr:rowOff>
    </xdr:to>
    <xdr:sp>
      <xdr:nvSpPr>
        <xdr:cNvPr id="1143" name="Line 2348"/>
        <xdr:cNvSpPr>
          <a:spLocks/>
        </xdr:cNvSpPr>
      </xdr:nvSpPr>
      <xdr:spPr>
        <a:xfrm flipV="1">
          <a:off x="123339225" y="16992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238125</xdr:colOff>
      <xdr:row>70</xdr:row>
      <xdr:rowOff>114300</xdr:rowOff>
    </xdr:from>
    <xdr:to>
      <xdr:col>170</xdr:col>
      <xdr:colOff>495300</xdr:colOff>
      <xdr:row>72</xdr:row>
      <xdr:rowOff>114300</xdr:rowOff>
    </xdr:to>
    <xdr:sp>
      <xdr:nvSpPr>
        <xdr:cNvPr id="1144" name="Line 2351"/>
        <xdr:cNvSpPr>
          <a:spLocks/>
        </xdr:cNvSpPr>
      </xdr:nvSpPr>
      <xdr:spPr>
        <a:xfrm flipV="1">
          <a:off x="124082175" y="1653540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179</xdr:col>
      <xdr:colOff>57150</xdr:colOff>
      <xdr:row>84</xdr:row>
      <xdr:rowOff>209550</xdr:rowOff>
    </xdr:from>
    <xdr:to>
      <xdr:col>180</xdr:col>
      <xdr:colOff>371475</xdr:colOff>
      <xdr:row>85</xdr:row>
      <xdr:rowOff>104775</xdr:rowOff>
    </xdr:to>
    <xdr:grpSp>
      <xdr:nvGrpSpPr>
        <xdr:cNvPr id="1145" name="Group 574"/>
        <xdr:cNvGrpSpPr>
          <a:grpSpLocks noChangeAspect="1"/>
        </xdr:cNvGrpSpPr>
      </xdr:nvGrpSpPr>
      <xdr:grpSpPr>
        <a:xfrm rot="20738807">
          <a:off x="132816600" y="19831050"/>
          <a:ext cx="828675" cy="123825"/>
          <a:chOff x="274" y="95"/>
          <a:chExt cx="76" cy="12"/>
        </a:xfrm>
        <a:solidFill>
          <a:srgbClr val="FFFFFF"/>
        </a:solidFill>
      </xdr:grpSpPr>
      <xdr:sp>
        <xdr:nvSpPr>
          <xdr:cNvPr id="1146" name="Rectangle 56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56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56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56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56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57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57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57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152400</xdr:colOff>
      <xdr:row>78</xdr:row>
      <xdr:rowOff>76200</xdr:rowOff>
    </xdr:from>
    <xdr:to>
      <xdr:col>183</xdr:col>
      <xdr:colOff>19050</xdr:colOff>
      <xdr:row>78</xdr:row>
      <xdr:rowOff>190500</xdr:rowOff>
    </xdr:to>
    <xdr:grpSp>
      <xdr:nvGrpSpPr>
        <xdr:cNvPr id="1154" name="Group 574"/>
        <xdr:cNvGrpSpPr>
          <a:grpSpLocks noChangeAspect="1"/>
        </xdr:cNvGrpSpPr>
      </xdr:nvGrpSpPr>
      <xdr:grpSpPr>
        <a:xfrm rot="20672058">
          <a:off x="134912100" y="18326100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1155" name="Rectangle 56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Line 56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Line 56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56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56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57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57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57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74</xdr:row>
      <xdr:rowOff>57150</xdr:rowOff>
    </xdr:from>
    <xdr:to>
      <xdr:col>164</xdr:col>
      <xdr:colOff>742950</xdr:colOff>
      <xdr:row>74</xdr:row>
      <xdr:rowOff>171450</xdr:rowOff>
    </xdr:to>
    <xdr:grpSp>
      <xdr:nvGrpSpPr>
        <xdr:cNvPr id="1163" name="Group 418"/>
        <xdr:cNvGrpSpPr>
          <a:grpSpLocks noChangeAspect="1"/>
        </xdr:cNvGrpSpPr>
      </xdr:nvGrpSpPr>
      <xdr:grpSpPr>
        <a:xfrm>
          <a:off x="121434225" y="173926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64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57150</xdr:colOff>
      <xdr:row>65</xdr:row>
      <xdr:rowOff>57150</xdr:rowOff>
    </xdr:from>
    <xdr:to>
      <xdr:col>168</xdr:col>
      <xdr:colOff>752475</xdr:colOff>
      <xdr:row>65</xdr:row>
      <xdr:rowOff>171450</xdr:rowOff>
    </xdr:to>
    <xdr:grpSp>
      <xdr:nvGrpSpPr>
        <xdr:cNvPr id="1170" name="Group 418"/>
        <xdr:cNvGrpSpPr>
          <a:grpSpLocks noChangeAspect="1"/>
        </xdr:cNvGrpSpPr>
      </xdr:nvGrpSpPr>
      <xdr:grpSpPr>
        <a:xfrm>
          <a:off x="124415550" y="153352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1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57150</xdr:colOff>
      <xdr:row>68</xdr:row>
      <xdr:rowOff>66675</xdr:rowOff>
    </xdr:from>
    <xdr:to>
      <xdr:col>182</xdr:col>
      <xdr:colOff>752475</xdr:colOff>
      <xdr:row>68</xdr:row>
      <xdr:rowOff>180975</xdr:rowOff>
    </xdr:to>
    <xdr:grpSp>
      <xdr:nvGrpSpPr>
        <xdr:cNvPr id="1177" name="Group 418"/>
        <xdr:cNvGrpSpPr>
          <a:grpSpLocks noChangeAspect="1"/>
        </xdr:cNvGrpSpPr>
      </xdr:nvGrpSpPr>
      <xdr:grpSpPr>
        <a:xfrm>
          <a:off x="134816850" y="1603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78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495300</xdr:colOff>
      <xdr:row>70</xdr:row>
      <xdr:rowOff>114300</xdr:rowOff>
    </xdr:from>
    <xdr:to>
      <xdr:col>181</xdr:col>
      <xdr:colOff>276225</xdr:colOff>
      <xdr:row>70</xdr:row>
      <xdr:rowOff>114300</xdr:rowOff>
    </xdr:to>
    <xdr:sp>
      <xdr:nvSpPr>
        <xdr:cNvPr id="1184" name="Line 2338"/>
        <xdr:cNvSpPr>
          <a:spLocks/>
        </xdr:cNvSpPr>
      </xdr:nvSpPr>
      <xdr:spPr>
        <a:xfrm>
          <a:off x="126339600" y="1653540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70</xdr:row>
      <xdr:rowOff>114300</xdr:rowOff>
    </xdr:from>
    <xdr:to>
      <xdr:col>170</xdr:col>
      <xdr:colOff>476250</xdr:colOff>
      <xdr:row>70</xdr:row>
      <xdr:rowOff>114300</xdr:rowOff>
    </xdr:to>
    <xdr:sp>
      <xdr:nvSpPr>
        <xdr:cNvPr id="1185" name="Line 2461"/>
        <xdr:cNvSpPr>
          <a:spLocks/>
        </xdr:cNvSpPr>
      </xdr:nvSpPr>
      <xdr:spPr>
        <a:xfrm>
          <a:off x="122358150" y="16535400"/>
          <a:ext cx="39624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166</xdr:col>
      <xdr:colOff>123825</xdr:colOff>
      <xdr:row>71</xdr:row>
      <xdr:rowOff>47625</xdr:rowOff>
    </xdr:from>
    <xdr:to>
      <xdr:col>166</xdr:col>
      <xdr:colOff>171450</xdr:colOff>
      <xdr:row>72</xdr:row>
      <xdr:rowOff>57150</xdr:rowOff>
    </xdr:to>
    <xdr:grpSp>
      <xdr:nvGrpSpPr>
        <xdr:cNvPr id="1186" name="Group 1554"/>
        <xdr:cNvGrpSpPr>
          <a:grpSpLocks/>
        </xdr:cNvGrpSpPr>
      </xdr:nvGrpSpPr>
      <xdr:grpSpPr>
        <a:xfrm>
          <a:off x="122996325" y="1669732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187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504825</xdr:colOff>
      <xdr:row>73</xdr:row>
      <xdr:rowOff>114300</xdr:rowOff>
    </xdr:from>
    <xdr:to>
      <xdr:col>181</xdr:col>
      <xdr:colOff>266700</xdr:colOff>
      <xdr:row>76</xdr:row>
      <xdr:rowOff>104775</xdr:rowOff>
    </xdr:to>
    <xdr:sp>
      <xdr:nvSpPr>
        <xdr:cNvPr id="1190" name="Line 2502"/>
        <xdr:cNvSpPr>
          <a:spLocks/>
        </xdr:cNvSpPr>
      </xdr:nvSpPr>
      <xdr:spPr>
        <a:xfrm flipV="1">
          <a:off x="127835025" y="17221200"/>
          <a:ext cx="6677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73</xdr:row>
      <xdr:rowOff>114300</xdr:rowOff>
    </xdr:from>
    <xdr:to>
      <xdr:col>186</xdr:col>
      <xdr:colOff>495300</xdr:colOff>
      <xdr:row>78</xdr:row>
      <xdr:rowOff>114300</xdr:rowOff>
    </xdr:to>
    <xdr:sp>
      <xdr:nvSpPr>
        <xdr:cNvPr id="1191" name="Line 2502"/>
        <xdr:cNvSpPr>
          <a:spLocks/>
        </xdr:cNvSpPr>
      </xdr:nvSpPr>
      <xdr:spPr>
        <a:xfrm flipV="1">
          <a:off x="128549400" y="17221200"/>
          <a:ext cx="96774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152400</xdr:colOff>
      <xdr:row>82</xdr:row>
      <xdr:rowOff>76200</xdr:rowOff>
    </xdr:from>
    <xdr:to>
      <xdr:col>164</xdr:col>
      <xdr:colOff>885825</xdr:colOff>
      <xdr:row>82</xdr:row>
      <xdr:rowOff>114300</xdr:rowOff>
    </xdr:to>
    <xdr:sp>
      <xdr:nvSpPr>
        <xdr:cNvPr id="1192" name="Line 2346"/>
        <xdr:cNvSpPr>
          <a:spLocks/>
        </xdr:cNvSpPr>
      </xdr:nvSpPr>
      <xdr:spPr>
        <a:xfrm flipV="1">
          <a:off x="121539000" y="192405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885825</xdr:colOff>
      <xdr:row>82</xdr:row>
      <xdr:rowOff>0</xdr:rowOff>
    </xdr:from>
    <xdr:to>
      <xdr:col>166</xdr:col>
      <xdr:colOff>152400</xdr:colOff>
      <xdr:row>82</xdr:row>
      <xdr:rowOff>76200</xdr:rowOff>
    </xdr:to>
    <xdr:sp>
      <xdr:nvSpPr>
        <xdr:cNvPr id="1193" name="Line 2347"/>
        <xdr:cNvSpPr>
          <a:spLocks/>
        </xdr:cNvSpPr>
      </xdr:nvSpPr>
      <xdr:spPr>
        <a:xfrm flipV="1">
          <a:off x="122272425" y="191643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152400</xdr:colOff>
      <xdr:row>81</xdr:row>
      <xdr:rowOff>114300</xdr:rowOff>
    </xdr:from>
    <xdr:to>
      <xdr:col>166</xdr:col>
      <xdr:colOff>885825</xdr:colOff>
      <xdr:row>82</xdr:row>
      <xdr:rowOff>0</xdr:rowOff>
    </xdr:to>
    <xdr:sp>
      <xdr:nvSpPr>
        <xdr:cNvPr id="1194" name="Line 2348"/>
        <xdr:cNvSpPr>
          <a:spLocks/>
        </xdr:cNvSpPr>
      </xdr:nvSpPr>
      <xdr:spPr>
        <a:xfrm flipV="1">
          <a:off x="123024900" y="19050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904875</xdr:colOff>
      <xdr:row>76</xdr:row>
      <xdr:rowOff>114300</xdr:rowOff>
    </xdr:from>
    <xdr:to>
      <xdr:col>172</xdr:col>
      <xdr:colOff>495300</xdr:colOff>
      <xdr:row>81</xdr:row>
      <xdr:rowOff>104775</xdr:rowOff>
    </xdr:to>
    <xdr:sp>
      <xdr:nvSpPr>
        <xdr:cNvPr id="1195" name="Line 2351"/>
        <xdr:cNvSpPr>
          <a:spLocks/>
        </xdr:cNvSpPr>
      </xdr:nvSpPr>
      <xdr:spPr>
        <a:xfrm flipV="1">
          <a:off x="123777375" y="17907000"/>
          <a:ext cx="40481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409575</xdr:colOff>
      <xdr:row>76</xdr:row>
      <xdr:rowOff>76200</xdr:rowOff>
    </xdr:from>
    <xdr:to>
      <xdr:col>164</xdr:col>
      <xdr:colOff>619125</xdr:colOff>
      <xdr:row>76</xdr:row>
      <xdr:rowOff>114300</xdr:rowOff>
    </xdr:to>
    <xdr:sp>
      <xdr:nvSpPr>
        <xdr:cNvPr id="1196" name="Line 2346"/>
        <xdr:cNvSpPr>
          <a:spLocks/>
        </xdr:cNvSpPr>
      </xdr:nvSpPr>
      <xdr:spPr>
        <a:xfrm flipV="1">
          <a:off x="121281825" y="178689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619125</xdr:colOff>
      <xdr:row>75</xdr:row>
      <xdr:rowOff>228600</xdr:rowOff>
    </xdr:from>
    <xdr:to>
      <xdr:col>165</xdr:col>
      <xdr:colOff>409575</xdr:colOff>
      <xdr:row>76</xdr:row>
      <xdr:rowOff>76200</xdr:rowOff>
    </xdr:to>
    <xdr:sp>
      <xdr:nvSpPr>
        <xdr:cNvPr id="1197" name="Line 2347"/>
        <xdr:cNvSpPr>
          <a:spLocks/>
        </xdr:cNvSpPr>
      </xdr:nvSpPr>
      <xdr:spPr>
        <a:xfrm flipV="1">
          <a:off x="122005725" y="177927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409575</xdr:colOff>
      <xdr:row>74</xdr:row>
      <xdr:rowOff>19050</xdr:rowOff>
    </xdr:from>
    <xdr:to>
      <xdr:col>169</xdr:col>
      <xdr:colOff>409575</xdr:colOff>
      <xdr:row>76</xdr:row>
      <xdr:rowOff>0</xdr:rowOff>
    </xdr:to>
    <xdr:sp>
      <xdr:nvSpPr>
        <xdr:cNvPr id="1198" name="Line 2348"/>
        <xdr:cNvSpPr>
          <a:spLocks/>
        </xdr:cNvSpPr>
      </xdr:nvSpPr>
      <xdr:spPr>
        <a:xfrm flipV="1">
          <a:off x="122767725" y="17354550"/>
          <a:ext cx="2971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409575</xdr:colOff>
      <xdr:row>73</xdr:row>
      <xdr:rowOff>142875</xdr:rowOff>
    </xdr:from>
    <xdr:to>
      <xdr:col>170</xdr:col>
      <xdr:colOff>647700</xdr:colOff>
      <xdr:row>74</xdr:row>
      <xdr:rowOff>19050</xdr:rowOff>
    </xdr:to>
    <xdr:sp>
      <xdr:nvSpPr>
        <xdr:cNvPr id="1199" name="Line 64"/>
        <xdr:cNvSpPr>
          <a:spLocks/>
        </xdr:cNvSpPr>
      </xdr:nvSpPr>
      <xdr:spPr>
        <a:xfrm flipV="1">
          <a:off x="125739525" y="17249775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628650</xdr:colOff>
      <xdr:row>73</xdr:row>
      <xdr:rowOff>114300</xdr:rowOff>
    </xdr:from>
    <xdr:to>
      <xdr:col>171</xdr:col>
      <xdr:colOff>314325</xdr:colOff>
      <xdr:row>73</xdr:row>
      <xdr:rowOff>142875</xdr:rowOff>
    </xdr:to>
    <xdr:sp>
      <xdr:nvSpPr>
        <xdr:cNvPr id="1200" name="Line 65"/>
        <xdr:cNvSpPr>
          <a:spLocks/>
        </xdr:cNvSpPr>
      </xdr:nvSpPr>
      <xdr:spPr>
        <a:xfrm flipV="1">
          <a:off x="126472950" y="17221200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209550</xdr:colOff>
      <xdr:row>78</xdr:row>
      <xdr:rowOff>219075</xdr:rowOff>
    </xdr:from>
    <xdr:to>
      <xdr:col>166</xdr:col>
      <xdr:colOff>581025</xdr:colOff>
      <xdr:row>79</xdr:row>
      <xdr:rowOff>114300</xdr:rowOff>
    </xdr:to>
    <xdr:sp>
      <xdr:nvSpPr>
        <xdr:cNvPr id="1201" name="Line 2347"/>
        <xdr:cNvSpPr>
          <a:spLocks/>
        </xdr:cNvSpPr>
      </xdr:nvSpPr>
      <xdr:spPr>
        <a:xfrm flipV="1">
          <a:off x="121596150" y="18468975"/>
          <a:ext cx="1857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581025</xdr:colOff>
      <xdr:row>77</xdr:row>
      <xdr:rowOff>9525</xdr:rowOff>
    </xdr:from>
    <xdr:to>
      <xdr:col>170</xdr:col>
      <xdr:colOff>581025</xdr:colOff>
      <xdr:row>78</xdr:row>
      <xdr:rowOff>219075</xdr:rowOff>
    </xdr:to>
    <xdr:sp>
      <xdr:nvSpPr>
        <xdr:cNvPr id="1202" name="Line 2348"/>
        <xdr:cNvSpPr>
          <a:spLocks/>
        </xdr:cNvSpPr>
      </xdr:nvSpPr>
      <xdr:spPr>
        <a:xfrm flipV="1">
          <a:off x="123453525" y="18030825"/>
          <a:ext cx="2971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581025</xdr:colOff>
      <xdr:row>76</xdr:row>
      <xdr:rowOff>133350</xdr:rowOff>
    </xdr:from>
    <xdr:to>
      <xdr:col>171</xdr:col>
      <xdr:colOff>361950</xdr:colOff>
      <xdr:row>77</xdr:row>
      <xdr:rowOff>9525</xdr:rowOff>
    </xdr:to>
    <xdr:sp>
      <xdr:nvSpPr>
        <xdr:cNvPr id="1203" name="Line 64"/>
        <xdr:cNvSpPr>
          <a:spLocks/>
        </xdr:cNvSpPr>
      </xdr:nvSpPr>
      <xdr:spPr>
        <a:xfrm flipV="1">
          <a:off x="126425325" y="17926050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352425</xdr:colOff>
      <xdr:row>76</xdr:row>
      <xdr:rowOff>104775</xdr:rowOff>
    </xdr:from>
    <xdr:to>
      <xdr:col>172</xdr:col>
      <xdr:colOff>495300</xdr:colOff>
      <xdr:row>76</xdr:row>
      <xdr:rowOff>133350</xdr:rowOff>
    </xdr:to>
    <xdr:sp>
      <xdr:nvSpPr>
        <xdr:cNvPr id="1204" name="Line 65"/>
        <xdr:cNvSpPr>
          <a:spLocks/>
        </xdr:cNvSpPr>
      </xdr:nvSpPr>
      <xdr:spPr>
        <a:xfrm flipV="1">
          <a:off x="127168275" y="1789747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175</xdr:col>
      <xdr:colOff>304800</xdr:colOff>
      <xdr:row>77</xdr:row>
      <xdr:rowOff>28575</xdr:rowOff>
    </xdr:from>
    <xdr:ext cx="552450" cy="219075"/>
    <xdr:sp>
      <xdr:nvSpPr>
        <xdr:cNvPr id="1205" name="text 7125"/>
        <xdr:cNvSpPr txBox="1">
          <a:spLocks noChangeArrowheads="1"/>
        </xdr:cNvSpPr>
      </xdr:nvSpPr>
      <xdr:spPr>
        <a:xfrm>
          <a:off x="130092450" y="18049875"/>
          <a:ext cx="55245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b</a:t>
          </a:r>
        </a:p>
      </xdr:txBody>
    </xdr:sp>
    <xdr:clientData/>
  </xdr:oneCellAnchor>
  <xdr:twoCellAnchor>
    <xdr:from>
      <xdr:col>167</xdr:col>
      <xdr:colOff>104775</xdr:colOff>
      <xdr:row>88</xdr:row>
      <xdr:rowOff>114300</xdr:rowOff>
    </xdr:from>
    <xdr:to>
      <xdr:col>167</xdr:col>
      <xdr:colOff>419100</xdr:colOff>
      <xdr:row>90</xdr:row>
      <xdr:rowOff>28575</xdr:rowOff>
    </xdr:to>
    <xdr:grpSp>
      <xdr:nvGrpSpPr>
        <xdr:cNvPr id="1206" name="Group 90"/>
        <xdr:cNvGrpSpPr>
          <a:grpSpLocks noChangeAspect="1"/>
        </xdr:cNvGrpSpPr>
      </xdr:nvGrpSpPr>
      <xdr:grpSpPr>
        <a:xfrm>
          <a:off x="123948825" y="20650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85</xdr:row>
      <xdr:rowOff>114300</xdr:rowOff>
    </xdr:from>
    <xdr:to>
      <xdr:col>171</xdr:col>
      <xdr:colOff>419100</xdr:colOff>
      <xdr:row>87</xdr:row>
      <xdr:rowOff>28575</xdr:rowOff>
    </xdr:to>
    <xdr:grpSp>
      <xdr:nvGrpSpPr>
        <xdr:cNvPr id="1209" name="Group 90"/>
        <xdr:cNvGrpSpPr>
          <a:grpSpLocks noChangeAspect="1"/>
        </xdr:cNvGrpSpPr>
      </xdr:nvGrpSpPr>
      <xdr:grpSpPr>
        <a:xfrm>
          <a:off x="126920625" y="1996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266700</xdr:colOff>
      <xdr:row>77</xdr:row>
      <xdr:rowOff>57150</xdr:rowOff>
    </xdr:from>
    <xdr:to>
      <xdr:col>183</xdr:col>
      <xdr:colOff>352425</xdr:colOff>
      <xdr:row>85</xdr:row>
      <xdr:rowOff>114300</xdr:rowOff>
    </xdr:to>
    <xdr:sp>
      <xdr:nvSpPr>
        <xdr:cNvPr id="1212" name="Line 2502"/>
        <xdr:cNvSpPr>
          <a:spLocks/>
        </xdr:cNvSpPr>
      </xdr:nvSpPr>
      <xdr:spPr>
        <a:xfrm flipV="1">
          <a:off x="127082550" y="18078450"/>
          <a:ext cx="900112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85</xdr:row>
      <xdr:rowOff>114300</xdr:rowOff>
    </xdr:from>
    <xdr:to>
      <xdr:col>171</xdr:col>
      <xdr:colOff>266700</xdr:colOff>
      <xdr:row>88</xdr:row>
      <xdr:rowOff>114300</xdr:rowOff>
    </xdr:to>
    <xdr:sp>
      <xdr:nvSpPr>
        <xdr:cNvPr id="1213" name="Line 2351"/>
        <xdr:cNvSpPr>
          <a:spLocks/>
        </xdr:cNvSpPr>
      </xdr:nvSpPr>
      <xdr:spPr>
        <a:xfrm flipV="1">
          <a:off x="124110750" y="199644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166</xdr:col>
      <xdr:colOff>95250</xdr:colOff>
      <xdr:row>80</xdr:row>
      <xdr:rowOff>28575</xdr:rowOff>
    </xdr:from>
    <xdr:to>
      <xdr:col>166</xdr:col>
      <xdr:colOff>142875</xdr:colOff>
      <xdr:row>81</xdr:row>
      <xdr:rowOff>28575</xdr:rowOff>
    </xdr:to>
    <xdr:grpSp>
      <xdr:nvGrpSpPr>
        <xdr:cNvPr id="1214" name="Group 1554"/>
        <xdr:cNvGrpSpPr>
          <a:grpSpLocks/>
        </xdr:cNvGrpSpPr>
      </xdr:nvGrpSpPr>
      <xdr:grpSpPr>
        <a:xfrm>
          <a:off x="122967750" y="18735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15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342900</xdr:colOff>
      <xdr:row>76</xdr:row>
      <xdr:rowOff>142875</xdr:rowOff>
    </xdr:from>
    <xdr:to>
      <xdr:col>165</xdr:col>
      <xdr:colOff>57150</xdr:colOff>
      <xdr:row>77</xdr:row>
      <xdr:rowOff>38100</xdr:rowOff>
    </xdr:to>
    <xdr:grpSp>
      <xdr:nvGrpSpPr>
        <xdr:cNvPr id="1218" name="Group 418"/>
        <xdr:cNvGrpSpPr>
          <a:grpSpLocks noChangeAspect="1"/>
        </xdr:cNvGrpSpPr>
      </xdr:nvGrpSpPr>
      <xdr:grpSpPr>
        <a:xfrm>
          <a:off x="121729500" y="17935575"/>
          <a:ext cx="685800" cy="123825"/>
          <a:chOff x="29" y="95"/>
          <a:chExt cx="64" cy="12"/>
        </a:xfrm>
        <a:solidFill>
          <a:srgbClr val="FFFFFF"/>
        </a:solidFill>
      </xdr:grpSpPr>
      <xdr:sp>
        <xdr:nvSpPr>
          <xdr:cNvPr id="121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342900</xdr:colOff>
      <xdr:row>79</xdr:row>
      <xdr:rowOff>152400</xdr:rowOff>
    </xdr:from>
    <xdr:to>
      <xdr:col>165</xdr:col>
      <xdr:colOff>57150</xdr:colOff>
      <xdr:row>80</xdr:row>
      <xdr:rowOff>38100</xdr:rowOff>
    </xdr:to>
    <xdr:grpSp>
      <xdr:nvGrpSpPr>
        <xdr:cNvPr id="1225" name="Group 418"/>
        <xdr:cNvGrpSpPr>
          <a:grpSpLocks noChangeAspect="1"/>
        </xdr:cNvGrpSpPr>
      </xdr:nvGrpSpPr>
      <xdr:grpSpPr>
        <a:xfrm>
          <a:off x="121729500" y="186309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226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91</xdr:row>
      <xdr:rowOff>114300</xdr:rowOff>
    </xdr:from>
    <xdr:to>
      <xdr:col>159</xdr:col>
      <xdr:colOff>419100</xdr:colOff>
      <xdr:row>93</xdr:row>
      <xdr:rowOff>28575</xdr:rowOff>
    </xdr:to>
    <xdr:grpSp>
      <xdr:nvGrpSpPr>
        <xdr:cNvPr id="1232" name="Group 90"/>
        <xdr:cNvGrpSpPr>
          <a:grpSpLocks noChangeAspect="1"/>
        </xdr:cNvGrpSpPr>
      </xdr:nvGrpSpPr>
      <xdr:grpSpPr>
        <a:xfrm>
          <a:off x="118005225" y="2133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90</xdr:row>
      <xdr:rowOff>114300</xdr:rowOff>
    </xdr:from>
    <xdr:to>
      <xdr:col>171</xdr:col>
      <xdr:colOff>419100</xdr:colOff>
      <xdr:row>92</xdr:row>
      <xdr:rowOff>28575</xdr:rowOff>
    </xdr:to>
    <xdr:grpSp>
      <xdr:nvGrpSpPr>
        <xdr:cNvPr id="1235" name="Group 90"/>
        <xdr:cNvGrpSpPr>
          <a:grpSpLocks noChangeAspect="1"/>
        </xdr:cNvGrpSpPr>
      </xdr:nvGrpSpPr>
      <xdr:grpSpPr>
        <a:xfrm>
          <a:off x="126920625" y="21107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276225</xdr:colOff>
      <xdr:row>82</xdr:row>
      <xdr:rowOff>104775</xdr:rowOff>
    </xdr:from>
    <xdr:to>
      <xdr:col>182</xdr:col>
      <xdr:colOff>504825</xdr:colOff>
      <xdr:row>90</xdr:row>
      <xdr:rowOff>114300</xdr:rowOff>
    </xdr:to>
    <xdr:sp>
      <xdr:nvSpPr>
        <xdr:cNvPr id="1238" name="Line 2502"/>
        <xdr:cNvSpPr>
          <a:spLocks/>
        </xdr:cNvSpPr>
      </xdr:nvSpPr>
      <xdr:spPr>
        <a:xfrm flipV="1">
          <a:off x="127092075" y="19269075"/>
          <a:ext cx="817245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314325</xdr:colOff>
      <xdr:row>76</xdr:row>
      <xdr:rowOff>152400</xdr:rowOff>
    </xdr:from>
    <xdr:to>
      <xdr:col>184</xdr:col>
      <xdr:colOff>838200</xdr:colOff>
      <xdr:row>77</xdr:row>
      <xdr:rowOff>57150</xdr:rowOff>
    </xdr:to>
    <xdr:sp>
      <xdr:nvSpPr>
        <xdr:cNvPr id="1239" name="Line 64"/>
        <xdr:cNvSpPr>
          <a:spLocks/>
        </xdr:cNvSpPr>
      </xdr:nvSpPr>
      <xdr:spPr>
        <a:xfrm flipV="1">
          <a:off x="136045575" y="17945100"/>
          <a:ext cx="1038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828675</xdr:colOff>
      <xdr:row>76</xdr:row>
      <xdr:rowOff>114300</xdr:rowOff>
    </xdr:from>
    <xdr:to>
      <xdr:col>186</xdr:col>
      <xdr:colOff>0</xdr:colOff>
      <xdr:row>76</xdr:row>
      <xdr:rowOff>142875</xdr:rowOff>
    </xdr:to>
    <xdr:sp>
      <xdr:nvSpPr>
        <xdr:cNvPr id="1240" name="Line 65"/>
        <xdr:cNvSpPr>
          <a:spLocks/>
        </xdr:cNvSpPr>
      </xdr:nvSpPr>
      <xdr:spPr>
        <a:xfrm flipV="1">
          <a:off x="137074275" y="17907000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342900</xdr:colOff>
      <xdr:row>91</xdr:row>
      <xdr:rowOff>114300</xdr:rowOff>
    </xdr:from>
    <xdr:to>
      <xdr:col>168</xdr:col>
      <xdr:colOff>647700</xdr:colOff>
      <xdr:row>93</xdr:row>
      <xdr:rowOff>28575</xdr:rowOff>
    </xdr:to>
    <xdr:grpSp>
      <xdr:nvGrpSpPr>
        <xdr:cNvPr id="1241" name="Group 91"/>
        <xdr:cNvGrpSpPr>
          <a:grpSpLocks noChangeAspect="1"/>
        </xdr:cNvGrpSpPr>
      </xdr:nvGrpSpPr>
      <xdr:grpSpPr>
        <a:xfrm>
          <a:off x="124701300" y="21336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495300</xdr:colOff>
      <xdr:row>90</xdr:row>
      <xdr:rowOff>123825</xdr:rowOff>
    </xdr:from>
    <xdr:to>
      <xdr:col>171</xdr:col>
      <xdr:colOff>266700</xdr:colOff>
      <xdr:row>91</xdr:row>
      <xdr:rowOff>114300</xdr:rowOff>
    </xdr:to>
    <xdr:sp>
      <xdr:nvSpPr>
        <xdr:cNvPr id="1244" name="Line 2351"/>
        <xdr:cNvSpPr>
          <a:spLocks/>
        </xdr:cNvSpPr>
      </xdr:nvSpPr>
      <xdr:spPr>
        <a:xfrm flipV="1">
          <a:off x="124853700" y="21116925"/>
          <a:ext cx="2228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90</xdr:row>
      <xdr:rowOff>114300</xdr:rowOff>
    </xdr:from>
    <xdr:to>
      <xdr:col>171</xdr:col>
      <xdr:colOff>276225</xdr:colOff>
      <xdr:row>103</xdr:row>
      <xdr:rowOff>123825</xdr:rowOff>
    </xdr:to>
    <xdr:sp>
      <xdr:nvSpPr>
        <xdr:cNvPr id="1245" name="Line 2351"/>
        <xdr:cNvSpPr>
          <a:spLocks/>
        </xdr:cNvSpPr>
      </xdr:nvSpPr>
      <xdr:spPr>
        <a:xfrm flipV="1">
          <a:off x="121119900" y="21107400"/>
          <a:ext cx="5972175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800100</xdr:colOff>
      <xdr:row>106</xdr:row>
      <xdr:rowOff>76200</xdr:rowOff>
    </xdr:from>
    <xdr:to>
      <xdr:col>148</xdr:col>
      <xdr:colOff>47625</xdr:colOff>
      <xdr:row>106</xdr:row>
      <xdr:rowOff>114300</xdr:rowOff>
    </xdr:to>
    <xdr:sp>
      <xdr:nvSpPr>
        <xdr:cNvPr id="1246" name="Line 2346"/>
        <xdr:cNvSpPr>
          <a:spLocks/>
        </xdr:cNvSpPr>
      </xdr:nvSpPr>
      <xdr:spPr>
        <a:xfrm flipV="1">
          <a:off x="108813600" y="247269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</xdr:colOff>
      <xdr:row>106</xdr:row>
      <xdr:rowOff>9525</xdr:rowOff>
    </xdr:from>
    <xdr:to>
      <xdr:col>148</xdr:col>
      <xdr:colOff>800100</xdr:colOff>
      <xdr:row>106</xdr:row>
      <xdr:rowOff>76200</xdr:rowOff>
    </xdr:to>
    <xdr:sp>
      <xdr:nvSpPr>
        <xdr:cNvPr id="1247" name="Line 2347"/>
        <xdr:cNvSpPr>
          <a:spLocks/>
        </xdr:cNvSpPr>
      </xdr:nvSpPr>
      <xdr:spPr>
        <a:xfrm flipV="1">
          <a:off x="109547025" y="24660225"/>
          <a:ext cx="7524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800100</xdr:colOff>
      <xdr:row>105</xdr:row>
      <xdr:rowOff>123825</xdr:rowOff>
    </xdr:from>
    <xdr:to>
      <xdr:col>150</xdr:col>
      <xdr:colOff>47625</xdr:colOff>
      <xdr:row>106</xdr:row>
      <xdr:rowOff>9525</xdr:rowOff>
    </xdr:to>
    <xdr:sp>
      <xdr:nvSpPr>
        <xdr:cNvPr id="1248" name="Line 2348"/>
        <xdr:cNvSpPr>
          <a:spLocks/>
        </xdr:cNvSpPr>
      </xdr:nvSpPr>
      <xdr:spPr>
        <a:xfrm flipV="1">
          <a:off x="110299500" y="24545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66675</xdr:colOff>
      <xdr:row>103</xdr:row>
      <xdr:rowOff>123825</xdr:rowOff>
    </xdr:from>
    <xdr:to>
      <xdr:col>152</xdr:col>
      <xdr:colOff>495300</xdr:colOff>
      <xdr:row>105</xdr:row>
      <xdr:rowOff>104775</xdr:rowOff>
    </xdr:to>
    <xdr:sp>
      <xdr:nvSpPr>
        <xdr:cNvPr id="1249" name="Line 2351"/>
        <xdr:cNvSpPr>
          <a:spLocks/>
        </xdr:cNvSpPr>
      </xdr:nvSpPr>
      <xdr:spPr>
        <a:xfrm flipV="1">
          <a:off x="111051975" y="24088725"/>
          <a:ext cx="19145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94</xdr:row>
      <xdr:rowOff>114300</xdr:rowOff>
    </xdr:from>
    <xdr:to>
      <xdr:col>165</xdr:col>
      <xdr:colOff>419100</xdr:colOff>
      <xdr:row>96</xdr:row>
      <xdr:rowOff>28575</xdr:rowOff>
    </xdr:to>
    <xdr:grpSp>
      <xdr:nvGrpSpPr>
        <xdr:cNvPr id="1250" name="Group 90"/>
        <xdr:cNvGrpSpPr>
          <a:grpSpLocks noChangeAspect="1"/>
        </xdr:cNvGrpSpPr>
      </xdr:nvGrpSpPr>
      <xdr:grpSpPr>
        <a:xfrm>
          <a:off x="122462925" y="2202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266700</xdr:colOff>
      <xdr:row>91</xdr:row>
      <xdr:rowOff>114300</xdr:rowOff>
    </xdr:from>
    <xdr:to>
      <xdr:col>168</xdr:col>
      <xdr:colOff>495300</xdr:colOff>
      <xdr:row>94</xdr:row>
      <xdr:rowOff>114300</xdr:rowOff>
    </xdr:to>
    <xdr:sp>
      <xdr:nvSpPr>
        <xdr:cNvPr id="1253" name="Line 2351"/>
        <xdr:cNvSpPr>
          <a:spLocks/>
        </xdr:cNvSpPr>
      </xdr:nvSpPr>
      <xdr:spPr>
        <a:xfrm flipV="1">
          <a:off x="122624850" y="213360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104775</xdr:colOff>
      <xdr:row>97</xdr:row>
      <xdr:rowOff>114300</xdr:rowOff>
    </xdr:from>
    <xdr:to>
      <xdr:col>161</xdr:col>
      <xdr:colOff>419100</xdr:colOff>
      <xdr:row>99</xdr:row>
      <xdr:rowOff>28575</xdr:rowOff>
    </xdr:to>
    <xdr:grpSp>
      <xdr:nvGrpSpPr>
        <xdr:cNvPr id="1254" name="Group 90"/>
        <xdr:cNvGrpSpPr>
          <a:grpSpLocks noChangeAspect="1"/>
        </xdr:cNvGrpSpPr>
      </xdr:nvGrpSpPr>
      <xdr:grpSpPr>
        <a:xfrm>
          <a:off x="119491125" y="2270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266700</xdr:colOff>
      <xdr:row>94</xdr:row>
      <xdr:rowOff>114300</xdr:rowOff>
    </xdr:from>
    <xdr:to>
      <xdr:col>165</xdr:col>
      <xdr:colOff>276225</xdr:colOff>
      <xdr:row>97</xdr:row>
      <xdr:rowOff>114300</xdr:rowOff>
    </xdr:to>
    <xdr:sp>
      <xdr:nvSpPr>
        <xdr:cNvPr id="1257" name="Line 2351"/>
        <xdr:cNvSpPr>
          <a:spLocks/>
        </xdr:cNvSpPr>
      </xdr:nvSpPr>
      <xdr:spPr>
        <a:xfrm flipV="1">
          <a:off x="119653050" y="2202180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104775</xdr:colOff>
      <xdr:row>100</xdr:row>
      <xdr:rowOff>114300</xdr:rowOff>
    </xdr:from>
    <xdr:to>
      <xdr:col>157</xdr:col>
      <xdr:colOff>419100</xdr:colOff>
      <xdr:row>102</xdr:row>
      <xdr:rowOff>28575</xdr:rowOff>
    </xdr:to>
    <xdr:grpSp>
      <xdr:nvGrpSpPr>
        <xdr:cNvPr id="1258" name="Group 90"/>
        <xdr:cNvGrpSpPr>
          <a:grpSpLocks noChangeAspect="1"/>
        </xdr:cNvGrpSpPr>
      </xdr:nvGrpSpPr>
      <xdr:grpSpPr>
        <a:xfrm>
          <a:off x="116519325" y="23393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276225</xdr:colOff>
      <xdr:row>97</xdr:row>
      <xdr:rowOff>114300</xdr:rowOff>
    </xdr:from>
    <xdr:to>
      <xdr:col>161</xdr:col>
      <xdr:colOff>276225</xdr:colOff>
      <xdr:row>100</xdr:row>
      <xdr:rowOff>114300</xdr:rowOff>
    </xdr:to>
    <xdr:sp>
      <xdr:nvSpPr>
        <xdr:cNvPr id="1261" name="Line 2351"/>
        <xdr:cNvSpPr>
          <a:spLocks/>
        </xdr:cNvSpPr>
      </xdr:nvSpPr>
      <xdr:spPr>
        <a:xfrm flipV="1">
          <a:off x="116690775" y="227076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342900</xdr:colOff>
      <xdr:row>103</xdr:row>
      <xdr:rowOff>114300</xdr:rowOff>
    </xdr:from>
    <xdr:to>
      <xdr:col>152</xdr:col>
      <xdr:colOff>647700</xdr:colOff>
      <xdr:row>105</xdr:row>
      <xdr:rowOff>28575</xdr:rowOff>
    </xdr:to>
    <xdr:grpSp>
      <xdr:nvGrpSpPr>
        <xdr:cNvPr id="1262" name="Group 91"/>
        <xdr:cNvGrpSpPr>
          <a:grpSpLocks noChangeAspect="1"/>
        </xdr:cNvGrpSpPr>
      </xdr:nvGrpSpPr>
      <xdr:grpSpPr>
        <a:xfrm>
          <a:off x="112814100" y="2407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266700</xdr:colOff>
      <xdr:row>103</xdr:row>
      <xdr:rowOff>123825</xdr:rowOff>
    </xdr:from>
    <xdr:to>
      <xdr:col>163</xdr:col>
      <xdr:colOff>285750</xdr:colOff>
      <xdr:row>111</xdr:row>
      <xdr:rowOff>123825</xdr:rowOff>
    </xdr:to>
    <xdr:sp>
      <xdr:nvSpPr>
        <xdr:cNvPr id="1265" name="Line 2351"/>
        <xdr:cNvSpPr>
          <a:spLocks/>
        </xdr:cNvSpPr>
      </xdr:nvSpPr>
      <xdr:spPr>
        <a:xfrm flipV="1">
          <a:off x="116681250" y="24088725"/>
          <a:ext cx="44767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</xdr:colOff>
      <xdr:row>103</xdr:row>
      <xdr:rowOff>114300</xdr:rowOff>
    </xdr:from>
    <xdr:to>
      <xdr:col>163</xdr:col>
      <xdr:colOff>495300</xdr:colOff>
      <xdr:row>105</xdr:row>
      <xdr:rowOff>28575</xdr:rowOff>
    </xdr:to>
    <xdr:grpSp>
      <xdr:nvGrpSpPr>
        <xdr:cNvPr id="1266" name="Group 195"/>
        <xdr:cNvGrpSpPr>
          <a:grpSpLocks noChangeAspect="1"/>
        </xdr:cNvGrpSpPr>
      </xdr:nvGrpSpPr>
      <xdr:grpSpPr>
        <a:xfrm>
          <a:off x="120919875" y="24079200"/>
          <a:ext cx="447675" cy="371475"/>
          <a:chOff x="402" y="197"/>
          <a:chExt cx="28" cy="39"/>
        </a:xfrm>
        <a:solidFill>
          <a:srgbClr val="FFFFFF"/>
        </a:solidFill>
      </xdr:grpSpPr>
      <xdr:sp>
        <xdr:nvSpPr>
          <xdr:cNvPr id="1267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109</xdr:row>
      <xdr:rowOff>76200</xdr:rowOff>
    </xdr:from>
    <xdr:to>
      <xdr:col>155</xdr:col>
      <xdr:colOff>57150</xdr:colOff>
      <xdr:row>109</xdr:row>
      <xdr:rowOff>114300</xdr:rowOff>
    </xdr:to>
    <xdr:sp>
      <xdr:nvSpPr>
        <xdr:cNvPr id="1269" name="Line 2346"/>
        <xdr:cNvSpPr>
          <a:spLocks/>
        </xdr:cNvSpPr>
      </xdr:nvSpPr>
      <xdr:spPr>
        <a:xfrm flipV="1">
          <a:off x="114252375" y="254127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57150</xdr:colOff>
      <xdr:row>109</xdr:row>
      <xdr:rowOff>0</xdr:rowOff>
    </xdr:from>
    <xdr:to>
      <xdr:col>156</xdr:col>
      <xdr:colOff>295275</xdr:colOff>
      <xdr:row>109</xdr:row>
      <xdr:rowOff>76200</xdr:rowOff>
    </xdr:to>
    <xdr:sp>
      <xdr:nvSpPr>
        <xdr:cNvPr id="1270" name="Line 2347"/>
        <xdr:cNvSpPr>
          <a:spLocks/>
        </xdr:cNvSpPr>
      </xdr:nvSpPr>
      <xdr:spPr>
        <a:xfrm flipV="1">
          <a:off x="114985800" y="253365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295275</xdr:colOff>
      <xdr:row>108</xdr:row>
      <xdr:rowOff>114300</xdr:rowOff>
    </xdr:from>
    <xdr:to>
      <xdr:col>157</xdr:col>
      <xdr:colOff>57150</xdr:colOff>
      <xdr:row>109</xdr:row>
      <xdr:rowOff>0</xdr:rowOff>
    </xdr:to>
    <xdr:sp>
      <xdr:nvSpPr>
        <xdr:cNvPr id="1271" name="Line 2348"/>
        <xdr:cNvSpPr>
          <a:spLocks/>
        </xdr:cNvSpPr>
      </xdr:nvSpPr>
      <xdr:spPr>
        <a:xfrm flipV="1">
          <a:off x="115738275" y="252222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57150</xdr:colOff>
      <xdr:row>107</xdr:row>
      <xdr:rowOff>123825</xdr:rowOff>
    </xdr:from>
    <xdr:to>
      <xdr:col>158</xdr:col>
      <xdr:colOff>466725</xdr:colOff>
      <xdr:row>108</xdr:row>
      <xdr:rowOff>114300</xdr:rowOff>
    </xdr:to>
    <xdr:sp>
      <xdr:nvSpPr>
        <xdr:cNvPr id="1272" name="Line 2351"/>
        <xdr:cNvSpPr>
          <a:spLocks/>
        </xdr:cNvSpPr>
      </xdr:nvSpPr>
      <xdr:spPr>
        <a:xfrm flipV="1">
          <a:off x="116471700" y="2500312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9525</xdr:colOff>
      <xdr:row>112</xdr:row>
      <xdr:rowOff>76200</xdr:rowOff>
    </xdr:from>
    <xdr:to>
      <xdr:col>152</xdr:col>
      <xdr:colOff>752475</xdr:colOff>
      <xdr:row>112</xdr:row>
      <xdr:rowOff>114300</xdr:rowOff>
    </xdr:to>
    <xdr:sp>
      <xdr:nvSpPr>
        <xdr:cNvPr id="1273" name="Line 2346"/>
        <xdr:cNvSpPr>
          <a:spLocks/>
        </xdr:cNvSpPr>
      </xdr:nvSpPr>
      <xdr:spPr>
        <a:xfrm flipV="1">
          <a:off x="112480725" y="26098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752475</xdr:colOff>
      <xdr:row>112</xdr:row>
      <xdr:rowOff>0</xdr:rowOff>
    </xdr:from>
    <xdr:to>
      <xdr:col>154</xdr:col>
      <xdr:colOff>9525</xdr:colOff>
      <xdr:row>112</xdr:row>
      <xdr:rowOff>76200</xdr:rowOff>
    </xdr:to>
    <xdr:sp>
      <xdr:nvSpPr>
        <xdr:cNvPr id="1274" name="Line 2347"/>
        <xdr:cNvSpPr>
          <a:spLocks/>
        </xdr:cNvSpPr>
      </xdr:nvSpPr>
      <xdr:spPr>
        <a:xfrm flipV="1">
          <a:off x="113223675" y="26022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9525</xdr:colOff>
      <xdr:row>111</xdr:row>
      <xdr:rowOff>114300</xdr:rowOff>
    </xdr:from>
    <xdr:to>
      <xdr:col>154</xdr:col>
      <xdr:colOff>752475</xdr:colOff>
      <xdr:row>112</xdr:row>
      <xdr:rowOff>0</xdr:rowOff>
    </xdr:to>
    <xdr:sp>
      <xdr:nvSpPr>
        <xdr:cNvPr id="1275" name="Line 2348"/>
        <xdr:cNvSpPr>
          <a:spLocks/>
        </xdr:cNvSpPr>
      </xdr:nvSpPr>
      <xdr:spPr>
        <a:xfrm flipV="1">
          <a:off x="113966625" y="25908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752475</xdr:colOff>
      <xdr:row>107</xdr:row>
      <xdr:rowOff>114300</xdr:rowOff>
    </xdr:from>
    <xdr:to>
      <xdr:col>158</xdr:col>
      <xdr:colOff>466725</xdr:colOff>
      <xdr:row>111</xdr:row>
      <xdr:rowOff>114300</xdr:rowOff>
    </xdr:to>
    <xdr:sp>
      <xdr:nvSpPr>
        <xdr:cNvPr id="1276" name="Line 2351"/>
        <xdr:cNvSpPr>
          <a:spLocks/>
        </xdr:cNvSpPr>
      </xdr:nvSpPr>
      <xdr:spPr>
        <a:xfrm flipV="1">
          <a:off x="114709575" y="24993600"/>
          <a:ext cx="26860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238125</xdr:colOff>
      <xdr:row>107</xdr:row>
      <xdr:rowOff>114300</xdr:rowOff>
    </xdr:from>
    <xdr:to>
      <xdr:col>158</xdr:col>
      <xdr:colOff>714375</xdr:colOff>
      <xdr:row>109</xdr:row>
      <xdr:rowOff>28575</xdr:rowOff>
    </xdr:to>
    <xdr:grpSp>
      <xdr:nvGrpSpPr>
        <xdr:cNvPr id="1277" name="Group 198"/>
        <xdr:cNvGrpSpPr>
          <a:grpSpLocks noChangeAspect="1"/>
        </xdr:cNvGrpSpPr>
      </xdr:nvGrpSpPr>
      <xdr:grpSpPr>
        <a:xfrm>
          <a:off x="117167025" y="24993600"/>
          <a:ext cx="466725" cy="371475"/>
          <a:chOff x="470" y="269"/>
          <a:chExt cx="28" cy="39"/>
        </a:xfrm>
        <a:solidFill>
          <a:srgbClr val="FFFFFF"/>
        </a:solidFill>
      </xdr:grpSpPr>
      <xdr:sp>
        <xdr:nvSpPr>
          <xdr:cNvPr id="1278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466725</xdr:colOff>
      <xdr:row>103</xdr:row>
      <xdr:rowOff>133350</xdr:rowOff>
    </xdr:from>
    <xdr:to>
      <xdr:col>163</xdr:col>
      <xdr:colOff>266700</xdr:colOff>
      <xdr:row>107</xdr:row>
      <xdr:rowOff>114300</xdr:rowOff>
    </xdr:to>
    <xdr:sp>
      <xdr:nvSpPr>
        <xdr:cNvPr id="1280" name="Line 2338"/>
        <xdr:cNvSpPr>
          <a:spLocks/>
        </xdr:cNvSpPr>
      </xdr:nvSpPr>
      <xdr:spPr>
        <a:xfrm flipV="1">
          <a:off x="117395625" y="24098250"/>
          <a:ext cx="37433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104775</xdr:colOff>
      <xdr:row>111</xdr:row>
      <xdr:rowOff>123825</xdr:rowOff>
    </xdr:from>
    <xdr:to>
      <xdr:col>157</xdr:col>
      <xdr:colOff>419100</xdr:colOff>
      <xdr:row>113</xdr:row>
      <xdr:rowOff>38100</xdr:rowOff>
    </xdr:to>
    <xdr:grpSp>
      <xdr:nvGrpSpPr>
        <xdr:cNvPr id="1281" name="Group 90"/>
        <xdr:cNvGrpSpPr>
          <a:grpSpLocks noChangeAspect="1"/>
        </xdr:cNvGrpSpPr>
      </xdr:nvGrpSpPr>
      <xdr:grpSpPr>
        <a:xfrm>
          <a:off x="116519325" y="2591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495300</xdr:colOff>
      <xdr:row>100</xdr:row>
      <xdr:rowOff>123825</xdr:rowOff>
    </xdr:from>
    <xdr:to>
      <xdr:col>157</xdr:col>
      <xdr:colOff>238125</xdr:colOff>
      <xdr:row>103</xdr:row>
      <xdr:rowOff>114300</xdr:rowOff>
    </xdr:to>
    <xdr:sp>
      <xdr:nvSpPr>
        <xdr:cNvPr id="1284" name="Line 2351"/>
        <xdr:cNvSpPr>
          <a:spLocks/>
        </xdr:cNvSpPr>
      </xdr:nvSpPr>
      <xdr:spPr>
        <a:xfrm flipV="1">
          <a:off x="112966500" y="23402925"/>
          <a:ext cx="3686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62</xdr:row>
      <xdr:rowOff>219075</xdr:rowOff>
    </xdr:from>
    <xdr:to>
      <xdr:col>165</xdr:col>
      <xdr:colOff>419100</xdr:colOff>
      <xdr:row>64</xdr:row>
      <xdr:rowOff>114300</xdr:rowOff>
    </xdr:to>
    <xdr:grpSp>
      <xdr:nvGrpSpPr>
        <xdr:cNvPr id="1285" name="Group 189"/>
        <xdr:cNvGrpSpPr>
          <a:grpSpLocks noChangeAspect="1"/>
        </xdr:cNvGrpSpPr>
      </xdr:nvGrpSpPr>
      <xdr:grpSpPr>
        <a:xfrm>
          <a:off x="122462925" y="14811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61</xdr:row>
      <xdr:rowOff>152400</xdr:rowOff>
    </xdr:from>
    <xdr:to>
      <xdr:col>171</xdr:col>
      <xdr:colOff>123825</xdr:colOff>
      <xdr:row>62</xdr:row>
      <xdr:rowOff>9525</xdr:rowOff>
    </xdr:to>
    <xdr:sp>
      <xdr:nvSpPr>
        <xdr:cNvPr id="1288" name="Line 64"/>
        <xdr:cNvSpPr>
          <a:spLocks/>
        </xdr:cNvSpPr>
      </xdr:nvSpPr>
      <xdr:spPr>
        <a:xfrm flipV="1">
          <a:off x="126187200" y="14516100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85725</xdr:colOff>
      <xdr:row>61</xdr:row>
      <xdr:rowOff>114300</xdr:rowOff>
    </xdr:from>
    <xdr:to>
      <xdr:col>172</xdr:col>
      <xdr:colOff>247650</xdr:colOff>
      <xdr:row>61</xdr:row>
      <xdr:rowOff>142875</xdr:rowOff>
    </xdr:to>
    <xdr:sp>
      <xdr:nvSpPr>
        <xdr:cNvPr id="1289" name="Line 65"/>
        <xdr:cNvSpPr>
          <a:spLocks/>
        </xdr:cNvSpPr>
      </xdr:nvSpPr>
      <xdr:spPr>
        <a:xfrm flipV="1">
          <a:off x="126901575" y="14478000"/>
          <a:ext cx="6762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62</xdr:row>
      <xdr:rowOff>9525</xdr:rowOff>
    </xdr:from>
    <xdr:to>
      <xdr:col>170</xdr:col>
      <xdr:colOff>342900</xdr:colOff>
      <xdr:row>64</xdr:row>
      <xdr:rowOff>114300</xdr:rowOff>
    </xdr:to>
    <xdr:sp>
      <xdr:nvSpPr>
        <xdr:cNvPr id="1290" name="Line 1684"/>
        <xdr:cNvSpPr>
          <a:spLocks/>
        </xdr:cNvSpPr>
      </xdr:nvSpPr>
      <xdr:spPr>
        <a:xfrm flipV="1">
          <a:off x="122624850" y="14601825"/>
          <a:ext cx="35623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257175</xdr:colOff>
      <xdr:row>61</xdr:row>
      <xdr:rowOff>114300</xdr:rowOff>
    </xdr:from>
    <xdr:to>
      <xdr:col>172</xdr:col>
      <xdr:colOff>285750</xdr:colOff>
      <xdr:row>61</xdr:row>
      <xdr:rowOff>114300</xdr:rowOff>
    </xdr:to>
    <xdr:sp>
      <xdr:nvSpPr>
        <xdr:cNvPr id="1291" name="Line 2461"/>
        <xdr:cNvSpPr>
          <a:spLocks/>
        </xdr:cNvSpPr>
      </xdr:nvSpPr>
      <xdr:spPr>
        <a:xfrm>
          <a:off x="127587375" y="144780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771525</xdr:colOff>
      <xdr:row>61</xdr:row>
      <xdr:rowOff>47625</xdr:rowOff>
    </xdr:from>
    <xdr:ext cx="552450" cy="228600"/>
    <xdr:sp>
      <xdr:nvSpPr>
        <xdr:cNvPr id="1292" name="text 7125"/>
        <xdr:cNvSpPr txBox="1">
          <a:spLocks noChangeArrowheads="1"/>
        </xdr:cNvSpPr>
      </xdr:nvSpPr>
      <xdr:spPr>
        <a:xfrm>
          <a:off x="126615825" y="14411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</a:t>
          </a:r>
        </a:p>
      </xdr:txBody>
    </xdr:sp>
    <xdr:clientData/>
  </xdr:oneCellAnchor>
  <xdr:twoCellAnchor editAs="absolute">
    <xdr:from>
      <xdr:col>169</xdr:col>
      <xdr:colOff>361950</xdr:colOff>
      <xdr:row>62</xdr:row>
      <xdr:rowOff>219075</xdr:rowOff>
    </xdr:from>
    <xdr:to>
      <xdr:col>169</xdr:col>
      <xdr:colOff>409575</xdr:colOff>
      <xdr:row>64</xdr:row>
      <xdr:rowOff>0</xdr:rowOff>
    </xdr:to>
    <xdr:grpSp>
      <xdr:nvGrpSpPr>
        <xdr:cNvPr id="1293" name="Group 1554"/>
        <xdr:cNvGrpSpPr>
          <a:grpSpLocks/>
        </xdr:cNvGrpSpPr>
      </xdr:nvGrpSpPr>
      <xdr:grpSpPr>
        <a:xfrm>
          <a:off x="125691900" y="1481137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294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342900</xdr:colOff>
      <xdr:row>115</xdr:row>
      <xdr:rowOff>114300</xdr:rowOff>
    </xdr:from>
    <xdr:to>
      <xdr:col>154</xdr:col>
      <xdr:colOff>647700</xdr:colOff>
      <xdr:row>117</xdr:row>
      <xdr:rowOff>28575</xdr:rowOff>
    </xdr:to>
    <xdr:grpSp>
      <xdr:nvGrpSpPr>
        <xdr:cNvPr id="1297" name="Group 91"/>
        <xdr:cNvGrpSpPr>
          <a:grpSpLocks noChangeAspect="1"/>
        </xdr:cNvGrpSpPr>
      </xdr:nvGrpSpPr>
      <xdr:grpSpPr>
        <a:xfrm>
          <a:off x="114300000" y="26822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800100</xdr:colOff>
      <xdr:row>118</xdr:row>
      <xdr:rowOff>76200</xdr:rowOff>
    </xdr:from>
    <xdr:to>
      <xdr:col>150</xdr:col>
      <xdr:colOff>47625</xdr:colOff>
      <xdr:row>118</xdr:row>
      <xdr:rowOff>114300</xdr:rowOff>
    </xdr:to>
    <xdr:sp>
      <xdr:nvSpPr>
        <xdr:cNvPr id="1300" name="Line 2346"/>
        <xdr:cNvSpPr>
          <a:spLocks/>
        </xdr:cNvSpPr>
      </xdr:nvSpPr>
      <xdr:spPr>
        <a:xfrm flipV="1">
          <a:off x="110299500" y="274701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118</xdr:row>
      <xdr:rowOff>0</xdr:rowOff>
    </xdr:from>
    <xdr:to>
      <xdr:col>150</xdr:col>
      <xdr:colOff>800100</xdr:colOff>
      <xdr:row>118</xdr:row>
      <xdr:rowOff>76200</xdr:rowOff>
    </xdr:to>
    <xdr:sp>
      <xdr:nvSpPr>
        <xdr:cNvPr id="1301" name="Line 2347"/>
        <xdr:cNvSpPr>
          <a:spLocks/>
        </xdr:cNvSpPr>
      </xdr:nvSpPr>
      <xdr:spPr>
        <a:xfrm flipV="1">
          <a:off x="111032925" y="273939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800100</xdr:colOff>
      <xdr:row>117</xdr:row>
      <xdr:rowOff>114300</xdr:rowOff>
    </xdr:from>
    <xdr:to>
      <xdr:col>152</xdr:col>
      <xdr:colOff>47625</xdr:colOff>
      <xdr:row>118</xdr:row>
      <xdr:rowOff>0</xdr:rowOff>
    </xdr:to>
    <xdr:sp>
      <xdr:nvSpPr>
        <xdr:cNvPr id="1302" name="Line 2348"/>
        <xdr:cNvSpPr>
          <a:spLocks/>
        </xdr:cNvSpPr>
      </xdr:nvSpPr>
      <xdr:spPr>
        <a:xfrm flipV="1">
          <a:off x="111785400" y="272796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</xdr:colOff>
      <xdr:row>115</xdr:row>
      <xdr:rowOff>114300</xdr:rowOff>
    </xdr:from>
    <xdr:to>
      <xdr:col>154</xdr:col>
      <xdr:colOff>476250</xdr:colOff>
      <xdr:row>117</xdr:row>
      <xdr:rowOff>114300</xdr:rowOff>
    </xdr:to>
    <xdr:sp>
      <xdr:nvSpPr>
        <xdr:cNvPr id="1303" name="Line 2351"/>
        <xdr:cNvSpPr>
          <a:spLocks/>
        </xdr:cNvSpPr>
      </xdr:nvSpPr>
      <xdr:spPr>
        <a:xfrm flipV="1">
          <a:off x="112518825" y="26822400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111</xdr:row>
      <xdr:rowOff>123825</xdr:rowOff>
    </xdr:from>
    <xdr:to>
      <xdr:col>157</xdr:col>
      <xdr:colOff>266700</xdr:colOff>
      <xdr:row>115</xdr:row>
      <xdr:rowOff>114300</xdr:rowOff>
    </xdr:to>
    <xdr:sp>
      <xdr:nvSpPr>
        <xdr:cNvPr id="1304" name="Line 2351"/>
        <xdr:cNvSpPr>
          <a:spLocks/>
        </xdr:cNvSpPr>
      </xdr:nvSpPr>
      <xdr:spPr>
        <a:xfrm flipV="1">
          <a:off x="114433350" y="25917525"/>
          <a:ext cx="22479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866775</xdr:colOff>
      <xdr:row>130</xdr:row>
      <xdr:rowOff>76200</xdr:rowOff>
    </xdr:from>
    <xdr:to>
      <xdr:col>138</xdr:col>
      <xdr:colOff>104775</xdr:colOff>
      <xdr:row>130</xdr:row>
      <xdr:rowOff>114300</xdr:rowOff>
    </xdr:to>
    <xdr:sp>
      <xdr:nvSpPr>
        <xdr:cNvPr id="1305" name="Line 2346"/>
        <xdr:cNvSpPr>
          <a:spLocks/>
        </xdr:cNvSpPr>
      </xdr:nvSpPr>
      <xdr:spPr>
        <a:xfrm flipV="1">
          <a:off x="101450775" y="302133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104775</xdr:colOff>
      <xdr:row>130</xdr:row>
      <xdr:rowOff>0</xdr:rowOff>
    </xdr:from>
    <xdr:to>
      <xdr:col>138</xdr:col>
      <xdr:colOff>866775</xdr:colOff>
      <xdr:row>130</xdr:row>
      <xdr:rowOff>76200</xdr:rowOff>
    </xdr:to>
    <xdr:sp>
      <xdr:nvSpPr>
        <xdr:cNvPr id="1306" name="Line 2347"/>
        <xdr:cNvSpPr>
          <a:spLocks/>
        </xdr:cNvSpPr>
      </xdr:nvSpPr>
      <xdr:spPr>
        <a:xfrm flipV="1">
          <a:off x="102174675" y="301371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866775</xdr:colOff>
      <xdr:row>129</xdr:row>
      <xdr:rowOff>114300</xdr:rowOff>
    </xdr:from>
    <xdr:to>
      <xdr:col>140</xdr:col>
      <xdr:colOff>104775</xdr:colOff>
      <xdr:row>130</xdr:row>
      <xdr:rowOff>0</xdr:rowOff>
    </xdr:to>
    <xdr:sp>
      <xdr:nvSpPr>
        <xdr:cNvPr id="1307" name="Line 2348"/>
        <xdr:cNvSpPr>
          <a:spLocks/>
        </xdr:cNvSpPr>
      </xdr:nvSpPr>
      <xdr:spPr>
        <a:xfrm flipV="1">
          <a:off x="102936675" y="300228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133350</xdr:colOff>
      <xdr:row>127</xdr:row>
      <xdr:rowOff>123825</xdr:rowOff>
    </xdr:from>
    <xdr:to>
      <xdr:col>142</xdr:col>
      <xdr:colOff>476250</xdr:colOff>
      <xdr:row>129</xdr:row>
      <xdr:rowOff>104775</xdr:rowOff>
    </xdr:to>
    <xdr:sp>
      <xdr:nvSpPr>
        <xdr:cNvPr id="1308" name="Line 2351"/>
        <xdr:cNvSpPr>
          <a:spLocks/>
        </xdr:cNvSpPr>
      </xdr:nvSpPr>
      <xdr:spPr>
        <a:xfrm flipV="1">
          <a:off x="103689150" y="29575125"/>
          <a:ext cx="18288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119</xdr:row>
      <xdr:rowOff>114300</xdr:rowOff>
    </xdr:from>
    <xdr:to>
      <xdr:col>151</xdr:col>
      <xdr:colOff>419100</xdr:colOff>
      <xdr:row>121</xdr:row>
      <xdr:rowOff>28575</xdr:rowOff>
    </xdr:to>
    <xdr:grpSp>
      <xdr:nvGrpSpPr>
        <xdr:cNvPr id="1309" name="Group 90"/>
        <xdr:cNvGrpSpPr>
          <a:grpSpLocks noChangeAspect="1"/>
        </xdr:cNvGrpSpPr>
      </xdr:nvGrpSpPr>
      <xdr:grpSpPr>
        <a:xfrm>
          <a:off x="112061625" y="27736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123</xdr:row>
      <xdr:rowOff>114300</xdr:rowOff>
    </xdr:from>
    <xdr:to>
      <xdr:col>147</xdr:col>
      <xdr:colOff>419100</xdr:colOff>
      <xdr:row>125</xdr:row>
      <xdr:rowOff>28575</xdr:rowOff>
    </xdr:to>
    <xdr:grpSp>
      <xdr:nvGrpSpPr>
        <xdr:cNvPr id="1312" name="Group 90"/>
        <xdr:cNvGrpSpPr>
          <a:grpSpLocks noChangeAspect="1"/>
        </xdr:cNvGrpSpPr>
      </xdr:nvGrpSpPr>
      <xdr:grpSpPr>
        <a:xfrm>
          <a:off x="109089825" y="28651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127</xdr:row>
      <xdr:rowOff>114300</xdr:rowOff>
    </xdr:from>
    <xdr:to>
      <xdr:col>142</xdr:col>
      <xdr:colOff>647700</xdr:colOff>
      <xdr:row>129</xdr:row>
      <xdr:rowOff>28575</xdr:rowOff>
    </xdr:to>
    <xdr:grpSp>
      <xdr:nvGrpSpPr>
        <xdr:cNvPr id="1315" name="Group 91"/>
        <xdr:cNvGrpSpPr>
          <a:grpSpLocks noChangeAspect="1"/>
        </xdr:cNvGrpSpPr>
      </xdr:nvGrpSpPr>
      <xdr:grpSpPr>
        <a:xfrm>
          <a:off x="105384600" y="29565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762000</xdr:colOff>
      <xdr:row>121</xdr:row>
      <xdr:rowOff>57150</xdr:rowOff>
    </xdr:from>
    <xdr:to>
      <xdr:col>148</xdr:col>
      <xdr:colOff>323850</xdr:colOff>
      <xdr:row>121</xdr:row>
      <xdr:rowOff>114300</xdr:rowOff>
    </xdr:to>
    <xdr:sp>
      <xdr:nvSpPr>
        <xdr:cNvPr id="1318" name="Line 2346"/>
        <xdr:cNvSpPr>
          <a:spLocks/>
        </xdr:cNvSpPr>
      </xdr:nvSpPr>
      <xdr:spPr>
        <a:xfrm flipV="1">
          <a:off x="108775500" y="28136850"/>
          <a:ext cx="1047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323850</xdr:colOff>
      <xdr:row>120</xdr:row>
      <xdr:rowOff>209550</xdr:rowOff>
    </xdr:from>
    <xdr:to>
      <xdr:col>149</xdr:col>
      <xdr:colOff>95250</xdr:colOff>
      <xdr:row>121</xdr:row>
      <xdr:rowOff>57150</xdr:rowOff>
    </xdr:to>
    <xdr:sp>
      <xdr:nvSpPr>
        <xdr:cNvPr id="1319" name="Line 2347"/>
        <xdr:cNvSpPr>
          <a:spLocks/>
        </xdr:cNvSpPr>
      </xdr:nvSpPr>
      <xdr:spPr>
        <a:xfrm flipV="1">
          <a:off x="109823250" y="2806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95250</xdr:colOff>
      <xdr:row>120</xdr:row>
      <xdr:rowOff>95250</xdr:rowOff>
    </xdr:from>
    <xdr:to>
      <xdr:col>150</xdr:col>
      <xdr:colOff>323850</xdr:colOff>
      <xdr:row>120</xdr:row>
      <xdr:rowOff>209550</xdr:rowOff>
    </xdr:to>
    <xdr:sp>
      <xdr:nvSpPr>
        <xdr:cNvPr id="1320" name="Line 2348"/>
        <xdr:cNvSpPr>
          <a:spLocks/>
        </xdr:cNvSpPr>
      </xdr:nvSpPr>
      <xdr:spPr>
        <a:xfrm flipV="1">
          <a:off x="110566200" y="27946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314325</xdr:colOff>
      <xdr:row>119</xdr:row>
      <xdr:rowOff>104775</xdr:rowOff>
    </xdr:from>
    <xdr:to>
      <xdr:col>151</xdr:col>
      <xdr:colOff>266700</xdr:colOff>
      <xdr:row>120</xdr:row>
      <xdr:rowOff>95250</xdr:rowOff>
    </xdr:to>
    <xdr:sp>
      <xdr:nvSpPr>
        <xdr:cNvPr id="1321" name="Line 2351"/>
        <xdr:cNvSpPr>
          <a:spLocks/>
        </xdr:cNvSpPr>
      </xdr:nvSpPr>
      <xdr:spPr>
        <a:xfrm flipV="1">
          <a:off x="111299625" y="2772727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504825</xdr:colOff>
      <xdr:row>124</xdr:row>
      <xdr:rowOff>76200</xdr:rowOff>
    </xdr:from>
    <xdr:to>
      <xdr:col>145</xdr:col>
      <xdr:colOff>266700</xdr:colOff>
      <xdr:row>124</xdr:row>
      <xdr:rowOff>114300</xdr:rowOff>
    </xdr:to>
    <xdr:sp>
      <xdr:nvSpPr>
        <xdr:cNvPr id="1322" name="Line 2346"/>
        <xdr:cNvSpPr>
          <a:spLocks/>
        </xdr:cNvSpPr>
      </xdr:nvSpPr>
      <xdr:spPr>
        <a:xfrm flipV="1">
          <a:off x="107032425" y="288417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124</xdr:row>
      <xdr:rowOff>0</xdr:rowOff>
    </xdr:from>
    <xdr:to>
      <xdr:col>146</xdr:col>
      <xdr:colOff>504825</xdr:colOff>
      <xdr:row>124</xdr:row>
      <xdr:rowOff>76200</xdr:rowOff>
    </xdr:to>
    <xdr:sp>
      <xdr:nvSpPr>
        <xdr:cNvPr id="1323" name="Line 2347"/>
        <xdr:cNvSpPr>
          <a:spLocks/>
        </xdr:cNvSpPr>
      </xdr:nvSpPr>
      <xdr:spPr>
        <a:xfrm flipV="1">
          <a:off x="107765850" y="287655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504825</xdr:colOff>
      <xdr:row>123</xdr:row>
      <xdr:rowOff>114300</xdr:rowOff>
    </xdr:from>
    <xdr:to>
      <xdr:col>147</xdr:col>
      <xdr:colOff>266700</xdr:colOff>
      <xdr:row>124</xdr:row>
      <xdr:rowOff>0</xdr:rowOff>
    </xdr:to>
    <xdr:sp>
      <xdr:nvSpPr>
        <xdr:cNvPr id="1324" name="Line 2348"/>
        <xdr:cNvSpPr>
          <a:spLocks/>
        </xdr:cNvSpPr>
      </xdr:nvSpPr>
      <xdr:spPr>
        <a:xfrm flipV="1">
          <a:off x="108518325" y="286512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119</xdr:row>
      <xdr:rowOff>104775</xdr:rowOff>
    </xdr:from>
    <xdr:to>
      <xdr:col>151</xdr:col>
      <xdr:colOff>247650</xdr:colOff>
      <xdr:row>123</xdr:row>
      <xdr:rowOff>114300</xdr:rowOff>
    </xdr:to>
    <xdr:sp>
      <xdr:nvSpPr>
        <xdr:cNvPr id="1325" name="Line 2351"/>
        <xdr:cNvSpPr>
          <a:spLocks/>
        </xdr:cNvSpPr>
      </xdr:nvSpPr>
      <xdr:spPr>
        <a:xfrm flipV="1">
          <a:off x="109251750" y="27727275"/>
          <a:ext cx="2952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115</xdr:row>
      <xdr:rowOff>114300</xdr:rowOff>
    </xdr:from>
    <xdr:to>
      <xdr:col>154</xdr:col>
      <xdr:colOff>495300</xdr:colOff>
      <xdr:row>119</xdr:row>
      <xdr:rowOff>95250</xdr:rowOff>
    </xdr:to>
    <xdr:sp>
      <xdr:nvSpPr>
        <xdr:cNvPr id="1326" name="Line 2351"/>
        <xdr:cNvSpPr>
          <a:spLocks/>
        </xdr:cNvSpPr>
      </xdr:nvSpPr>
      <xdr:spPr>
        <a:xfrm flipV="1">
          <a:off x="112223550" y="26822400"/>
          <a:ext cx="22288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504825</xdr:colOff>
      <xdr:row>123</xdr:row>
      <xdr:rowOff>114300</xdr:rowOff>
    </xdr:from>
    <xdr:to>
      <xdr:col>147</xdr:col>
      <xdr:colOff>247650</xdr:colOff>
      <xdr:row>127</xdr:row>
      <xdr:rowOff>114300</xdr:rowOff>
    </xdr:to>
    <xdr:sp>
      <xdr:nvSpPr>
        <xdr:cNvPr id="1327" name="Line 2351"/>
        <xdr:cNvSpPr>
          <a:spLocks/>
        </xdr:cNvSpPr>
      </xdr:nvSpPr>
      <xdr:spPr>
        <a:xfrm flipV="1">
          <a:off x="105546525" y="28651200"/>
          <a:ext cx="36861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800100</xdr:colOff>
      <xdr:row>111</xdr:row>
      <xdr:rowOff>123825</xdr:rowOff>
    </xdr:from>
    <xdr:to>
      <xdr:col>157</xdr:col>
      <xdr:colOff>276225</xdr:colOff>
      <xdr:row>121</xdr:row>
      <xdr:rowOff>19050</xdr:rowOff>
    </xdr:to>
    <xdr:sp>
      <xdr:nvSpPr>
        <xdr:cNvPr id="1328" name="Line 2351"/>
        <xdr:cNvSpPr>
          <a:spLocks/>
        </xdr:cNvSpPr>
      </xdr:nvSpPr>
      <xdr:spPr>
        <a:xfrm flipH="1">
          <a:off x="113271300" y="25917525"/>
          <a:ext cx="3419475" cy="2181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47625</xdr:colOff>
      <xdr:row>131</xdr:row>
      <xdr:rowOff>219075</xdr:rowOff>
    </xdr:from>
    <xdr:to>
      <xdr:col>139</xdr:col>
      <xdr:colOff>457200</xdr:colOff>
      <xdr:row>133</xdr:row>
      <xdr:rowOff>114300</xdr:rowOff>
    </xdr:to>
    <xdr:grpSp>
      <xdr:nvGrpSpPr>
        <xdr:cNvPr id="1329" name="Group 191"/>
        <xdr:cNvGrpSpPr>
          <a:grpSpLocks noChangeAspect="1"/>
        </xdr:cNvGrpSpPr>
      </xdr:nvGrpSpPr>
      <xdr:grpSpPr>
        <a:xfrm>
          <a:off x="103089075" y="30584775"/>
          <a:ext cx="419100" cy="352425"/>
          <a:chOff x="402" y="112"/>
          <a:chExt cx="28" cy="37"/>
        </a:xfrm>
        <a:solidFill>
          <a:srgbClr val="FFFFFF"/>
        </a:solidFill>
      </xdr:grpSpPr>
      <xdr:sp>
        <xdr:nvSpPr>
          <xdr:cNvPr id="1330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47625</xdr:colOff>
      <xdr:row>136</xdr:row>
      <xdr:rowOff>76200</xdr:rowOff>
    </xdr:from>
    <xdr:to>
      <xdr:col>134</xdr:col>
      <xdr:colOff>771525</xdr:colOff>
      <xdr:row>136</xdr:row>
      <xdr:rowOff>114300</xdr:rowOff>
    </xdr:to>
    <xdr:sp>
      <xdr:nvSpPr>
        <xdr:cNvPr id="1332" name="Line 2346"/>
        <xdr:cNvSpPr>
          <a:spLocks/>
        </xdr:cNvSpPr>
      </xdr:nvSpPr>
      <xdr:spPr>
        <a:xfrm flipV="1">
          <a:off x="99145725" y="315849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771525</xdr:colOff>
      <xdr:row>136</xdr:row>
      <xdr:rowOff>0</xdr:rowOff>
    </xdr:from>
    <xdr:to>
      <xdr:col>136</xdr:col>
      <xdr:colOff>47625</xdr:colOff>
      <xdr:row>136</xdr:row>
      <xdr:rowOff>76200</xdr:rowOff>
    </xdr:to>
    <xdr:sp>
      <xdr:nvSpPr>
        <xdr:cNvPr id="1333" name="Line 2347"/>
        <xdr:cNvSpPr>
          <a:spLocks/>
        </xdr:cNvSpPr>
      </xdr:nvSpPr>
      <xdr:spPr>
        <a:xfrm flipV="1">
          <a:off x="99869625" y="315087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</xdr:colOff>
      <xdr:row>135</xdr:row>
      <xdr:rowOff>114300</xdr:rowOff>
    </xdr:from>
    <xdr:to>
      <xdr:col>136</xdr:col>
      <xdr:colOff>771525</xdr:colOff>
      <xdr:row>136</xdr:row>
      <xdr:rowOff>0</xdr:rowOff>
    </xdr:to>
    <xdr:sp>
      <xdr:nvSpPr>
        <xdr:cNvPr id="1334" name="Line 2348"/>
        <xdr:cNvSpPr>
          <a:spLocks/>
        </xdr:cNvSpPr>
      </xdr:nvSpPr>
      <xdr:spPr>
        <a:xfrm flipV="1">
          <a:off x="100631625" y="313944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800100</xdr:colOff>
      <xdr:row>133</xdr:row>
      <xdr:rowOff>104775</xdr:rowOff>
    </xdr:from>
    <xdr:to>
      <xdr:col>139</xdr:col>
      <xdr:colOff>247650</xdr:colOff>
      <xdr:row>135</xdr:row>
      <xdr:rowOff>104775</xdr:rowOff>
    </xdr:to>
    <xdr:sp>
      <xdr:nvSpPr>
        <xdr:cNvPr id="1335" name="Line 2351"/>
        <xdr:cNvSpPr>
          <a:spLocks/>
        </xdr:cNvSpPr>
      </xdr:nvSpPr>
      <xdr:spPr>
        <a:xfrm flipV="1">
          <a:off x="101384100" y="309276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124</xdr:row>
      <xdr:rowOff>190500</xdr:rowOff>
    </xdr:from>
    <xdr:to>
      <xdr:col>150</xdr:col>
      <xdr:colOff>123825</xdr:colOff>
      <xdr:row>133</xdr:row>
      <xdr:rowOff>104775</xdr:rowOff>
    </xdr:to>
    <xdr:sp>
      <xdr:nvSpPr>
        <xdr:cNvPr id="1336" name="Line 2351"/>
        <xdr:cNvSpPr>
          <a:spLocks/>
        </xdr:cNvSpPr>
      </xdr:nvSpPr>
      <xdr:spPr>
        <a:xfrm flipV="1">
          <a:off x="103289100" y="28956000"/>
          <a:ext cx="7820025" cy="1971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85725</xdr:colOff>
      <xdr:row>121</xdr:row>
      <xdr:rowOff>19050</xdr:rowOff>
    </xdr:from>
    <xdr:to>
      <xdr:col>152</xdr:col>
      <xdr:colOff>809625</xdr:colOff>
      <xdr:row>124</xdr:row>
      <xdr:rowOff>190500</xdr:rowOff>
    </xdr:to>
    <xdr:sp>
      <xdr:nvSpPr>
        <xdr:cNvPr id="1337" name="Line 2351"/>
        <xdr:cNvSpPr>
          <a:spLocks/>
        </xdr:cNvSpPr>
      </xdr:nvSpPr>
      <xdr:spPr>
        <a:xfrm flipV="1">
          <a:off x="111071025" y="28098750"/>
          <a:ext cx="220980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276225</xdr:colOff>
      <xdr:row>59</xdr:row>
      <xdr:rowOff>9525</xdr:rowOff>
    </xdr:from>
    <xdr:to>
      <xdr:col>170</xdr:col>
      <xdr:colOff>714375</xdr:colOff>
      <xdr:row>60</xdr:row>
      <xdr:rowOff>0</xdr:rowOff>
    </xdr:to>
    <xdr:grpSp>
      <xdr:nvGrpSpPr>
        <xdr:cNvPr id="1338" name="Group 1513"/>
        <xdr:cNvGrpSpPr>
          <a:grpSpLocks/>
        </xdr:cNvGrpSpPr>
      </xdr:nvGrpSpPr>
      <xdr:grpSpPr>
        <a:xfrm>
          <a:off x="126120525" y="13916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9" name="Oval 15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Line 15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15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15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47625</xdr:colOff>
      <xdr:row>80</xdr:row>
      <xdr:rowOff>9525</xdr:rowOff>
    </xdr:from>
    <xdr:to>
      <xdr:col>171</xdr:col>
      <xdr:colOff>485775</xdr:colOff>
      <xdr:row>81</xdr:row>
      <xdr:rowOff>0</xdr:rowOff>
    </xdr:to>
    <xdr:grpSp>
      <xdr:nvGrpSpPr>
        <xdr:cNvPr id="1343" name="Group 1513"/>
        <xdr:cNvGrpSpPr>
          <a:grpSpLocks/>
        </xdr:cNvGrpSpPr>
      </xdr:nvGrpSpPr>
      <xdr:grpSpPr>
        <a:xfrm>
          <a:off x="126863475" y="1871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4" name="Oval 15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Line 15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15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15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266700</xdr:colOff>
      <xdr:row>88</xdr:row>
      <xdr:rowOff>114300</xdr:rowOff>
    </xdr:from>
    <xdr:to>
      <xdr:col>167</xdr:col>
      <xdr:colOff>266700</xdr:colOff>
      <xdr:row>91</xdr:row>
      <xdr:rowOff>114300</xdr:rowOff>
    </xdr:to>
    <xdr:sp>
      <xdr:nvSpPr>
        <xdr:cNvPr id="1348" name="Line 2351"/>
        <xdr:cNvSpPr>
          <a:spLocks/>
        </xdr:cNvSpPr>
      </xdr:nvSpPr>
      <xdr:spPr>
        <a:xfrm flipV="1">
          <a:off x="118167150" y="206502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135</xdr:col>
      <xdr:colOff>133350</xdr:colOff>
      <xdr:row>134</xdr:row>
      <xdr:rowOff>85725</xdr:rowOff>
    </xdr:from>
    <xdr:to>
      <xdr:col>135</xdr:col>
      <xdr:colOff>180975</xdr:colOff>
      <xdr:row>135</xdr:row>
      <xdr:rowOff>104775</xdr:rowOff>
    </xdr:to>
    <xdr:grpSp>
      <xdr:nvGrpSpPr>
        <xdr:cNvPr id="1349" name="Group 1554"/>
        <xdr:cNvGrpSpPr>
          <a:grpSpLocks/>
        </xdr:cNvGrpSpPr>
      </xdr:nvGrpSpPr>
      <xdr:grpSpPr>
        <a:xfrm>
          <a:off x="100203000" y="31137225"/>
          <a:ext cx="47625" cy="247650"/>
          <a:chOff x="-25" y="-8"/>
          <a:chExt cx="3" cy="19992"/>
        </a:xfrm>
        <a:solidFill>
          <a:srgbClr val="FFFFFF"/>
        </a:solidFill>
      </xdr:grpSpPr>
      <xdr:sp>
        <xdr:nvSpPr>
          <xdr:cNvPr id="135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695325</xdr:colOff>
      <xdr:row>125</xdr:row>
      <xdr:rowOff>95250</xdr:rowOff>
    </xdr:from>
    <xdr:to>
      <xdr:col>142</xdr:col>
      <xdr:colOff>742950</xdr:colOff>
      <xdr:row>126</xdr:row>
      <xdr:rowOff>104775</xdr:rowOff>
    </xdr:to>
    <xdr:grpSp>
      <xdr:nvGrpSpPr>
        <xdr:cNvPr id="1353" name="Group 1554"/>
        <xdr:cNvGrpSpPr>
          <a:grpSpLocks/>
        </xdr:cNvGrpSpPr>
      </xdr:nvGrpSpPr>
      <xdr:grpSpPr>
        <a:xfrm>
          <a:off x="105737025" y="2908935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354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161925</xdr:colOff>
      <xdr:row>128</xdr:row>
      <xdr:rowOff>104775</xdr:rowOff>
    </xdr:from>
    <xdr:to>
      <xdr:col>138</xdr:col>
      <xdr:colOff>209550</xdr:colOff>
      <xdr:row>129</xdr:row>
      <xdr:rowOff>104775</xdr:rowOff>
    </xdr:to>
    <xdr:grpSp>
      <xdr:nvGrpSpPr>
        <xdr:cNvPr id="1357" name="Group 175"/>
        <xdr:cNvGrpSpPr>
          <a:grpSpLocks/>
        </xdr:cNvGrpSpPr>
      </xdr:nvGrpSpPr>
      <xdr:grpSpPr>
        <a:xfrm>
          <a:off x="102231825" y="29784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58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295275</xdr:colOff>
      <xdr:row>118</xdr:row>
      <xdr:rowOff>171450</xdr:rowOff>
    </xdr:from>
    <xdr:to>
      <xdr:col>150</xdr:col>
      <xdr:colOff>342900</xdr:colOff>
      <xdr:row>119</xdr:row>
      <xdr:rowOff>180975</xdr:rowOff>
    </xdr:to>
    <xdr:grpSp>
      <xdr:nvGrpSpPr>
        <xdr:cNvPr id="1361" name="Group 1554"/>
        <xdr:cNvGrpSpPr>
          <a:grpSpLocks/>
        </xdr:cNvGrpSpPr>
      </xdr:nvGrpSpPr>
      <xdr:grpSpPr>
        <a:xfrm>
          <a:off x="111280575" y="2756535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362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419100</xdr:colOff>
      <xdr:row>122</xdr:row>
      <xdr:rowOff>104775</xdr:rowOff>
    </xdr:from>
    <xdr:to>
      <xdr:col>144</xdr:col>
      <xdr:colOff>457200</xdr:colOff>
      <xdr:row>123</xdr:row>
      <xdr:rowOff>104775</xdr:rowOff>
    </xdr:to>
    <xdr:grpSp>
      <xdr:nvGrpSpPr>
        <xdr:cNvPr id="1365" name="Group 175"/>
        <xdr:cNvGrpSpPr>
          <a:grpSpLocks/>
        </xdr:cNvGrpSpPr>
      </xdr:nvGrpSpPr>
      <xdr:grpSpPr>
        <a:xfrm>
          <a:off x="106946700" y="28413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66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819150</xdr:colOff>
      <xdr:row>125</xdr:row>
      <xdr:rowOff>104775</xdr:rowOff>
    </xdr:from>
    <xdr:to>
      <xdr:col>140</xdr:col>
      <xdr:colOff>866775</xdr:colOff>
      <xdr:row>126</xdr:row>
      <xdr:rowOff>104775</xdr:rowOff>
    </xdr:to>
    <xdr:grpSp>
      <xdr:nvGrpSpPr>
        <xdr:cNvPr id="1369" name="Skupina 1"/>
        <xdr:cNvGrpSpPr>
          <a:grpSpLocks/>
        </xdr:cNvGrpSpPr>
      </xdr:nvGrpSpPr>
      <xdr:grpSpPr>
        <a:xfrm>
          <a:off x="104374950" y="29098875"/>
          <a:ext cx="47625" cy="228600"/>
          <a:chOff x="7648372" y="3793787"/>
          <a:chExt cx="38100" cy="226979"/>
        </a:xfrm>
        <a:solidFill>
          <a:srgbClr val="FFFFFF"/>
        </a:solidFill>
      </xdr:grpSpPr>
      <xdr:sp>
        <xdr:nvSpPr>
          <xdr:cNvPr id="1370" name="Rectangle 176"/>
          <xdr:cNvSpPr>
            <a:spLocks/>
          </xdr:cNvSpPr>
        </xdr:nvSpPr>
        <xdr:spPr>
          <a:xfrm>
            <a:off x="7648372" y="3793787"/>
            <a:ext cx="38100" cy="7620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177"/>
          <xdr:cNvSpPr>
            <a:spLocks/>
          </xdr:cNvSpPr>
        </xdr:nvSpPr>
        <xdr:spPr>
          <a:xfrm>
            <a:off x="7648372" y="3869995"/>
            <a:ext cx="38100" cy="7620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178"/>
          <xdr:cNvSpPr>
            <a:spLocks/>
          </xdr:cNvSpPr>
        </xdr:nvSpPr>
        <xdr:spPr>
          <a:xfrm>
            <a:off x="7648372" y="3946203"/>
            <a:ext cx="38100" cy="7456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85725</xdr:colOff>
      <xdr:row>90</xdr:row>
      <xdr:rowOff>57150</xdr:rowOff>
    </xdr:from>
    <xdr:to>
      <xdr:col>164</xdr:col>
      <xdr:colOff>133350</xdr:colOff>
      <xdr:row>91</xdr:row>
      <xdr:rowOff>66675</xdr:rowOff>
    </xdr:to>
    <xdr:grpSp>
      <xdr:nvGrpSpPr>
        <xdr:cNvPr id="1373" name="Group 1554"/>
        <xdr:cNvGrpSpPr>
          <a:grpSpLocks/>
        </xdr:cNvGrpSpPr>
      </xdr:nvGrpSpPr>
      <xdr:grpSpPr>
        <a:xfrm>
          <a:off x="121472325" y="2105025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374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781050</xdr:colOff>
      <xdr:row>101</xdr:row>
      <xdr:rowOff>114300</xdr:rowOff>
    </xdr:from>
    <xdr:to>
      <xdr:col>152</xdr:col>
      <xdr:colOff>828675</xdr:colOff>
      <xdr:row>102</xdr:row>
      <xdr:rowOff>114300</xdr:rowOff>
    </xdr:to>
    <xdr:grpSp>
      <xdr:nvGrpSpPr>
        <xdr:cNvPr id="1377" name="Group 175"/>
        <xdr:cNvGrpSpPr>
          <a:grpSpLocks/>
        </xdr:cNvGrpSpPr>
      </xdr:nvGrpSpPr>
      <xdr:grpSpPr>
        <a:xfrm>
          <a:off x="113252250" y="23622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78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457200</xdr:colOff>
      <xdr:row>104</xdr:row>
      <xdr:rowOff>114300</xdr:rowOff>
    </xdr:from>
    <xdr:to>
      <xdr:col>146</xdr:col>
      <xdr:colOff>504825</xdr:colOff>
      <xdr:row>105</xdr:row>
      <xdr:rowOff>114300</xdr:rowOff>
    </xdr:to>
    <xdr:grpSp>
      <xdr:nvGrpSpPr>
        <xdr:cNvPr id="1381" name="Group 175"/>
        <xdr:cNvGrpSpPr>
          <a:grpSpLocks/>
        </xdr:cNvGrpSpPr>
      </xdr:nvGrpSpPr>
      <xdr:grpSpPr>
        <a:xfrm>
          <a:off x="108470700" y="24307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82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314325</xdr:colOff>
      <xdr:row>118</xdr:row>
      <xdr:rowOff>0</xdr:rowOff>
    </xdr:from>
    <xdr:to>
      <xdr:col>153</xdr:col>
      <xdr:colOff>361950</xdr:colOff>
      <xdr:row>119</xdr:row>
      <xdr:rowOff>9525</xdr:rowOff>
    </xdr:to>
    <xdr:grpSp>
      <xdr:nvGrpSpPr>
        <xdr:cNvPr id="1385" name="Group 1554"/>
        <xdr:cNvGrpSpPr>
          <a:grpSpLocks/>
        </xdr:cNvGrpSpPr>
      </xdr:nvGrpSpPr>
      <xdr:grpSpPr>
        <a:xfrm>
          <a:off x="113757075" y="2739390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386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123825</xdr:colOff>
      <xdr:row>110</xdr:row>
      <xdr:rowOff>66675</xdr:rowOff>
    </xdr:from>
    <xdr:to>
      <xdr:col>154</xdr:col>
      <xdr:colOff>171450</xdr:colOff>
      <xdr:row>111</xdr:row>
      <xdr:rowOff>85725</xdr:rowOff>
    </xdr:to>
    <xdr:grpSp>
      <xdr:nvGrpSpPr>
        <xdr:cNvPr id="1389" name="Group 1554"/>
        <xdr:cNvGrpSpPr>
          <a:grpSpLocks/>
        </xdr:cNvGrpSpPr>
      </xdr:nvGrpSpPr>
      <xdr:grpSpPr>
        <a:xfrm>
          <a:off x="114080925" y="25631775"/>
          <a:ext cx="47625" cy="247650"/>
          <a:chOff x="-25" y="-8"/>
          <a:chExt cx="3" cy="19992"/>
        </a:xfrm>
        <a:solidFill>
          <a:srgbClr val="FFFFFF"/>
        </a:solidFill>
      </xdr:grpSpPr>
      <xdr:sp>
        <xdr:nvSpPr>
          <xdr:cNvPr id="139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152400</xdr:colOff>
      <xdr:row>98</xdr:row>
      <xdr:rowOff>104775</xdr:rowOff>
    </xdr:from>
    <xdr:to>
      <xdr:col>156</xdr:col>
      <xdr:colOff>200025</xdr:colOff>
      <xdr:row>99</xdr:row>
      <xdr:rowOff>114300</xdr:rowOff>
    </xdr:to>
    <xdr:grpSp>
      <xdr:nvGrpSpPr>
        <xdr:cNvPr id="1393" name="Group 1554"/>
        <xdr:cNvGrpSpPr>
          <a:grpSpLocks/>
        </xdr:cNvGrpSpPr>
      </xdr:nvGrpSpPr>
      <xdr:grpSpPr>
        <a:xfrm>
          <a:off x="115595400" y="2292667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394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228600</xdr:colOff>
      <xdr:row>98</xdr:row>
      <xdr:rowOff>104775</xdr:rowOff>
    </xdr:from>
    <xdr:to>
      <xdr:col>153</xdr:col>
      <xdr:colOff>276225</xdr:colOff>
      <xdr:row>99</xdr:row>
      <xdr:rowOff>104775</xdr:rowOff>
    </xdr:to>
    <xdr:grpSp>
      <xdr:nvGrpSpPr>
        <xdr:cNvPr id="1397" name="Skupina 1"/>
        <xdr:cNvGrpSpPr>
          <a:grpSpLocks/>
        </xdr:cNvGrpSpPr>
      </xdr:nvGrpSpPr>
      <xdr:grpSpPr>
        <a:xfrm>
          <a:off x="113671350" y="22926675"/>
          <a:ext cx="47625" cy="228600"/>
          <a:chOff x="7648372" y="3793787"/>
          <a:chExt cx="38100" cy="226979"/>
        </a:xfrm>
        <a:solidFill>
          <a:srgbClr val="FFFFFF"/>
        </a:solidFill>
      </xdr:grpSpPr>
      <xdr:sp>
        <xdr:nvSpPr>
          <xdr:cNvPr id="1398" name="Rectangle 176"/>
          <xdr:cNvSpPr>
            <a:spLocks/>
          </xdr:cNvSpPr>
        </xdr:nvSpPr>
        <xdr:spPr>
          <a:xfrm>
            <a:off x="7648372" y="3793787"/>
            <a:ext cx="38100" cy="7620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177"/>
          <xdr:cNvSpPr>
            <a:spLocks/>
          </xdr:cNvSpPr>
        </xdr:nvSpPr>
        <xdr:spPr>
          <a:xfrm>
            <a:off x="7648372" y="3869995"/>
            <a:ext cx="38100" cy="7620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178"/>
          <xdr:cNvSpPr>
            <a:spLocks/>
          </xdr:cNvSpPr>
        </xdr:nvSpPr>
        <xdr:spPr>
          <a:xfrm>
            <a:off x="7648372" y="3946203"/>
            <a:ext cx="38100" cy="7456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266700</xdr:colOff>
      <xdr:row>95</xdr:row>
      <xdr:rowOff>114300</xdr:rowOff>
    </xdr:from>
    <xdr:to>
      <xdr:col>159</xdr:col>
      <xdr:colOff>314325</xdr:colOff>
      <xdr:row>96</xdr:row>
      <xdr:rowOff>123825</xdr:rowOff>
    </xdr:to>
    <xdr:grpSp>
      <xdr:nvGrpSpPr>
        <xdr:cNvPr id="1401" name="Group 1554"/>
        <xdr:cNvGrpSpPr>
          <a:grpSpLocks/>
        </xdr:cNvGrpSpPr>
      </xdr:nvGrpSpPr>
      <xdr:grpSpPr>
        <a:xfrm>
          <a:off x="118167150" y="2225040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402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390525</xdr:colOff>
      <xdr:row>95</xdr:row>
      <xdr:rowOff>114300</xdr:rowOff>
    </xdr:from>
    <xdr:to>
      <xdr:col>157</xdr:col>
      <xdr:colOff>438150</xdr:colOff>
      <xdr:row>96</xdr:row>
      <xdr:rowOff>114300</xdr:rowOff>
    </xdr:to>
    <xdr:grpSp>
      <xdr:nvGrpSpPr>
        <xdr:cNvPr id="1405" name="Skupina 1"/>
        <xdr:cNvGrpSpPr>
          <a:grpSpLocks/>
        </xdr:cNvGrpSpPr>
      </xdr:nvGrpSpPr>
      <xdr:grpSpPr>
        <a:xfrm>
          <a:off x="116805075" y="22250400"/>
          <a:ext cx="47625" cy="228600"/>
          <a:chOff x="7648372" y="3793787"/>
          <a:chExt cx="38100" cy="226979"/>
        </a:xfrm>
        <a:solidFill>
          <a:srgbClr val="FFFFFF"/>
        </a:solidFill>
      </xdr:grpSpPr>
      <xdr:sp>
        <xdr:nvSpPr>
          <xdr:cNvPr id="1406" name="Rectangle 176"/>
          <xdr:cNvSpPr>
            <a:spLocks/>
          </xdr:cNvSpPr>
        </xdr:nvSpPr>
        <xdr:spPr>
          <a:xfrm>
            <a:off x="7648372" y="3793787"/>
            <a:ext cx="38100" cy="7620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177"/>
          <xdr:cNvSpPr>
            <a:spLocks/>
          </xdr:cNvSpPr>
        </xdr:nvSpPr>
        <xdr:spPr>
          <a:xfrm>
            <a:off x="7648372" y="3869995"/>
            <a:ext cx="38100" cy="7620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178"/>
          <xdr:cNvSpPr>
            <a:spLocks/>
          </xdr:cNvSpPr>
        </xdr:nvSpPr>
        <xdr:spPr>
          <a:xfrm>
            <a:off x="7648372" y="3946203"/>
            <a:ext cx="38100" cy="7456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771525</xdr:colOff>
      <xdr:row>92</xdr:row>
      <xdr:rowOff>104775</xdr:rowOff>
    </xdr:from>
    <xdr:to>
      <xdr:col>162</xdr:col>
      <xdr:colOff>819150</xdr:colOff>
      <xdr:row>93</xdr:row>
      <xdr:rowOff>114300</xdr:rowOff>
    </xdr:to>
    <xdr:grpSp>
      <xdr:nvGrpSpPr>
        <xdr:cNvPr id="1409" name="Group 1554"/>
        <xdr:cNvGrpSpPr>
          <a:grpSpLocks/>
        </xdr:cNvGrpSpPr>
      </xdr:nvGrpSpPr>
      <xdr:grpSpPr>
        <a:xfrm>
          <a:off x="120672225" y="2155507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41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238125</xdr:colOff>
      <xdr:row>92</xdr:row>
      <xdr:rowOff>114300</xdr:rowOff>
    </xdr:from>
    <xdr:to>
      <xdr:col>153</xdr:col>
      <xdr:colOff>285750</xdr:colOff>
      <xdr:row>93</xdr:row>
      <xdr:rowOff>114300</xdr:rowOff>
    </xdr:to>
    <xdr:grpSp>
      <xdr:nvGrpSpPr>
        <xdr:cNvPr id="1413" name="Skupina 1"/>
        <xdr:cNvGrpSpPr>
          <a:grpSpLocks/>
        </xdr:cNvGrpSpPr>
      </xdr:nvGrpSpPr>
      <xdr:grpSpPr>
        <a:xfrm>
          <a:off x="113680875" y="21564600"/>
          <a:ext cx="47625" cy="228600"/>
          <a:chOff x="7648372" y="3793787"/>
          <a:chExt cx="38100" cy="226979"/>
        </a:xfrm>
        <a:solidFill>
          <a:srgbClr val="FFFFFF"/>
        </a:solidFill>
      </xdr:grpSpPr>
      <xdr:sp>
        <xdr:nvSpPr>
          <xdr:cNvPr id="1414" name="Rectangle 176"/>
          <xdr:cNvSpPr>
            <a:spLocks/>
          </xdr:cNvSpPr>
        </xdr:nvSpPr>
        <xdr:spPr>
          <a:xfrm>
            <a:off x="7648372" y="3793787"/>
            <a:ext cx="38100" cy="7620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177"/>
          <xdr:cNvSpPr>
            <a:spLocks/>
          </xdr:cNvSpPr>
        </xdr:nvSpPr>
        <xdr:spPr>
          <a:xfrm>
            <a:off x="7648372" y="3869995"/>
            <a:ext cx="38100" cy="7620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78"/>
          <xdr:cNvSpPr>
            <a:spLocks/>
          </xdr:cNvSpPr>
        </xdr:nvSpPr>
        <xdr:spPr>
          <a:xfrm>
            <a:off x="7648372" y="3946203"/>
            <a:ext cx="38100" cy="7456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85725</xdr:colOff>
      <xdr:row>88</xdr:row>
      <xdr:rowOff>142875</xdr:rowOff>
    </xdr:from>
    <xdr:to>
      <xdr:col>164</xdr:col>
      <xdr:colOff>133350</xdr:colOff>
      <xdr:row>89</xdr:row>
      <xdr:rowOff>161925</xdr:rowOff>
    </xdr:to>
    <xdr:grpSp>
      <xdr:nvGrpSpPr>
        <xdr:cNvPr id="1417" name="Group 1554"/>
        <xdr:cNvGrpSpPr>
          <a:grpSpLocks/>
        </xdr:cNvGrpSpPr>
      </xdr:nvGrpSpPr>
      <xdr:grpSpPr>
        <a:xfrm>
          <a:off x="121472325" y="20678775"/>
          <a:ext cx="47625" cy="247650"/>
          <a:chOff x="-25" y="-8"/>
          <a:chExt cx="3" cy="19992"/>
        </a:xfrm>
        <a:solidFill>
          <a:srgbClr val="FFFFFF"/>
        </a:solidFill>
      </xdr:grpSpPr>
      <xdr:sp>
        <xdr:nvSpPr>
          <xdr:cNvPr id="1418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295275</xdr:colOff>
      <xdr:row>88</xdr:row>
      <xdr:rowOff>171450</xdr:rowOff>
    </xdr:from>
    <xdr:to>
      <xdr:col>161</xdr:col>
      <xdr:colOff>342900</xdr:colOff>
      <xdr:row>89</xdr:row>
      <xdr:rowOff>171450</xdr:rowOff>
    </xdr:to>
    <xdr:grpSp>
      <xdr:nvGrpSpPr>
        <xdr:cNvPr id="1421" name="Skupina 1"/>
        <xdr:cNvGrpSpPr>
          <a:grpSpLocks/>
        </xdr:cNvGrpSpPr>
      </xdr:nvGrpSpPr>
      <xdr:grpSpPr>
        <a:xfrm>
          <a:off x="119681625" y="20707350"/>
          <a:ext cx="47625" cy="228600"/>
          <a:chOff x="7648372" y="3793787"/>
          <a:chExt cx="38100" cy="226979"/>
        </a:xfrm>
        <a:solidFill>
          <a:srgbClr val="FFFFFF"/>
        </a:solidFill>
      </xdr:grpSpPr>
      <xdr:sp>
        <xdr:nvSpPr>
          <xdr:cNvPr id="1422" name="Rectangle 176"/>
          <xdr:cNvSpPr>
            <a:spLocks/>
          </xdr:cNvSpPr>
        </xdr:nvSpPr>
        <xdr:spPr>
          <a:xfrm>
            <a:off x="7648372" y="3793787"/>
            <a:ext cx="38100" cy="76208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77"/>
          <xdr:cNvSpPr>
            <a:spLocks/>
          </xdr:cNvSpPr>
        </xdr:nvSpPr>
        <xdr:spPr>
          <a:xfrm>
            <a:off x="7648372" y="3869995"/>
            <a:ext cx="38100" cy="7620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78"/>
          <xdr:cNvSpPr>
            <a:spLocks/>
          </xdr:cNvSpPr>
        </xdr:nvSpPr>
        <xdr:spPr>
          <a:xfrm>
            <a:off x="7648372" y="3946203"/>
            <a:ext cx="38100" cy="7456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85725</xdr:colOff>
      <xdr:row>86</xdr:row>
      <xdr:rowOff>114300</xdr:rowOff>
    </xdr:from>
    <xdr:to>
      <xdr:col>166</xdr:col>
      <xdr:colOff>133350</xdr:colOff>
      <xdr:row>87</xdr:row>
      <xdr:rowOff>114300</xdr:rowOff>
    </xdr:to>
    <xdr:grpSp>
      <xdr:nvGrpSpPr>
        <xdr:cNvPr id="1425" name="Group 175"/>
        <xdr:cNvGrpSpPr>
          <a:grpSpLocks/>
        </xdr:cNvGrpSpPr>
      </xdr:nvGrpSpPr>
      <xdr:grpSpPr>
        <a:xfrm>
          <a:off x="122958225" y="20193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6" name="Rectangle 1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600075</xdr:colOff>
      <xdr:row>80</xdr:row>
      <xdr:rowOff>209550</xdr:rowOff>
    </xdr:from>
    <xdr:to>
      <xdr:col>188</xdr:col>
      <xdr:colOff>647700</xdr:colOff>
      <xdr:row>81</xdr:row>
      <xdr:rowOff>219075</xdr:rowOff>
    </xdr:to>
    <xdr:grpSp>
      <xdr:nvGrpSpPr>
        <xdr:cNvPr id="1429" name="Group 1554"/>
        <xdr:cNvGrpSpPr>
          <a:grpSpLocks/>
        </xdr:cNvGrpSpPr>
      </xdr:nvGrpSpPr>
      <xdr:grpSpPr>
        <a:xfrm>
          <a:off x="139817475" y="18916650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430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27</xdr:row>
      <xdr:rowOff>114300</xdr:rowOff>
    </xdr:from>
    <xdr:to>
      <xdr:col>16</xdr:col>
      <xdr:colOff>0</xdr:colOff>
      <xdr:row>27</xdr:row>
      <xdr:rowOff>114300</xdr:rowOff>
    </xdr:to>
    <xdr:sp>
      <xdr:nvSpPr>
        <xdr:cNvPr id="1433" name="Line 1142"/>
        <xdr:cNvSpPr>
          <a:spLocks/>
        </xdr:cNvSpPr>
      </xdr:nvSpPr>
      <xdr:spPr>
        <a:xfrm>
          <a:off x="2000250" y="6705600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28</xdr:row>
      <xdr:rowOff>66675</xdr:rowOff>
    </xdr:from>
    <xdr:to>
      <xdr:col>2</xdr:col>
      <xdr:colOff>752475</xdr:colOff>
      <xdr:row>28</xdr:row>
      <xdr:rowOff>180975</xdr:rowOff>
    </xdr:to>
    <xdr:grpSp>
      <xdr:nvGrpSpPr>
        <xdr:cNvPr id="1434" name="Group 273"/>
        <xdr:cNvGrpSpPr>
          <a:grpSpLocks/>
        </xdr:cNvGrpSpPr>
      </xdr:nvGrpSpPr>
      <xdr:grpSpPr>
        <a:xfrm>
          <a:off x="1343025" y="6886575"/>
          <a:ext cx="438150" cy="114300"/>
          <a:chOff x="8283" y="769"/>
          <a:chExt cx="40" cy="12"/>
        </a:xfrm>
        <a:solidFill>
          <a:srgbClr val="FFFFFF"/>
        </a:solidFill>
      </xdr:grpSpPr>
      <xdr:sp>
        <xdr:nvSpPr>
          <xdr:cNvPr id="1435" name="Line 274"/>
          <xdr:cNvSpPr>
            <a:spLocks noChangeAspect="1"/>
          </xdr:cNvSpPr>
        </xdr:nvSpPr>
        <xdr:spPr>
          <a:xfrm>
            <a:off x="8286" y="7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275"/>
          <xdr:cNvSpPr>
            <a:spLocks noChangeAspect="1"/>
          </xdr:cNvSpPr>
        </xdr:nvSpPr>
        <xdr:spPr>
          <a:xfrm>
            <a:off x="8311" y="7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276"/>
          <xdr:cNvSpPr>
            <a:spLocks noChangeAspect="1"/>
          </xdr:cNvSpPr>
        </xdr:nvSpPr>
        <xdr:spPr>
          <a:xfrm>
            <a:off x="8299" y="7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277"/>
          <xdr:cNvSpPr>
            <a:spLocks noChangeAspect="1"/>
          </xdr:cNvSpPr>
        </xdr:nvSpPr>
        <xdr:spPr>
          <a:xfrm>
            <a:off x="8283" y="7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0</xdr:colOff>
      <xdr:row>27</xdr:row>
      <xdr:rowOff>114300</xdr:rowOff>
    </xdr:to>
    <xdr:sp>
      <xdr:nvSpPr>
        <xdr:cNvPr id="1439" name="Line 1142"/>
        <xdr:cNvSpPr>
          <a:spLocks/>
        </xdr:cNvSpPr>
      </xdr:nvSpPr>
      <xdr:spPr>
        <a:xfrm>
          <a:off x="1028700" y="670560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200025</xdr:colOff>
      <xdr:row>69</xdr:row>
      <xdr:rowOff>19050</xdr:rowOff>
    </xdr:from>
    <xdr:to>
      <xdr:col>41</xdr:col>
      <xdr:colOff>247650</xdr:colOff>
      <xdr:row>70</xdr:row>
      <xdr:rowOff>19050</xdr:rowOff>
    </xdr:to>
    <xdr:grpSp>
      <xdr:nvGrpSpPr>
        <xdr:cNvPr id="1440" name="Group 1554"/>
        <xdr:cNvGrpSpPr>
          <a:grpSpLocks/>
        </xdr:cNvGrpSpPr>
      </xdr:nvGrpSpPr>
      <xdr:grpSpPr>
        <a:xfrm>
          <a:off x="30432375" y="16211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1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495300</xdr:colOff>
      <xdr:row>82</xdr:row>
      <xdr:rowOff>219075</xdr:rowOff>
    </xdr:from>
    <xdr:to>
      <xdr:col>216</xdr:col>
      <xdr:colOff>495300</xdr:colOff>
      <xdr:row>84</xdr:row>
      <xdr:rowOff>0</xdr:rowOff>
    </xdr:to>
    <xdr:sp>
      <xdr:nvSpPr>
        <xdr:cNvPr id="1444" name="Line 76"/>
        <xdr:cNvSpPr>
          <a:spLocks/>
        </xdr:cNvSpPr>
      </xdr:nvSpPr>
      <xdr:spPr>
        <a:xfrm flipV="1">
          <a:off x="160515300" y="19383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514350</xdr:colOff>
      <xdr:row>82</xdr:row>
      <xdr:rowOff>114300</xdr:rowOff>
    </xdr:from>
    <xdr:to>
      <xdr:col>216</xdr:col>
      <xdr:colOff>495300</xdr:colOff>
      <xdr:row>82</xdr:row>
      <xdr:rowOff>114300</xdr:rowOff>
    </xdr:to>
    <xdr:sp>
      <xdr:nvSpPr>
        <xdr:cNvPr id="1445" name="Line 1142"/>
        <xdr:cNvSpPr>
          <a:spLocks/>
        </xdr:cNvSpPr>
      </xdr:nvSpPr>
      <xdr:spPr>
        <a:xfrm>
          <a:off x="135274050" y="19278600"/>
          <a:ext cx="2524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40</xdr:row>
      <xdr:rowOff>66675</xdr:rowOff>
    </xdr:from>
    <xdr:to>
      <xdr:col>69</xdr:col>
      <xdr:colOff>323850</xdr:colOff>
      <xdr:row>40</xdr:row>
      <xdr:rowOff>180975</xdr:rowOff>
    </xdr:to>
    <xdr:grpSp>
      <xdr:nvGrpSpPr>
        <xdr:cNvPr id="1446" name="Group 155"/>
        <xdr:cNvGrpSpPr>
          <a:grpSpLocks noChangeAspect="1"/>
        </xdr:cNvGrpSpPr>
      </xdr:nvGrpSpPr>
      <xdr:grpSpPr>
        <a:xfrm rot="9090989">
          <a:off x="51063525" y="9629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200025</xdr:colOff>
      <xdr:row>49</xdr:row>
      <xdr:rowOff>114300</xdr:rowOff>
    </xdr:from>
    <xdr:to>
      <xdr:col>68</xdr:col>
      <xdr:colOff>247650</xdr:colOff>
      <xdr:row>50</xdr:row>
      <xdr:rowOff>114300</xdr:rowOff>
    </xdr:to>
    <xdr:grpSp>
      <xdr:nvGrpSpPr>
        <xdr:cNvPr id="1450" name="Group 1554"/>
        <xdr:cNvGrpSpPr>
          <a:grpSpLocks/>
        </xdr:cNvGrpSpPr>
      </xdr:nvGrpSpPr>
      <xdr:grpSpPr>
        <a:xfrm>
          <a:off x="50263425" y="11734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1" name="Rectangle 15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15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15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48</xdr:row>
      <xdr:rowOff>9525</xdr:rowOff>
    </xdr:from>
    <xdr:to>
      <xdr:col>68</xdr:col>
      <xdr:colOff>704850</xdr:colOff>
      <xdr:row>48</xdr:row>
      <xdr:rowOff>133350</xdr:rowOff>
    </xdr:to>
    <xdr:sp>
      <xdr:nvSpPr>
        <xdr:cNvPr id="1454" name="kreslení 16"/>
        <xdr:cNvSpPr>
          <a:spLocks/>
        </xdr:cNvSpPr>
      </xdr:nvSpPr>
      <xdr:spPr>
        <a:xfrm>
          <a:off x="50415825" y="11401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9525</xdr:colOff>
      <xdr:row>26</xdr:row>
      <xdr:rowOff>9525</xdr:rowOff>
    </xdr:from>
    <xdr:to>
      <xdr:col>139</xdr:col>
      <xdr:colOff>9525</xdr:colOff>
      <xdr:row>29</xdr:row>
      <xdr:rowOff>0</xdr:rowOff>
    </xdr:to>
    <xdr:sp>
      <xdr:nvSpPr>
        <xdr:cNvPr id="1455" name="Rectangle 825" descr="Vodorovné cihly"/>
        <xdr:cNvSpPr>
          <a:spLocks/>
        </xdr:cNvSpPr>
      </xdr:nvSpPr>
      <xdr:spPr>
        <a:xfrm>
          <a:off x="101565075" y="6372225"/>
          <a:ext cx="1485900" cy="676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95250</xdr:colOff>
      <xdr:row>10</xdr:row>
      <xdr:rowOff>57150</xdr:rowOff>
    </xdr:from>
    <xdr:to>
      <xdr:col>131</xdr:col>
      <xdr:colOff>390525</xdr:colOff>
      <xdr:row>10</xdr:row>
      <xdr:rowOff>171450</xdr:rowOff>
    </xdr:to>
    <xdr:grpSp>
      <xdr:nvGrpSpPr>
        <xdr:cNvPr id="1456" name="Group 155"/>
        <xdr:cNvGrpSpPr>
          <a:grpSpLocks noChangeAspect="1"/>
        </xdr:cNvGrpSpPr>
      </xdr:nvGrpSpPr>
      <xdr:grpSpPr>
        <a:xfrm>
          <a:off x="97193100" y="2762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5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95250</xdr:colOff>
      <xdr:row>13</xdr:row>
      <xdr:rowOff>38100</xdr:rowOff>
    </xdr:from>
    <xdr:to>
      <xdr:col>131</xdr:col>
      <xdr:colOff>390525</xdr:colOff>
      <xdr:row>13</xdr:row>
      <xdr:rowOff>152400</xdr:rowOff>
    </xdr:to>
    <xdr:grpSp>
      <xdr:nvGrpSpPr>
        <xdr:cNvPr id="1460" name="Group 155"/>
        <xdr:cNvGrpSpPr>
          <a:grpSpLocks noChangeAspect="1"/>
        </xdr:cNvGrpSpPr>
      </xdr:nvGrpSpPr>
      <xdr:grpSpPr>
        <a:xfrm>
          <a:off x="97193100" y="3429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105</xdr:row>
      <xdr:rowOff>0</xdr:rowOff>
    </xdr:from>
    <xdr:to>
      <xdr:col>12</xdr:col>
      <xdr:colOff>504825</xdr:colOff>
      <xdr:row>105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3082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13</xdr:col>
      <xdr:colOff>0</xdr:colOff>
      <xdr:row>105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308229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12</xdr:col>
      <xdr:colOff>504825</xdr:colOff>
      <xdr:row>105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3082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13</xdr:col>
      <xdr:colOff>0</xdr:colOff>
      <xdr:row>105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308229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12</xdr:col>
      <xdr:colOff>504825</xdr:colOff>
      <xdr:row>105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9372600" y="3082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105</xdr:row>
      <xdr:rowOff>0</xdr:rowOff>
    </xdr:from>
    <xdr:to>
      <xdr:col>13</xdr:col>
      <xdr:colOff>0</xdr:colOff>
      <xdr:row>105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9372600" y="308229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149</xdr:row>
      <xdr:rowOff>38100</xdr:rowOff>
    </xdr:from>
    <xdr:to>
      <xdr:col>6</xdr:col>
      <xdr:colOff>523875</xdr:colOff>
      <xdr:row>154</xdr:row>
      <xdr:rowOff>9525</xdr:rowOff>
    </xdr:to>
    <xdr:sp>
      <xdr:nvSpPr>
        <xdr:cNvPr id="1" name="Line 1948"/>
        <xdr:cNvSpPr>
          <a:spLocks/>
        </xdr:cNvSpPr>
      </xdr:nvSpPr>
      <xdr:spPr>
        <a:xfrm>
          <a:off x="4981575" y="43938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47" customWidth="1"/>
    <col min="2" max="2" width="15.75390625" style="198" customWidth="1"/>
    <col min="3" max="12" width="15.75390625" style="147" customWidth="1"/>
    <col min="13" max="13" width="5.75390625" style="147" customWidth="1"/>
    <col min="14" max="14" width="2.75390625" style="147" customWidth="1"/>
    <col min="15" max="16384" width="9.125" style="147" customWidth="1"/>
  </cols>
  <sheetData>
    <row r="1" spans="2:11" s="145" customFormat="1" ht="9.7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2:11" ht="36" customHeight="1">
      <c r="B2" s="147"/>
      <c r="D2" s="216"/>
      <c r="E2" s="216"/>
      <c r="F2" s="216"/>
      <c r="G2" s="216"/>
      <c r="H2" s="216"/>
      <c r="I2" s="216"/>
      <c r="J2" s="312"/>
      <c r="K2" s="313"/>
    </row>
    <row r="3" spans="2:12" s="148" customFormat="1" ht="18" customHeight="1">
      <c r="B3" s="149"/>
      <c r="C3" s="149"/>
      <c r="D3" s="150"/>
      <c r="I3" s="151"/>
      <c r="J3" s="149"/>
      <c r="K3" s="149"/>
      <c r="L3" s="152"/>
    </row>
    <row r="4" spans="1:15" s="181" customFormat="1" ht="22.5" customHeight="1">
      <c r="A4" s="217"/>
      <c r="B4" s="218" t="s">
        <v>24</v>
      </c>
      <c r="C4" s="219" t="s">
        <v>137</v>
      </c>
      <c r="D4" s="220"/>
      <c r="E4" s="217"/>
      <c r="F4" s="319"/>
      <c r="G4" s="309" t="s">
        <v>138</v>
      </c>
      <c r="H4" s="320"/>
      <c r="I4" s="310"/>
      <c r="J4" s="405"/>
      <c r="K4" s="222" t="s">
        <v>25</v>
      </c>
      <c r="L4" s="218">
        <v>556894</v>
      </c>
      <c r="M4" s="217"/>
      <c r="N4" s="217"/>
      <c r="O4" s="217"/>
    </row>
    <row r="5" spans="1:15" s="181" customFormat="1" ht="22.5" customHeight="1">
      <c r="A5" s="217"/>
      <c r="B5" s="149"/>
      <c r="C5" s="219" t="s">
        <v>177</v>
      </c>
      <c r="D5" s="149"/>
      <c r="E5" s="149"/>
      <c r="F5" s="149"/>
      <c r="G5" s="309" t="s">
        <v>179</v>
      </c>
      <c r="H5" s="149"/>
      <c r="J5" s="405"/>
      <c r="K5" s="222"/>
      <c r="L5" s="218"/>
      <c r="M5" s="217"/>
      <c r="N5" s="217"/>
      <c r="O5" s="217"/>
    </row>
    <row r="6" spans="1:15" s="181" customFormat="1" ht="22.5" customHeight="1">
      <c r="A6" s="217"/>
      <c r="B6" s="149"/>
      <c r="C6" s="219" t="s">
        <v>271</v>
      </c>
      <c r="D6" s="149"/>
      <c r="E6" s="149"/>
      <c r="F6" s="321"/>
      <c r="G6" s="221" t="s">
        <v>175</v>
      </c>
      <c r="H6" s="149"/>
      <c r="J6" s="149"/>
      <c r="K6" s="223" t="s">
        <v>42</v>
      </c>
      <c r="L6" s="224" t="s">
        <v>136</v>
      </c>
      <c r="M6" s="217"/>
      <c r="N6" s="217"/>
      <c r="O6" s="217"/>
    </row>
    <row r="7" spans="2:12" s="148" customFormat="1" ht="18" customHeight="1" thickBot="1">
      <c r="B7" s="149"/>
      <c r="C7" s="149"/>
      <c r="D7" s="150"/>
      <c r="I7" s="151"/>
      <c r="J7" s="149"/>
      <c r="K7" s="149"/>
      <c r="L7" s="152"/>
    </row>
    <row r="8" spans="1:13" s="217" customFormat="1" ht="24" customHeight="1">
      <c r="A8" s="225"/>
      <c r="B8" s="336"/>
      <c r="C8" s="337"/>
      <c r="D8" s="336"/>
      <c r="E8" s="338"/>
      <c r="F8" s="338"/>
      <c r="G8" s="338"/>
      <c r="H8" s="338"/>
      <c r="I8" s="336"/>
      <c r="J8" s="336"/>
      <c r="K8" s="336"/>
      <c r="L8" s="336"/>
      <c r="M8" s="226"/>
    </row>
    <row r="9" spans="1:13" ht="21" customHeight="1">
      <c r="A9" s="227"/>
      <c r="B9" s="275"/>
      <c r="C9" s="216"/>
      <c r="D9" s="179"/>
      <c r="E9" s="179"/>
      <c r="F9" s="187"/>
      <c r="G9" s="335" t="s">
        <v>139</v>
      </c>
      <c r="H9" s="179"/>
      <c r="I9" s="179"/>
      <c r="J9" s="179"/>
      <c r="K9" s="179"/>
      <c r="L9" s="276"/>
      <c r="M9" s="163"/>
    </row>
    <row r="10" spans="1:13" ht="25.5" customHeight="1">
      <c r="A10" s="227"/>
      <c r="B10" s="418" t="s">
        <v>26</v>
      </c>
      <c r="C10" s="419"/>
      <c r="D10" s="228"/>
      <c r="E10" s="290"/>
      <c r="F10" s="229"/>
      <c r="G10" s="230" t="s">
        <v>140</v>
      </c>
      <c r="H10" s="229"/>
      <c r="I10" s="290"/>
      <c r="J10" s="228"/>
      <c r="K10" s="228"/>
      <c r="L10" s="231"/>
      <c r="M10" s="163"/>
    </row>
    <row r="11" spans="1:13" ht="25.5" customHeight="1">
      <c r="A11" s="227"/>
      <c r="B11" s="412" t="s">
        <v>27</v>
      </c>
      <c r="C11" s="424"/>
      <c r="D11" s="228"/>
      <c r="E11" s="228"/>
      <c r="F11" s="228"/>
      <c r="G11" s="233" t="s">
        <v>141</v>
      </c>
      <c r="H11" s="228"/>
      <c r="I11" s="228"/>
      <c r="J11" s="228"/>
      <c r="K11" s="421" t="s">
        <v>143</v>
      </c>
      <c r="L11" s="423"/>
      <c r="M11" s="163"/>
    </row>
    <row r="12" spans="1:13" ht="25.5" customHeight="1">
      <c r="A12" s="227"/>
      <c r="B12" s="406" t="s">
        <v>28</v>
      </c>
      <c r="C12" s="407"/>
      <c r="D12" s="241"/>
      <c r="E12" s="258"/>
      <c r="F12" s="258"/>
      <c r="G12" s="339" t="s">
        <v>142</v>
      </c>
      <c r="H12" s="273"/>
      <c r="I12" s="273"/>
      <c r="J12" s="241"/>
      <c r="K12" s="241"/>
      <c r="L12" s="340"/>
      <c r="M12" s="163"/>
    </row>
    <row r="13" spans="1:13" ht="21" customHeight="1">
      <c r="A13" s="227"/>
      <c r="B13" s="425" t="s">
        <v>29</v>
      </c>
      <c r="C13" s="426"/>
      <c r="D13" s="216"/>
      <c r="E13" s="235" t="s">
        <v>144</v>
      </c>
      <c r="F13" s="236"/>
      <c r="G13" s="235"/>
      <c r="H13" s="235"/>
      <c r="I13" s="235" t="s">
        <v>146</v>
      </c>
      <c r="J13" s="236"/>
      <c r="K13" s="235"/>
      <c r="L13" s="237"/>
      <c r="M13" s="163"/>
    </row>
    <row r="14" spans="1:13" ht="25.5" customHeight="1">
      <c r="A14" s="227"/>
      <c r="B14" s="420" t="s">
        <v>30</v>
      </c>
      <c r="C14" s="421"/>
      <c r="D14" s="216"/>
      <c r="E14" s="238">
        <v>456.202</v>
      </c>
      <c r="F14" s="228"/>
      <c r="G14" s="238"/>
      <c r="H14" s="238"/>
      <c r="I14" s="238">
        <v>457.114</v>
      </c>
      <c r="J14" s="187"/>
      <c r="K14" s="238"/>
      <c r="L14" s="189"/>
      <c r="M14" s="163"/>
    </row>
    <row r="15" spans="1:13" ht="25.5" customHeight="1">
      <c r="A15" s="227"/>
      <c r="B15" s="408" t="s">
        <v>31</v>
      </c>
      <c r="C15" s="422"/>
      <c r="D15" s="216"/>
      <c r="E15" s="240" t="s">
        <v>145</v>
      </c>
      <c r="F15" s="228"/>
      <c r="G15" s="240"/>
      <c r="H15" s="240"/>
      <c r="I15" s="303" t="s">
        <v>41</v>
      </c>
      <c r="J15" s="228"/>
      <c r="K15" s="278"/>
      <c r="L15" s="189"/>
      <c r="M15" s="163"/>
    </row>
    <row r="16" spans="1:13" ht="25.5" customHeight="1">
      <c r="A16" s="227"/>
      <c r="B16" s="256"/>
      <c r="C16" s="277"/>
      <c r="D16" s="291"/>
      <c r="E16" s="341" t="s">
        <v>41</v>
      </c>
      <c r="F16" s="241"/>
      <c r="G16" s="342"/>
      <c r="H16" s="292"/>
      <c r="I16" s="292"/>
      <c r="J16" s="241"/>
      <c r="K16" s="292"/>
      <c r="L16" s="274"/>
      <c r="M16" s="163"/>
    </row>
    <row r="17" spans="1:13" ht="21" customHeight="1">
      <c r="A17" s="227"/>
      <c r="B17" s="275"/>
      <c r="C17" s="216"/>
      <c r="D17" s="179"/>
      <c r="E17" s="179"/>
      <c r="F17" s="187"/>
      <c r="G17" s="335" t="s">
        <v>147</v>
      </c>
      <c r="H17" s="179"/>
      <c r="I17" s="179"/>
      <c r="J17" s="179"/>
      <c r="K17" s="179"/>
      <c r="L17" s="276"/>
      <c r="M17" s="163"/>
    </row>
    <row r="18" spans="1:13" ht="25.5" customHeight="1">
      <c r="A18" s="227"/>
      <c r="B18" s="418" t="s">
        <v>26</v>
      </c>
      <c r="C18" s="419"/>
      <c r="D18" s="228"/>
      <c r="E18" s="290"/>
      <c r="F18" s="229"/>
      <c r="G18" s="230" t="s">
        <v>182</v>
      </c>
      <c r="H18" s="229"/>
      <c r="I18" s="290"/>
      <c r="J18" s="228"/>
      <c r="K18" s="228"/>
      <c r="L18" s="231"/>
      <c r="M18" s="163"/>
    </row>
    <row r="19" spans="1:13" ht="25.5" customHeight="1">
      <c r="A19" s="227"/>
      <c r="B19" s="412" t="s">
        <v>27</v>
      </c>
      <c r="C19" s="424"/>
      <c r="D19" s="228"/>
      <c r="E19" s="228"/>
      <c r="F19" s="228"/>
      <c r="G19" s="233" t="s">
        <v>181</v>
      </c>
      <c r="H19" s="228"/>
      <c r="I19" s="228"/>
      <c r="J19" s="228"/>
      <c r="K19" s="421" t="s">
        <v>180</v>
      </c>
      <c r="L19" s="423"/>
      <c r="M19" s="163"/>
    </row>
    <row r="20" spans="1:13" ht="25.5" customHeight="1">
      <c r="A20" s="227"/>
      <c r="B20" s="406" t="s">
        <v>28</v>
      </c>
      <c r="C20" s="407"/>
      <c r="D20" s="241"/>
      <c r="E20" s="258"/>
      <c r="F20" s="258"/>
      <c r="G20" s="339" t="s">
        <v>183</v>
      </c>
      <c r="H20" s="273"/>
      <c r="I20" s="273"/>
      <c r="J20" s="241"/>
      <c r="K20" s="241"/>
      <c r="L20" s="340"/>
      <c r="M20" s="163"/>
    </row>
    <row r="21" spans="1:13" ht="21" customHeight="1">
      <c r="A21" s="227"/>
      <c r="B21" s="425" t="s">
        <v>29</v>
      </c>
      <c r="C21" s="426"/>
      <c r="D21" s="216"/>
      <c r="E21" s="235"/>
      <c r="F21" s="236"/>
      <c r="G21" s="235" t="s">
        <v>47</v>
      </c>
      <c r="H21" s="235"/>
      <c r="I21" s="235"/>
      <c r="J21" s="236"/>
      <c r="K21" s="235"/>
      <c r="L21" s="237"/>
      <c r="M21" s="163"/>
    </row>
    <row r="22" spans="1:13" ht="25.5" customHeight="1">
      <c r="A22" s="227"/>
      <c r="B22" s="420" t="s">
        <v>30</v>
      </c>
      <c r="C22" s="421"/>
      <c r="D22" s="216"/>
      <c r="E22" s="238"/>
      <c r="F22" s="228"/>
      <c r="G22" s="238" t="s">
        <v>184</v>
      </c>
      <c r="H22" s="238"/>
      <c r="I22" s="238"/>
      <c r="J22" s="187"/>
      <c r="K22" s="238"/>
      <c r="L22" s="189"/>
      <c r="M22" s="163"/>
    </row>
    <row r="23" spans="1:13" ht="25.5" customHeight="1">
      <c r="A23" s="227"/>
      <c r="B23" s="408" t="s">
        <v>31</v>
      </c>
      <c r="C23" s="422"/>
      <c r="D23" s="216"/>
      <c r="E23" s="238"/>
      <c r="F23" s="228"/>
      <c r="G23" s="238">
        <v>456.872</v>
      </c>
      <c r="H23" s="240"/>
      <c r="I23" s="238"/>
      <c r="J23" s="228"/>
      <c r="K23" s="278"/>
      <c r="L23" s="189"/>
      <c r="M23" s="163"/>
    </row>
    <row r="24" spans="1:13" ht="25.5" customHeight="1">
      <c r="A24" s="227"/>
      <c r="B24" s="256"/>
      <c r="C24" s="277"/>
      <c r="D24" s="291"/>
      <c r="E24" s="341"/>
      <c r="F24" s="241"/>
      <c r="G24" s="292" t="s">
        <v>145</v>
      </c>
      <c r="H24" s="292"/>
      <c r="I24" s="341"/>
      <c r="J24" s="241"/>
      <c r="K24" s="292"/>
      <c r="L24" s="274"/>
      <c r="M24" s="163"/>
    </row>
    <row r="25" spans="1:13" ht="18" customHeight="1">
      <c r="A25" s="227"/>
      <c r="B25" s="280"/>
      <c r="C25" s="281"/>
      <c r="D25" s="179"/>
      <c r="E25" s="179"/>
      <c r="F25" s="151"/>
      <c r="G25" s="179"/>
      <c r="H25" s="151"/>
      <c r="I25" s="228"/>
      <c r="J25" s="179"/>
      <c r="K25" s="179"/>
      <c r="L25" s="276"/>
      <c r="M25" s="163"/>
    </row>
    <row r="26" spans="1:13" ht="25.5" customHeight="1">
      <c r="A26" s="227"/>
      <c r="B26" s="418" t="s">
        <v>32</v>
      </c>
      <c r="C26" s="427"/>
      <c r="D26" s="216"/>
      <c r="E26" s="242"/>
      <c r="F26" s="242" t="s">
        <v>148</v>
      </c>
      <c r="G26" s="216"/>
      <c r="H26" s="242"/>
      <c r="I26" s="242"/>
      <c r="J26" s="242" t="s">
        <v>149</v>
      </c>
      <c r="K26" s="216"/>
      <c r="L26" s="243"/>
      <c r="M26" s="163"/>
    </row>
    <row r="27" spans="1:13" ht="25.5" customHeight="1">
      <c r="A27" s="227"/>
      <c r="B27" s="412" t="s">
        <v>27</v>
      </c>
      <c r="C27" s="413"/>
      <c r="D27" s="187"/>
      <c r="E27" s="244"/>
      <c r="F27" s="244" t="s">
        <v>33</v>
      </c>
      <c r="G27" s="230"/>
      <c r="H27" s="279"/>
      <c r="I27" s="244"/>
      <c r="J27" s="244" t="s">
        <v>150</v>
      </c>
      <c r="K27" s="230"/>
      <c r="L27" s="243"/>
      <c r="M27" s="163"/>
    </row>
    <row r="28" spans="1:13" ht="25.5" customHeight="1">
      <c r="A28" s="227"/>
      <c r="B28" s="414" t="s">
        <v>28</v>
      </c>
      <c r="C28" s="415"/>
      <c r="D28" s="187"/>
      <c r="E28" s="246"/>
      <c r="F28" s="233" t="s">
        <v>43</v>
      </c>
      <c r="G28" s="187"/>
      <c r="H28" s="233"/>
      <c r="I28" s="246"/>
      <c r="J28" s="233" t="s">
        <v>178</v>
      </c>
      <c r="K28" s="205"/>
      <c r="L28" s="243"/>
      <c r="M28" s="163"/>
    </row>
    <row r="29" spans="1:13" ht="24" customHeight="1">
      <c r="A29" s="227"/>
      <c r="B29" s="287" t="s">
        <v>34</v>
      </c>
      <c r="C29" s="288"/>
      <c r="D29" s="247"/>
      <c r="E29" s="248"/>
      <c r="F29" s="248">
        <v>14</v>
      </c>
      <c r="G29" s="247"/>
      <c r="H29" s="248"/>
      <c r="I29" s="248"/>
      <c r="J29" s="248">
        <v>1</v>
      </c>
      <c r="K29" s="247"/>
      <c r="L29" s="282"/>
      <c r="M29" s="163"/>
    </row>
    <row r="30" spans="1:13" ht="21" customHeight="1">
      <c r="A30" s="227"/>
      <c r="B30" s="239"/>
      <c r="C30" s="200"/>
      <c r="D30" s="228"/>
      <c r="E30" s="191"/>
      <c r="F30" s="242" t="s">
        <v>148</v>
      </c>
      <c r="G30" s="234"/>
      <c r="H30" s="266"/>
      <c r="I30" s="266"/>
      <c r="J30" s="242" t="s">
        <v>149</v>
      </c>
      <c r="K30" s="234"/>
      <c r="L30" s="249"/>
      <c r="M30" s="163"/>
    </row>
    <row r="31" spans="1:13" ht="25.5" customHeight="1">
      <c r="A31" s="227"/>
      <c r="B31" s="410" t="s">
        <v>35</v>
      </c>
      <c r="C31" s="411"/>
      <c r="D31" s="250"/>
      <c r="E31" s="251" t="s">
        <v>36</v>
      </c>
      <c r="F31" s="250"/>
      <c r="G31" s="252" t="s">
        <v>37</v>
      </c>
      <c r="H31" s="250"/>
      <c r="I31" s="251" t="s">
        <v>151</v>
      </c>
      <c r="J31" s="250"/>
      <c r="K31" s="252" t="s">
        <v>152</v>
      </c>
      <c r="L31" s="253"/>
      <c r="M31" s="163"/>
    </row>
    <row r="32" spans="1:13" s="181" customFormat="1" ht="25.5" customHeight="1">
      <c r="A32" s="227"/>
      <c r="B32" s="408" t="s">
        <v>38</v>
      </c>
      <c r="C32" s="409"/>
      <c r="D32" s="179"/>
      <c r="E32" s="254" t="s">
        <v>39</v>
      </c>
      <c r="F32" s="179"/>
      <c r="G32" s="232" t="s">
        <v>40</v>
      </c>
      <c r="H32" s="179"/>
      <c r="I32" s="254" t="s">
        <v>39</v>
      </c>
      <c r="J32" s="179"/>
      <c r="K32" s="232" t="s">
        <v>153</v>
      </c>
      <c r="L32" s="255"/>
      <c r="M32" s="245"/>
    </row>
    <row r="33" spans="1:13" s="181" customFormat="1" ht="18" customHeight="1">
      <c r="A33" s="227"/>
      <c r="B33" s="256"/>
      <c r="C33" s="257"/>
      <c r="D33" s="258"/>
      <c r="E33" s="258"/>
      <c r="F33" s="259"/>
      <c r="G33" s="258"/>
      <c r="H33" s="260"/>
      <c r="I33" s="260"/>
      <c r="J33" s="258"/>
      <c r="K33" s="258"/>
      <c r="L33" s="261"/>
      <c r="M33" s="245"/>
    </row>
    <row r="34" spans="1:13" ht="18" customHeight="1">
      <c r="A34" s="227"/>
      <c r="B34" s="280"/>
      <c r="C34" s="281"/>
      <c r="D34" s="179"/>
      <c r="E34" s="179"/>
      <c r="F34" s="151"/>
      <c r="G34" s="179"/>
      <c r="H34" s="151"/>
      <c r="I34" s="228"/>
      <c r="J34" s="179"/>
      <c r="K34" s="179"/>
      <c r="L34" s="276"/>
      <c r="M34" s="163"/>
    </row>
    <row r="35" spans="1:13" ht="25.5" customHeight="1">
      <c r="A35" s="227"/>
      <c r="B35" s="418" t="s">
        <v>32</v>
      </c>
      <c r="C35" s="427"/>
      <c r="D35" s="216"/>
      <c r="E35" s="216"/>
      <c r="F35" s="242" t="s">
        <v>154</v>
      </c>
      <c r="G35" s="242"/>
      <c r="H35" s="242"/>
      <c r="I35" s="242"/>
      <c r="J35" s="242" t="s">
        <v>155</v>
      </c>
      <c r="K35" s="216"/>
      <c r="L35" s="293"/>
      <c r="M35" s="163"/>
    </row>
    <row r="36" spans="1:13" ht="25.5" customHeight="1">
      <c r="A36" s="227"/>
      <c r="B36" s="412" t="s">
        <v>27</v>
      </c>
      <c r="C36" s="413"/>
      <c r="D36" s="279"/>
      <c r="E36" s="244"/>
      <c r="F36" s="244" t="s">
        <v>33</v>
      </c>
      <c r="G36" s="230"/>
      <c r="H36" s="279"/>
      <c r="I36" s="244"/>
      <c r="J36" s="244" t="s">
        <v>33</v>
      </c>
      <c r="K36" s="230"/>
      <c r="L36" s="294"/>
      <c r="M36" s="163"/>
    </row>
    <row r="37" spans="1:13" ht="25.5" customHeight="1">
      <c r="A37" s="227"/>
      <c r="B37" s="414" t="s">
        <v>28</v>
      </c>
      <c r="C37" s="415"/>
      <c r="D37" s="187"/>
      <c r="E37" s="187"/>
      <c r="F37" s="233" t="s">
        <v>186</v>
      </c>
      <c r="G37" s="233"/>
      <c r="H37" s="233"/>
      <c r="I37" s="246"/>
      <c r="J37" s="233" t="s">
        <v>185</v>
      </c>
      <c r="K37" s="187"/>
      <c r="L37" s="189"/>
      <c r="M37" s="163"/>
    </row>
    <row r="38" spans="1:13" ht="24" customHeight="1">
      <c r="A38" s="227"/>
      <c r="B38" s="416" t="s">
        <v>34</v>
      </c>
      <c r="C38" s="417"/>
      <c r="D38" s="247"/>
      <c r="E38" s="248"/>
      <c r="F38" s="248">
        <v>14</v>
      </c>
      <c r="G38" s="247"/>
      <c r="H38" s="248"/>
      <c r="I38" s="248"/>
      <c r="J38" s="248">
        <v>14</v>
      </c>
      <c r="K38" s="248"/>
      <c r="L38" s="249"/>
      <c r="M38" s="163"/>
    </row>
    <row r="39" spans="1:13" ht="21" customHeight="1">
      <c r="A39" s="227"/>
      <c r="B39" s="239"/>
      <c r="C39" s="200"/>
      <c r="D39" s="228"/>
      <c r="E39" s="191"/>
      <c r="F39" s="242" t="s">
        <v>154</v>
      </c>
      <c r="G39" s="234"/>
      <c r="H39" s="266"/>
      <c r="I39" s="266"/>
      <c r="J39" s="242" t="s">
        <v>155</v>
      </c>
      <c r="K39" s="234"/>
      <c r="L39" s="249"/>
      <c r="M39" s="163"/>
    </row>
    <row r="40" spans="1:13" ht="25.5" customHeight="1">
      <c r="A40" s="227"/>
      <c r="B40" s="410" t="s">
        <v>35</v>
      </c>
      <c r="C40" s="411"/>
      <c r="D40" s="250"/>
      <c r="E40" s="251" t="s">
        <v>36</v>
      </c>
      <c r="F40" s="233"/>
      <c r="G40" s="252" t="s">
        <v>37</v>
      </c>
      <c r="I40" s="251" t="s">
        <v>36</v>
      </c>
      <c r="J40" s="250"/>
      <c r="K40" s="252" t="s">
        <v>37</v>
      </c>
      <c r="L40" s="253"/>
      <c r="M40" s="163"/>
    </row>
    <row r="41" spans="1:13" s="181" customFormat="1" ht="25.5" customHeight="1">
      <c r="A41" s="227"/>
      <c r="B41" s="408" t="s">
        <v>38</v>
      </c>
      <c r="C41" s="409"/>
      <c r="D41" s="179"/>
      <c r="E41" s="254" t="s">
        <v>39</v>
      </c>
      <c r="F41" s="233"/>
      <c r="G41" s="232" t="s">
        <v>40</v>
      </c>
      <c r="I41" s="254" t="s">
        <v>39</v>
      </c>
      <c r="J41" s="179"/>
      <c r="K41" s="232" t="s">
        <v>40</v>
      </c>
      <c r="L41" s="255"/>
      <c r="M41" s="245"/>
    </row>
    <row r="42" spans="1:13" s="181" customFormat="1" ht="18" customHeight="1">
      <c r="A42" s="227"/>
      <c r="B42" s="256"/>
      <c r="C42" s="257"/>
      <c r="D42" s="258"/>
      <c r="E42" s="258"/>
      <c r="F42" s="259"/>
      <c r="G42" s="258"/>
      <c r="H42" s="260"/>
      <c r="I42" s="260"/>
      <c r="J42" s="258"/>
      <c r="K42" s="258"/>
      <c r="L42" s="261"/>
      <c r="M42" s="245"/>
    </row>
    <row r="43" spans="1:13" ht="24" customHeight="1">
      <c r="A43" s="227"/>
      <c r="B43" s="203"/>
      <c r="C43" s="203"/>
      <c r="D43" s="203"/>
      <c r="E43" s="203"/>
      <c r="F43" s="203"/>
      <c r="G43" s="203"/>
      <c r="H43" s="203"/>
      <c r="I43" s="203"/>
      <c r="J43" s="204"/>
      <c r="K43" s="204"/>
      <c r="L43" s="204"/>
      <c r="M43" s="163"/>
    </row>
    <row r="44" spans="1:13" ht="30" customHeight="1">
      <c r="A44" s="182"/>
      <c r="B44" s="158"/>
      <c r="C44" s="159"/>
      <c r="D44" s="159"/>
      <c r="E44" s="159"/>
      <c r="F44" s="159"/>
      <c r="G44" s="160" t="s">
        <v>156</v>
      </c>
      <c r="H44" s="159"/>
      <c r="I44" s="159"/>
      <c r="J44" s="161"/>
      <c r="K44" s="161"/>
      <c r="L44" s="162"/>
      <c r="M44" s="163"/>
    </row>
    <row r="45" spans="1:13" ht="21" customHeight="1" thickBot="1">
      <c r="A45" s="182"/>
      <c r="B45" s="165" t="s">
        <v>7</v>
      </c>
      <c r="C45" s="166" t="s">
        <v>18</v>
      </c>
      <c r="D45" s="166" t="s">
        <v>19</v>
      </c>
      <c r="E45" s="167" t="s">
        <v>20</v>
      </c>
      <c r="F45" s="168"/>
      <c r="G45" s="169"/>
      <c r="H45" s="169"/>
      <c r="I45" s="170" t="s">
        <v>21</v>
      </c>
      <c r="J45" s="169"/>
      <c r="K45" s="169"/>
      <c r="L45" s="171"/>
      <c r="M45" s="163"/>
    </row>
    <row r="46" spans="1:13" ht="21" customHeight="1" thickTop="1">
      <c r="A46" s="296"/>
      <c r="B46" s="183"/>
      <c r="C46" s="184"/>
      <c r="D46" s="184"/>
      <c r="E46" s="186"/>
      <c r="F46" s="264"/>
      <c r="G46" s="262"/>
      <c r="H46" s="262"/>
      <c r="I46" s="263"/>
      <c r="J46" s="262"/>
      <c r="K46" s="262"/>
      <c r="L46" s="243"/>
      <c r="M46" s="297"/>
    </row>
    <row r="47" spans="1:13" ht="21" customHeight="1">
      <c r="A47" s="227"/>
      <c r="B47" s="345">
        <v>1</v>
      </c>
      <c r="C47" s="184">
        <v>456.802</v>
      </c>
      <c r="D47" s="184">
        <v>456.982</v>
      </c>
      <c r="E47" s="186">
        <f>(D47-C47)*1000</f>
        <v>180.00000000000682</v>
      </c>
      <c r="F47" s="264"/>
      <c r="G47" s="262"/>
      <c r="H47" s="181"/>
      <c r="I47" s="263" t="s">
        <v>157</v>
      </c>
      <c r="J47" s="181"/>
      <c r="K47" s="262"/>
      <c r="L47" s="243"/>
      <c r="M47" s="163"/>
    </row>
    <row r="48" spans="1:13" s="181" customFormat="1" ht="21" customHeight="1">
      <c r="A48" s="227"/>
      <c r="B48" s="183"/>
      <c r="C48" s="184"/>
      <c r="D48" s="184"/>
      <c r="E48" s="186"/>
      <c r="I48" s="265" t="s">
        <v>48</v>
      </c>
      <c r="K48" s="262"/>
      <c r="L48" s="243"/>
      <c r="M48" s="245"/>
    </row>
    <row r="49" spans="1:13" s="181" customFormat="1" ht="21" customHeight="1">
      <c r="A49" s="227"/>
      <c r="B49" s="183"/>
      <c r="C49" s="184"/>
      <c r="D49" s="184"/>
      <c r="E49" s="186"/>
      <c r="I49" s="265"/>
      <c r="K49" s="262"/>
      <c r="L49" s="243"/>
      <c r="M49" s="245"/>
    </row>
    <row r="50" spans="1:13" s="181" customFormat="1" ht="21" customHeight="1">
      <c r="A50" s="227"/>
      <c r="B50" s="345">
        <v>2</v>
      </c>
      <c r="C50" s="184">
        <v>456.805</v>
      </c>
      <c r="D50" s="184">
        <v>456.973</v>
      </c>
      <c r="E50" s="186">
        <f>(D50-C50)*1000</f>
        <v>168.00000000000637</v>
      </c>
      <c r="F50" s="357"/>
      <c r="G50" s="312"/>
      <c r="H50" s="310"/>
      <c r="I50" s="358" t="s">
        <v>187</v>
      </c>
      <c r="J50" s="310"/>
      <c r="K50" s="310"/>
      <c r="L50" s="359"/>
      <c r="M50" s="245"/>
    </row>
    <row r="51" spans="1:13" s="181" customFormat="1" ht="21" customHeight="1">
      <c r="A51" s="227"/>
      <c r="B51" s="183"/>
      <c r="C51" s="184"/>
      <c r="D51" s="184"/>
      <c r="E51" s="186"/>
      <c r="I51" s="265" t="s">
        <v>48</v>
      </c>
      <c r="L51" s="189"/>
      <c r="M51" s="245"/>
    </row>
    <row r="52" spans="1:13" s="181" customFormat="1" ht="21" customHeight="1">
      <c r="A52" s="227"/>
      <c r="B52" s="183"/>
      <c r="C52" s="184"/>
      <c r="D52" s="184"/>
      <c r="E52" s="186"/>
      <c r="I52" s="265"/>
      <c r="L52" s="189"/>
      <c r="M52" s="245"/>
    </row>
    <row r="53" spans="1:13" ht="30" customHeight="1">
      <c r="A53" s="182"/>
      <c r="B53" s="158"/>
      <c r="C53" s="159"/>
      <c r="D53" s="159"/>
      <c r="E53" s="159"/>
      <c r="F53" s="159"/>
      <c r="G53" s="160" t="s">
        <v>174</v>
      </c>
      <c r="H53" s="159"/>
      <c r="I53" s="159"/>
      <c r="J53" s="161"/>
      <c r="K53" s="161"/>
      <c r="L53" s="162"/>
      <c r="M53" s="163"/>
    </row>
    <row r="54" spans="1:13" ht="21" customHeight="1" thickBot="1">
      <c r="A54" s="182"/>
      <c r="B54" s="165" t="s">
        <v>7</v>
      </c>
      <c r="C54" s="166" t="s">
        <v>18</v>
      </c>
      <c r="D54" s="166" t="s">
        <v>19</v>
      </c>
      <c r="E54" s="167" t="s">
        <v>20</v>
      </c>
      <c r="F54" s="168"/>
      <c r="G54" s="169"/>
      <c r="H54" s="169"/>
      <c r="I54" s="170" t="s">
        <v>21</v>
      </c>
      <c r="J54" s="169"/>
      <c r="K54" s="169"/>
      <c r="L54" s="171"/>
      <c r="M54" s="163"/>
    </row>
    <row r="55" spans="1:13" s="181" customFormat="1" ht="21" customHeight="1" thickTop="1">
      <c r="A55" s="227"/>
      <c r="B55" s="183"/>
      <c r="C55" s="184"/>
      <c r="D55" s="184"/>
      <c r="E55" s="186"/>
      <c r="F55" s="264"/>
      <c r="G55" s="262"/>
      <c r="I55" s="295"/>
      <c r="K55" s="262"/>
      <c r="L55" s="243"/>
      <c r="M55" s="245"/>
    </row>
    <row r="56" spans="1:13" s="181" customFormat="1" ht="21" customHeight="1">
      <c r="A56" s="227"/>
      <c r="B56" s="345">
        <v>101</v>
      </c>
      <c r="C56" s="404">
        <v>3.521</v>
      </c>
      <c r="D56" s="404">
        <v>3.461</v>
      </c>
      <c r="E56" s="186">
        <f>(C56-D56)*1000</f>
        <v>60.00000000000006</v>
      </c>
      <c r="F56" s="264"/>
      <c r="G56" s="262"/>
      <c r="I56" s="263" t="s">
        <v>157</v>
      </c>
      <c r="K56" s="262"/>
      <c r="L56" s="243"/>
      <c r="M56" s="245"/>
    </row>
    <row r="57" spans="1:13" s="181" customFormat="1" ht="21" customHeight="1">
      <c r="A57" s="227"/>
      <c r="B57" s="183"/>
      <c r="C57" s="404"/>
      <c r="D57" s="404"/>
      <c r="E57" s="186">
        <f>(D57-C57)*1000</f>
        <v>0</v>
      </c>
      <c r="I57" s="265" t="s">
        <v>188</v>
      </c>
      <c r="L57" s="189"/>
      <c r="M57" s="245"/>
    </row>
    <row r="58" spans="1:13" ht="21" customHeight="1">
      <c r="A58" s="182"/>
      <c r="B58" s="183" t="s">
        <v>5</v>
      </c>
      <c r="C58" s="404">
        <v>456.898</v>
      </c>
      <c r="D58" s="404">
        <v>456.958</v>
      </c>
      <c r="E58" s="186">
        <f>(D58-C58)*1000</f>
        <v>60.000000000002274</v>
      </c>
      <c r="F58" s="264"/>
      <c r="G58" s="262"/>
      <c r="H58" s="181"/>
      <c r="I58" s="295" t="s">
        <v>191</v>
      </c>
      <c r="J58" s="181"/>
      <c r="K58" s="262"/>
      <c r="L58" s="243"/>
      <c r="M58" s="163"/>
    </row>
    <row r="59" spans="1:13" s="181" customFormat="1" ht="21" customHeight="1">
      <c r="A59" s="227"/>
      <c r="B59" s="183"/>
      <c r="C59" s="404"/>
      <c r="D59" s="404"/>
      <c r="E59" s="186">
        <f>(D59-C59)*1000</f>
        <v>0</v>
      </c>
      <c r="I59" s="265"/>
      <c r="L59" s="189"/>
      <c r="M59" s="245"/>
    </row>
    <row r="60" spans="1:13" s="181" customFormat="1" ht="21" customHeight="1">
      <c r="A60" s="227"/>
      <c r="B60" s="345">
        <v>103</v>
      </c>
      <c r="C60" s="404">
        <v>3.692</v>
      </c>
      <c r="D60" s="404">
        <v>3.549</v>
      </c>
      <c r="E60" s="186">
        <f>(C60-D60)*1000</f>
        <v>143.00000000000023</v>
      </c>
      <c r="F60" s="264"/>
      <c r="G60" s="262"/>
      <c r="I60" s="263" t="s">
        <v>189</v>
      </c>
      <c r="K60" s="262"/>
      <c r="L60" s="243"/>
      <c r="M60" s="245"/>
    </row>
    <row r="61" spans="1:13" s="181" customFormat="1" ht="21" customHeight="1">
      <c r="A61" s="227"/>
      <c r="B61" s="183" t="s">
        <v>190</v>
      </c>
      <c r="C61" s="404"/>
      <c r="D61" s="404"/>
      <c r="E61" s="186">
        <f>(D61-C61)*1000</f>
        <v>0</v>
      </c>
      <c r="I61" s="265" t="s">
        <v>188</v>
      </c>
      <c r="L61" s="189"/>
      <c r="M61" s="245"/>
    </row>
    <row r="62" spans="1:13" s="181" customFormat="1" ht="21" customHeight="1">
      <c r="A62" s="227"/>
      <c r="B62" s="345">
        <v>105</v>
      </c>
      <c r="C62" s="404">
        <v>456.7273</v>
      </c>
      <c r="D62" s="404">
        <v>456.87</v>
      </c>
      <c r="E62" s="186">
        <f>(D62-C62)*1000</f>
        <v>142.69999999999072</v>
      </c>
      <c r="F62" s="264"/>
      <c r="G62" s="262"/>
      <c r="I62" s="295" t="s">
        <v>191</v>
      </c>
      <c r="K62" s="262"/>
      <c r="L62" s="243"/>
      <c r="M62" s="245"/>
    </row>
    <row r="63" spans="1:13" s="181" customFormat="1" ht="21" customHeight="1">
      <c r="A63" s="227"/>
      <c r="B63" s="269"/>
      <c r="C63" s="270"/>
      <c r="D63" s="270"/>
      <c r="E63" s="272"/>
      <c r="F63" s="273"/>
      <c r="G63" s="273"/>
      <c r="H63" s="273"/>
      <c r="I63" s="298"/>
      <c r="J63" s="273"/>
      <c r="K63" s="273"/>
      <c r="L63" s="274"/>
      <c r="M63" s="245"/>
    </row>
    <row r="64" spans="1:13" ht="24" customHeight="1" thickBot="1">
      <c r="A64" s="194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7"/>
    </row>
  </sheetData>
  <sheetProtection password="E5AD" sheet="1"/>
  <mergeCells count="26">
    <mergeCell ref="B23:C23"/>
    <mergeCell ref="B21:C21"/>
    <mergeCell ref="B22:C22"/>
    <mergeCell ref="K19:L19"/>
    <mergeCell ref="B20:C20"/>
    <mergeCell ref="B19:C19"/>
    <mergeCell ref="K11:L11"/>
    <mergeCell ref="B11:C11"/>
    <mergeCell ref="B13:C13"/>
    <mergeCell ref="B18:C18"/>
    <mergeCell ref="B35:C35"/>
    <mergeCell ref="B26:C26"/>
    <mergeCell ref="B27:C27"/>
    <mergeCell ref="B28:C28"/>
    <mergeCell ref="B31:C31"/>
    <mergeCell ref="B32:C32"/>
    <mergeCell ref="J4:J5"/>
    <mergeCell ref="B12:C12"/>
    <mergeCell ref="B41:C41"/>
    <mergeCell ref="B40:C40"/>
    <mergeCell ref="B36:C36"/>
    <mergeCell ref="B37:C37"/>
    <mergeCell ref="B38:C38"/>
    <mergeCell ref="B10:C10"/>
    <mergeCell ref="B14:C14"/>
    <mergeCell ref="B15:C15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2" r:id="rId2"/>
  <headerFooter alignWithMargins="0">
    <oddHeader>&amp;CStránka &amp;P z &amp;N</oddHeader>
  </headerFooter>
  <ignoredErrors>
    <ignoredError sqref="E6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6.75390625" defaultRowHeight="12.75"/>
  <cols>
    <col min="1" max="2" width="6.75390625" style="457" customWidth="1"/>
    <col min="3" max="3" width="12.75390625" style="457" customWidth="1"/>
    <col min="4" max="4" width="6.75390625" style="457" customWidth="1"/>
    <col min="5" max="5" width="12.75390625" style="457" customWidth="1"/>
    <col min="6" max="6" width="6.75390625" style="457" customWidth="1"/>
    <col min="7" max="7" width="12.75390625" style="457" customWidth="1"/>
    <col min="8" max="8" width="6.75390625" style="457" customWidth="1"/>
    <col min="9" max="9" width="12.75390625" style="457" customWidth="1"/>
    <col min="10" max="10" width="6.75390625" style="457" customWidth="1"/>
    <col min="11" max="11" width="12.75390625" style="457" customWidth="1"/>
    <col min="12" max="12" width="6.75390625" style="457" customWidth="1"/>
    <col min="13" max="13" width="12.75390625" style="457" customWidth="1"/>
    <col min="14" max="14" width="6.75390625" style="457" customWidth="1"/>
    <col min="15" max="15" width="12.75390625" style="457" customWidth="1"/>
    <col min="16" max="16" width="6.75390625" style="457" customWidth="1"/>
    <col min="17" max="17" width="12.75390625" style="457" customWidth="1"/>
    <col min="18" max="18" width="6.75390625" style="457" customWidth="1"/>
    <col min="19" max="19" width="12.75390625" style="457" customWidth="1"/>
    <col min="20" max="20" width="6.75390625" style="457" customWidth="1"/>
    <col min="21" max="21" width="12.75390625" style="457" customWidth="1"/>
    <col min="22" max="22" width="6.75390625" style="457" customWidth="1"/>
    <col min="23" max="23" width="12.75390625" style="457" customWidth="1"/>
    <col min="24" max="24" width="6.75390625" style="457" customWidth="1"/>
    <col min="25" max="25" width="12.75390625" style="457" customWidth="1"/>
    <col min="26" max="26" width="6.75390625" style="457" customWidth="1"/>
    <col min="27" max="27" width="12.75390625" style="457" customWidth="1"/>
    <col min="28" max="28" width="6.75390625" style="457" customWidth="1"/>
    <col min="29" max="29" width="12.75390625" style="457" customWidth="1"/>
    <col min="30" max="30" width="6.75390625" style="457" customWidth="1"/>
    <col min="31" max="31" width="12.75390625" style="457" customWidth="1"/>
    <col min="32" max="32" width="6.75390625" style="457" customWidth="1"/>
    <col min="33" max="33" width="12.75390625" style="457" customWidth="1"/>
    <col min="34" max="34" width="6.75390625" style="457" customWidth="1"/>
    <col min="35" max="35" width="12.75390625" style="457" customWidth="1"/>
    <col min="36" max="36" width="6.75390625" style="457" customWidth="1"/>
    <col min="37" max="37" width="12.75390625" style="457" customWidth="1"/>
    <col min="38" max="38" width="6.75390625" style="457" customWidth="1"/>
    <col min="39" max="39" width="12.75390625" style="457" customWidth="1"/>
    <col min="40" max="40" width="6.75390625" style="457" customWidth="1"/>
    <col min="41" max="41" width="12.75390625" style="457" customWidth="1"/>
    <col min="42" max="42" width="6.75390625" style="457" customWidth="1"/>
    <col min="43" max="43" width="12.75390625" style="457" customWidth="1"/>
    <col min="44" max="44" width="6.75390625" style="457" customWidth="1"/>
    <col min="45" max="45" width="12.75390625" style="457" customWidth="1"/>
    <col min="46" max="46" width="6.75390625" style="457" customWidth="1"/>
    <col min="47" max="47" width="12.75390625" style="457" customWidth="1"/>
    <col min="48" max="48" width="6.75390625" style="457" customWidth="1"/>
    <col min="49" max="49" width="12.75390625" style="457" customWidth="1"/>
    <col min="50" max="50" width="6.75390625" style="457" customWidth="1"/>
    <col min="51" max="51" width="12.75390625" style="457" customWidth="1"/>
    <col min="52" max="52" width="6.75390625" style="457" customWidth="1"/>
    <col min="53" max="53" width="12.75390625" style="457" customWidth="1"/>
    <col min="54" max="54" width="6.75390625" style="457" customWidth="1"/>
    <col min="55" max="55" width="12.75390625" style="457" customWidth="1"/>
    <col min="56" max="56" width="6.75390625" style="457" customWidth="1"/>
    <col min="57" max="57" width="12.75390625" style="457" customWidth="1"/>
    <col min="58" max="58" width="6.75390625" style="457" customWidth="1"/>
    <col min="59" max="59" width="12.75390625" style="457" customWidth="1"/>
    <col min="60" max="60" width="6.75390625" style="457" customWidth="1"/>
    <col min="61" max="61" width="12.75390625" style="457" customWidth="1"/>
    <col min="62" max="62" width="6.75390625" style="457" customWidth="1"/>
    <col min="63" max="63" width="12.75390625" style="457" customWidth="1"/>
    <col min="64" max="64" width="6.75390625" style="457" customWidth="1"/>
    <col min="65" max="65" width="12.75390625" style="457" customWidth="1"/>
    <col min="66" max="66" width="6.75390625" style="457" customWidth="1"/>
    <col min="67" max="67" width="12.75390625" style="457" customWidth="1"/>
    <col min="68" max="68" width="6.75390625" style="457" customWidth="1"/>
    <col min="69" max="69" width="12.75390625" style="457" customWidth="1"/>
    <col min="70" max="70" width="6.75390625" style="457" customWidth="1"/>
    <col min="71" max="71" width="12.75390625" style="457" customWidth="1"/>
    <col min="72" max="72" width="6.75390625" style="457" customWidth="1"/>
    <col min="73" max="73" width="12.75390625" style="457" customWidth="1"/>
    <col min="74" max="74" width="6.75390625" style="457" customWidth="1"/>
    <col min="75" max="75" width="12.75390625" style="457" customWidth="1"/>
    <col min="76" max="76" width="6.75390625" style="457" customWidth="1"/>
    <col min="77" max="77" width="12.75390625" style="457" customWidth="1"/>
    <col min="78" max="78" width="6.75390625" style="457" customWidth="1"/>
    <col min="79" max="79" width="12.75390625" style="457" customWidth="1"/>
    <col min="80" max="80" width="6.75390625" style="457" customWidth="1"/>
    <col min="81" max="81" width="12.75390625" style="457" customWidth="1"/>
    <col min="82" max="82" width="6.75390625" style="457" customWidth="1"/>
    <col min="83" max="83" width="12.75390625" style="457" customWidth="1"/>
    <col min="84" max="84" width="6.75390625" style="457" customWidth="1"/>
    <col min="85" max="85" width="12.75390625" style="457" customWidth="1"/>
    <col min="86" max="86" width="6.75390625" style="457" customWidth="1"/>
    <col min="87" max="87" width="12.75390625" style="457" customWidth="1"/>
    <col min="88" max="88" width="6.75390625" style="457" customWidth="1"/>
    <col min="89" max="89" width="12.75390625" style="457" customWidth="1"/>
    <col min="90" max="90" width="6.75390625" style="457" customWidth="1"/>
    <col min="91" max="91" width="12.75390625" style="457" customWidth="1"/>
    <col min="92" max="92" width="6.75390625" style="457" customWidth="1"/>
    <col min="93" max="93" width="12.75390625" style="457" customWidth="1"/>
    <col min="94" max="94" width="6.75390625" style="457" customWidth="1"/>
    <col min="95" max="95" width="12.75390625" style="457" customWidth="1"/>
    <col min="96" max="96" width="6.75390625" style="457" customWidth="1"/>
    <col min="97" max="97" width="12.75390625" style="457" customWidth="1"/>
    <col min="98" max="98" width="6.75390625" style="457" customWidth="1"/>
    <col min="99" max="99" width="12.75390625" style="457" customWidth="1"/>
    <col min="100" max="100" width="6.75390625" style="457" customWidth="1"/>
    <col min="101" max="101" width="12.75390625" style="457" customWidth="1"/>
    <col min="102" max="102" width="6.75390625" style="457" customWidth="1"/>
    <col min="103" max="103" width="12.75390625" style="457" customWidth="1"/>
    <col min="104" max="104" width="6.75390625" style="457" customWidth="1"/>
    <col min="105" max="105" width="12.75390625" style="457" customWidth="1"/>
    <col min="106" max="106" width="6.75390625" style="457" customWidth="1"/>
    <col min="107" max="107" width="12.75390625" style="457" customWidth="1"/>
    <col min="108" max="108" width="6.75390625" style="457" customWidth="1"/>
    <col min="109" max="109" width="12.75390625" style="457" customWidth="1"/>
    <col min="110" max="110" width="6.75390625" style="457" customWidth="1"/>
    <col min="111" max="111" width="12.75390625" style="457" customWidth="1"/>
    <col min="112" max="112" width="6.75390625" style="457" customWidth="1"/>
    <col min="113" max="113" width="12.75390625" style="457" customWidth="1"/>
    <col min="114" max="114" width="6.75390625" style="457" customWidth="1"/>
    <col min="115" max="115" width="12.75390625" style="457" customWidth="1"/>
    <col min="116" max="116" width="6.75390625" style="457" customWidth="1"/>
    <col min="117" max="117" width="12.75390625" style="457" customWidth="1"/>
    <col min="118" max="118" width="6.75390625" style="457" customWidth="1"/>
    <col min="119" max="119" width="12.75390625" style="457" customWidth="1"/>
    <col min="120" max="120" width="6.75390625" style="457" customWidth="1"/>
    <col min="121" max="121" width="12.75390625" style="457" customWidth="1"/>
    <col min="122" max="122" width="6.75390625" style="457" customWidth="1"/>
    <col min="123" max="123" width="12.75390625" style="457" customWidth="1"/>
    <col min="124" max="124" width="6.75390625" style="457" customWidth="1"/>
    <col min="125" max="125" width="12.75390625" style="457" customWidth="1"/>
    <col min="126" max="126" width="6.75390625" style="457" customWidth="1"/>
    <col min="127" max="127" width="12.75390625" style="457" customWidth="1"/>
    <col min="128" max="128" width="6.75390625" style="457" customWidth="1"/>
    <col min="129" max="129" width="12.75390625" style="457" customWidth="1"/>
    <col min="130" max="130" width="6.75390625" style="457" customWidth="1"/>
    <col min="131" max="131" width="12.75390625" style="457" customWidth="1"/>
    <col min="132" max="132" width="6.75390625" style="457" customWidth="1"/>
    <col min="133" max="133" width="12.75390625" style="457" customWidth="1"/>
    <col min="134" max="134" width="6.75390625" style="457" customWidth="1"/>
    <col min="135" max="135" width="12.75390625" style="457" customWidth="1"/>
    <col min="136" max="136" width="6.75390625" style="457" customWidth="1"/>
    <col min="137" max="137" width="12.75390625" style="457" customWidth="1"/>
    <col min="138" max="138" width="6.75390625" style="457" customWidth="1"/>
    <col min="139" max="139" width="12.75390625" style="457" customWidth="1"/>
    <col min="140" max="140" width="6.75390625" style="457" customWidth="1"/>
    <col min="141" max="141" width="12.75390625" style="457" customWidth="1"/>
    <col min="142" max="142" width="6.75390625" style="457" customWidth="1"/>
    <col min="143" max="143" width="12.75390625" style="457" customWidth="1"/>
    <col min="144" max="144" width="6.75390625" style="457" customWidth="1"/>
    <col min="145" max="145" width="12.75390625" style="457" customWidth="1"/>
    <col min="146" max="146" width="6.75390625" style="457" customWidth="1"/>
    <col min="147" max="147" width="12.75390625" style="457" customWidth="1"/>
    <col min="148" max="148" width="6.75390625" style="457" customWidth="1"/>
    <col min="149" max="149" width="12.75390625" style="457" customWidth="1"/>
    <col min="150" max="150" width="6.75390625" style="457" customWidth="1"/>
    <col min="151" max="151" width="12.75390625" style="457" customWidth="1"/>
    <col min="152" max="152" width="6.75390625" style="457" customWidth="1"/>
    <col min="153" max="153" width="12.75390625" style="457" customWidth="1"/>
    <col min="154" max="154" width="6.75390625" style="457" customWidth="1"/>
    <col min="155" max="155" width="12.75390625" style="457" customWidth="1"/>
    <col min="156" max="156" width="6.75390625" style="457" customWidth="1"/>
    <col min="157" max="157" width="12.75390625" style="457" customWidth="1"/>
    <col min="158" max="158" width="6.75390625" style="457" customWidth="1"/>
    <col min="159" max="159" width="12.75390625" style="457" customWidth="1"/>
    <col min="160" max="160" width="6.75390625" style="457" customWidth="1"/>
    <col min="161" max="161" width="12.75390625" style="457" customWidth="1"/>
    <col min="162" max="162" width="6.75390625" style="457" customWidth="1"/>
    <col min="163" max="163" width="12.75390625" style="457" customWidth="1"/>
    <col min="164" max="164" width="6.75390625" style="457" customWidth="1"/>
    <col min="165" max="165" width="12.75390625" style="457" customWidth="1"/>
    <col min="166" max="166" width="6.75390625" style="457" customWidth="1"/>
    <col min="167" max="167" width="12.75390625" style="457" customWidth="1"/>
    <col min="168" max="168" width="6.75390625" style="457" customWidth="1"/>
    <col min="169" max="169" width="12.75390625" style="457" customWidth="1"/>
    <col min="170" max="170" width="6.75390625" style="457" customWidth="1"/>
    <col min="171" max="171" width="12.75390625" style="457" customWidth="1"/>
    <col min="172" max="172" width="6.75390625" style="457" customWidth="1"/>
    <col min="173" max="173" width="12.75390625" style="457" customWidth="1"/>
    <col min="174" max="174" width="6.75390625" style="457" customWidth="1"/>
    <col min="175" max="175" width="12.75390625" style="457" customWidth="1"/>
    <col min="176" max="176" width="6.75390625" style="457" customWidth="1"/>
    <col min="177" max="177" width="12.75390625" style="457" customWidth="1"/>
    <col min="178" max="178" width="6.75390625" style="457" customWidth="1"/>
    <col min="179" max="179" width="12.75390625" style="457" customWidth="1"/>
    <col min="180" max="180" width="6.75390625" style="457" customWidth="1"/>
    <col min="181" max="181" width="12.75390625" style="457" customWidth="1"/>
    <col min="182" max="182" width="6.75390625" style="457" customWidth="1"/>
    <col min="183" max="183" width="12.75390625" style="457" customWidth="1"/>
    <col min="184" max="184" width="6.75390625" style="457" customWidth="1"/>
    <col min="185" max="185" width="12.75390625" style="457" customWidth="1"/>
    <col min="186" max="186" width="6.75390625" style="457" customWidth="1"/>
    <col min="187" max="187" width="12.75390625" style="457" customWidth="1"/>
    <col min="188" max="188" width="6.75390625" style="457" customWidth="1"/>
    <col min="189" max="189" width="12.75390625" style="457" customWidth="1"/>
    <col min="190" max="190" width="6.75390625" style="457" customWidth="1"/>
    <col min="191" max="191" width="12.75390625" style="457" customWidth="1"/>
    <col min="192" max="192" width="6.75390625" style="457" customWidth="1"/>
    <col min="193" max="193" width="12.75390625" style="457" customWidth="1"/>
    <col min="194" max="194" width="6.75390625" style="457" customWidth="1"/>
    <col min="195" max="195" width="12.75390625" style="457" customWidth="1"/>
    <col min="196" max="196" width="6.75390625" style="457" customWidth="1"/>
    <col min="197" max="197" width="12.75390625" style="457" customWidth="1"/>
    <col min="198" max="198" width="6.75390625" style="457" customWidth="1"/>
    <col min="199" max="199" width="12.75390625" style="457" customWidth="1"/>
    <col min="200" max="200" width="6.75390625" style="457" customWidth="1"/>
    <col min="201" max="201" width="12.75390625" style="457" customWidth="1"/>
    <col min="202" max="202" width="6.75390625" style="457" customWidth="1"/>
    <col min="203" max="203" width="12.75390625" style="457" customWidth="1"/>
    <col min="204" max="204" width="6.75390625" style="457" customWidth="1"/>
    <col min="205" max="205" width="12.75390625" style="457" customWidth="1"/>
    <col min="206" max="206" width="6.75390625" style="457" customWidth="1"/>
    <col min="207" max="207" width="12.75390625" style="457" customWidth="1"/>
    <col min="208" max="208" width="6.75390625" style="457" customWidth="1"/>
    <col min="209" max="209" width="12.75390625" style="457" customWidth="1"/>
    <col min="210" max="210" width="6.75390625" style="457" customWidth="1"/>
    <col min="211" max="211" width="12.75390625" style="457" customWidth="1"/>
    <col min="212" max="212" width="6.75390625" style="457" customWidth="1"/>
    <col min="213" max="213" width="12.75390625" style="457" customWidth="1"/>
    <col min="214" max="214" width="6.75390625" style="457" customWidth="1"/>
    <col min="215" max="215" width="12.75390625" style="457" customWidth="1"/>
    <col min="216" max="216" width="6.75390625" style="457" customWidth="1"/>
    <col min="217" max="217" width="12.75390625" style="457" customWidth="1"/>
    <col min="218" max="218" width="6.75390625" style="457" customWidth="1"/>
    <col min="219" max="219" width="12.75390625" style="457" customWidth="1"/>
    <col min="220" max="220" width="6.75390625" style="457" customWidth="1"/>
    <col min="221" max="221" width="12.75390625" style="457" customWidth="1"/>
    <col min="222" max="222" width="6.75390625" style="457" customWidth="1"/>
    <col min="223" max="223" width="12.75390625" style="457" customWidth="1"/>
    <col min="224" max="224" width="6.75390625" style="457" customWidth="1"/>
    <col min="225" max="225" width="12.75390625" style="457" customWidth="1"/>
    <col min="226" max="226" width="6.75390625" style="457" customWidth="1"/>
    <col min="227" max="227" width="12.75390625" style="457" customWidth="1"/>
    <col min="228" max="228" width="6.75390625" style="457" customWidth="1"/>
    <col min="229" max="229" width="12.75390625" style="457" customWidth="1"/>
    <col min="230" max="230" width="6.75390625" style="457" customWidth="1"/>
    <col min="231" max="231" width="12.75390625" style="457" customWidth="1"/>
    <col min="232" max="232" width="6.75390625" style="457" customWidth="1"/>
    <col min="233" max="233" width="12.75390625" style="457" customWidth="1"/>
    <col min="234" max="234" width="6.75390625" style="457" customWidth="1"/>
    <col min="235" max="235" width="12.75390625" style="457" customWidth="1"/>
    <col min="236" max="236" width="6.75390625" style="457" customWidth="1"/>
    <col min="237" max="237" width="12.75390625" style="457" customWidth="1"/>
    <col min="238" max="238" width="6.75390625" style="457" customWidth="1"/>
    <col min="239" max="239" width="12.75390625" style="457" customWidth="1"/>
    <col min="240" max="240" width="6.75390625" style="457" customWidth="1"/>
    <col min="241" max="241" width="12.75390625" style="457" customWidth="1"/>
    <col min="242" max="242" width="6.75390625" style="457" customWidth="1"/>
    <col min="243" max="243" width="12.75390625" style="457" customWidth="1"/>
    <col min="244" max="244" width="6.75390625" style="457" customWidth="1"/>
    <col min="245" max="245" width="12.75390625" style="457" customWidth="1"/>
    <col min="246" max="246" width="6.75390625" style="457" customWidth="1"/>
    <col min="247" max="247" width="12.75390625" style="457" customWidth="1"/>
    <col min="248" max="248" width="6.75390625" style="457" customWidth="1"/>
    <col min="249" max="249" width="12.75390625" style="457" customWidth="1"/>
    <col min="250" max="250" width="6.75390625" style="457" customWidth="1"/>
    <col min="251" max="251" width="12.75390625" style="457" customWidth="1"/>
    <col min="252" max="252" width="6.75390625" style="457" customWidth="1"/>
    <col min="253" max="253" width="12.75390625" style="457" customWidth="1"/>
    <col min="254" max="254" width="6.75390625" style="457" customWidth="1"/>
    <col min="255" max="255" width="12.75390625" style="457" customWidth="1"/>
    <col min="256" max="16384" width="6.75390625" style="457" customWidth="1"/>
  </cols>
  <sheetData>
    <row r="1" spans="1:256" ht="12.75">
      <c r="A1" s="455"/>
      <c r="B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H1" s="458" t="s">
        <v>326</v>
      </c>
      <c r="AI1" s="459" t="s">
        <v>326</v>
      </c>
      <c r="BO1" s="458" t="s">
        <v>326</v>
      </c>
      <c r="BP1" s="459" t="s">
        <v>326</v>
      </c>
      <c r="CV1" s="458" t="s">
        <v>326</v>
      </c>
      <c r="CW1" s="459" t="s">
        <v>326</v>
      </c>
      <c r="DD1" s="456"/>
      <c r="DE1" s="456"/>
      <c r="DF1" s="456"/>
      <c r="DG1" s="456"/>
      <c r="DH1" s="456"/>
      <c r="DI1" s="456"/>
      <c r="DJ1" s="456"/>
      <c r="DK1" s="456"/>
      <c r="DL1" s="456"/>
      <c r="DM1" s="456"/>
      <c r="DN1" s="456"/>
      <c r="DO1" s="456"/>
      <c r="DP1" s="456"/>
      <c r="DQ1" s="456"/>
      <c r="DR1" s="456"/>
      <c r="DS1" s="456"/>
      <c r="DT1" s="456"/>
      <c r="DU1" s="456"/>
      <c r="DV1" s="456"/>
      <c r="DW1" s="456"/>
      <c r="DX1" s="456"/>
      <c r="DY1" s="456"/>
      <c r="DZ1" s="456"/>
      <c r="EA1" s="456"/>
      <c r="EC1" s="458" t="s">
        <v>326</v>
      </c>
      <c r="ED1" s="459" t="s">
        <v>326</v>
      </c>
      <c r="FJ1" s="458" t="s">
        <v>326</v>
      </c>
      <c r="FK1" s="459" t="s">
        <v>326</v>
      </c>
      <c r="FR1" s="456"/>
      <c r="FS1" s="456"/>
      <c r="FT1" s="456"/>
      <c r="FU1" s="456"/>
      <c r="FV1" s="456"/>
      <c r="FW1" s="456"/>
      <c r="FX1" s="456"/>
      <c r="FY1" s="456"/>
      <c r="FZ1" s="456"/>
      <c r="GA1" s="456"/>
      <c r="GB1" s="456"/>
      <c r="GC1" s="456"/>
      <c r="GD1" s="456"/>
      <c r="GE1" s="456"/>
      <c r="GF1" s="456"/>
      <c r="GG1" s="456"/>
      <c r="GH1" s="456"/>
      <c r="GI1" s="456"/>
      <c r="GJ1" s="456"/>
      <c r="GK1" s="456"/>
      <c r="GL1" s="456"/>
      <c r="GM1" s="456"/>
      <c r="GN1" s="456"/>
      <c r="GO1" s="456"/>
      <c r="GQ1" s="458" t="s">
        <v>326</v>
      </c>
      <c r="GR1" s="459" t="s">
        <v>326</v>
      </c>
      <c r="HX1" s="458" t="s">
        <v>326</v>
      </c>
      <c r="HY1" s="459" t="s">
        <v>326</v>
      </c>
      <c r="IF1" s="456"/>
      <c r="IG1" s="456"/>
      <c r="IH1" s="456"/>
      <c r="II1" s="456"/>
      <c r="IJ1" s="456"/>
      <c r="IK1" s="456"/>
      <c r="IL1" s="456"/>
      <c r="IM1" s="456"/>
      <c r="IN1" s="456"/>
      <c r="IO1" s="456"/>
      <c r="IP1" s="456"/>
      <c r="IQ1" s="456"/>
      <c r="IR1" s="456"/>
      <c r="IS1" s="456"/>
      <c r="IT1" s="456"/>
      <c r="IU1" s="456"/>
      <c r="IV1" s="456"/>
    </row>
    <row r="2" spans="1:256" ht="36" customHeight="1">
      <c r="A2" s="455"/>
      <c r="B2" s="456"/>
      <c r="L2" s="456"/>
      <c r="M2" s="456"/>
      <c r="N2" s="460"/>
      <c r="O2" s="460"/>
      <c r="P2" s="460"/>
      <c r="Q2" s="460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DD2" s="456"/>
      <c r="DE2" s="456"/>
      <c r="DF2" s="456"/>
      <c r="DG2" s="456"/>
      <c r="DH2" s="460"/>
      <c r="DI2" s="456"/>
      <c r="DJ2" s="456"/>
      <c r="DK2" s="456"/>
      <c r="DL2" s="456"/>
      <c r="DM2" s="456"/>
      <c r="DN2" s="461"/>
      <c r="DO2" s="461"/>
      <c r="DP2" s="461"/>
      <c r="DQ2" s="461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C2" s="455"/>
      <c r="FR2" s="456"/>
      <c r="FS2" s="456"/>
      <c r="FT2" s="456"/>
      <c r="FU2" s="456"/>
      <c r="FV2" s="460"/>
      <c r="FW2" s="456"/>
      <c r="FX2" s="456"/>
      <c r="FY2" s="456"/>
      <c r="FZ2" s="456"/>
      <c r="GA2" s="456"/>
      <c r="GB2" s="461"/>
      <c r="GC2" s="461"/>
      <c r="GD2" s="461"/>
      <c r="GE2" s="461"/>
      <c r="GF2" s="456"/>
      <c r="GG2" s="456"/>
      <c r="GH2" s="456"/>
      <c r="GI2" s="456"/>
      <c r="GJ2" s="456"/>
      <c r="GK2" s="456"/>
      <c r="GL2" s="456"/>
      <c r="GM2" s="456"/>
      <c r="GN2" s="456"/>
      <c r="GO2" s="456"/>
      <c r="GQ2" s="455"/>
      <c r="IF2" s="456"/>
      <c r="IG2" s="456"/>
      <c r="IH2" s="456"/>
      <c r="II2" s="456"/>
      <c r="IJ2" s="460"/>
      <c r="IK2" s="456"/>
      <c r="IL2" s="456"/>
      <c r="IM2" s="456"/>
      <c r="IN2" s="456"/>
      <c r="IO2" s="456"/>
      <c r="IP2" s="461"/>
      <c r="IQ2" s="461"/>
      <c r="IR2" s="461"/>
      <c r="IS2" s="461"/>
      <c r="IT2" s="456"/>
      <c r="IU2" s="456"/>
      <c r="IV2" s="456"/>
    </row>
    <row r="3" spans="1:256" ht="21" customHeight="1">
      <c r="A3" s="455"/>
      <c r="B3" s="456"/>
      <c r="L3" s="456"/>
      <c r="M3" s="456"/>
      <c r="N3" s="462"/>
      <c r="O3" s="462"/>
      <c r="P3" s="462"/>
      <c r="Q3" s="462"/>
      <c r="R3" s="456"/>
      <c r="S3" s="456"/>
      <c r="T3" s="456"/>
      <c r="U3" s="456"/>
      <c r="V3" s="456"/>
      <c r="W3" s="456"/>
      <c r="X3" s="463"/>
      <c r="Y3" s="463"/>
      <c r="Z3" s="463"/>
      <c r="AA3" s="463"/>
      <c r="AB3" s="456"/>
      <c r="AC3" s="456"/>
      <c r="DD3" s="464"/>
      <c r="DE3" s="464"/>
      <c r="DF3" s="464"/>
      <c r="DG3" s="464"/>
      <c r="DH3" s="465"/>
      <c r="DI3" s="466"/>
      <c r="DJ3" s="462"/>
      <c r="DK3" s="462"/>
      <c r="DL3" s="456"/>
      <c r="DM3" s="456"/>
      <c r="DN3" s="465"/>
      <c r="DO3" s="466"/>
      <c r="DP3" s="465"/>
      <c r="DQ3" s="465"/>
      <c r="DR3" s="465"/>
      <c r="DS3" s="465"/>
      <c r="DT3" s="466"/>
      <c r="DU3" s="466"/>
      <c r="DV3" s="456"/>
      <c r="DW3" s="456"/>
      <c r="DX3" s="462"/>
      <c r="DY3" s="462"/>
      <c r="DZ3" s="462"/>
      <c r="EA3" s="462"/>
      <c r="EC3" s="455"/>
      <c r="FR3" s="464"/>
      <c r="FS3" s="464"/>
      <c r="FT3" s="464"/>
      <c r="FU3" s="464"/>
      <c r="FV3" s="465"/>
      <c r="FW3" s="466"/>
      <c r="FX3" s="462"/>
      <c r="FY3" s="462"/>
      <c r="FZ3" s="456"/>
      <c r="GA3" s="456"/>
      <c r="GB3" s="465"/>
      <c r="GC3" s="466"/>
      <c r="GD3" s="465"/>
      <c r="GE3" s="465"/>
      <c r="GF3" s="465"/>
      <c r="GG3" s="465"/>
      <c r="GH3" s="466"/>
      <c r="GI3" s="466"/>
      <c r="GJ3" s="456"/>
      <c r="GK3" s="456"/>
      <c r="GL3" s="462"/>
      <c r="GM3" s="462"/>
      <c r="GN3" s="462"/>
      <c r="GO3" s="462"/>
      <c r="GQ3" s="455"/>
      <c r="IF3" s="464"/>
      <c r="IG3" s="464"/>
      <c r="IH3" s="464"/>
      <c r="II3" s="464"/>
      <c r="IJ3" s="465"/>
      <c r="IK3" s="466"/>
      <c r="IL3" s="462"/>
      <c r="IM3" s="462"/>
      <c r="IN3" s="456"/>
      <c r="IO3" s="456"/>
      <c r="IP3" s="465"/>
      <c r="IQ3" s="466"/>
      <c r="IR3" s="465"/>
      <c r="IS3" s="465"/>
      <c r="IT3" s="465"/>
      <c r="IU3" s="465"/>
      <c r="IV3" s="466"/>
    </row>
    <row r="4" spans="1:256" ht="23.25">
      <c r="A4" s="455"/>
      <c r="B4" s="456"/>
      <c r="E4" s="467" t="s">
        <v>327</v>
      </c>
      <c r="L4" s="456"/>
      <c r="M4" s="456"/>
      <c r="N4" s="468"/>
      <c r="O4" s="468"/>
      <c r="P4" s="468"/>
      <c r="Q4" s="468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BK4" s="467"/>
      <c r="CJ4" s="469"/>
      <c r="CL4" s="470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71"/>
      <c r="DO4" s="471"/>
      <c r="DP4" s="471"/>
      <c r="DQ4" s="471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C4" s="455"/>
      <c r="EI4" s="467" t="s">
        <v>327</v>
      </c>
      <c r="EX4" s="469"/>
      <c r="EZ4" s="470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71"/>
      <c r="GC4" s="471"/>
      <c r="GD4" s="471"/>
      <c r="GE4" s="471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Q4" s="455"/>
      <c r="HL4" s="469"/>
      <c r="HN4" s="470"/>
      <c r="IF4" s="456"/>
      <c r="IG4" s="456"/>
      <c r="IH4" s="456"/>
      <c r="II4" s="456"/>
      <c r="IJ4" s="456"/>
      <c r="IQ4" s="467" t="s">
        <v>327</v>
      </c>
      <c r="IS4" s="471"/>
      <c r="IT4" s="456"/>
      <c r="IU4" s="456"/>
      <c r="IV4" s="456"/>
    </row>
    <row r="5" spans="1:256" ht="21" customHeight="1">
      <c r="A5" s="455"/>
      <c r="B5" s="472"/>
      <c r="F5" s="473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BL5" s="473"/>
      <c r="CJ5" s="469"/>
      <c r="CK5" s="469"/>
      <c r="CL5" s="470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74"/>
      <c r="DY5" s="474"/>
      <c r="DZ5" s="472"/>
      <c r="EA5" s="472"/>
      <c r="EC5" s="455"/>
      <c r="EJ5" s="473"/>
      <c r="EX5" s="469"/>
      <c r="EY5" s="469"/>
      <c r="EZ5" s="470"/>
      <c r="FR5" s="456"/>
      <c r="FS5" s="456"/>
      <c r="FT5" s="456"/>
      <c r="FU5" s="456"/>
      <c r="FV5" s="456"/>
      <c r="FW5" s="456"/>
      <c r="FX5" s="456"/>
      <c r="FY5" s="456"/>
      <c r="FZ5" s="456"/>
      <c r="GA5" s="456"/>
      <c r="GB5" s="456"/>
      <c r="GC5" s="456"/>
      <c r="GD5" s="456"/>
      <c r="GE5" s="456"/>
      <c r="GF5" s="456"/>
      <c r="GG5" s="456"/>
      <c r="GH5" s="456"/>
      <c r="GI5" s="456"/>
      <c r="GJ5" s="456"/>
      <c r="GK5" s="456"/>
      <c r="GL5" s="474"/>
      <c r="GM5" s="474"/>
      <c r="GN5" s="472"/>
      <c r="GO5" s="472"/>
      <c r="GQ5" s="455"/>
      <c r="HL5" s="469"/>
      <c r="HM5" s="469"/>
      <c r="HN5" s="470"/>
      <c r="IF5" s="456"/>
      <c r="IG5" s="456"/>
      <c r="IH5" s="456"/>
      <c r="II5" s="456"/>
      <c r="IJ5" s="456"/>
      <c r="IR5" s="473"/>
      <c r="IS5" s="456"/>
      <c r="IT5" s="456"/>
      <c r="IU5" s="456"/>
      <c r="IV5" s="456"/>
    </row>
    <row r="6" spans="1:256" ht="21" customHeight="1">
      <c r="A6" s="455"/>
      <c r="B6" s="456"/>
      <c r="D6" s="475" t="s">
        <v>328</v>
      </c>
      <c r="E6" s="476" t="s">
        <v>329</v>
      </c>
      <c r="F6" s="473" t="s">
        <v>330</v>
      </c>
      <c r="L6" s="477"/>
      <c r="M6" s="477"/>
      <c r="N6" s="462"/>
      <c r="O6" s="478"/>
      <c r="P6" s="462"/>
      <c r="Q6" s="478"/>
      <c r="R6" s="462"/>
      <c r="S6" s="478"/>
      <c r="T6" s="456"/>
      <c r="U6" s="456"/>
      <c r="V6" s="479"/>
      <c r="W6" s="480"/>
      <c r="X6" s="479"/>
      <c r="Y6" s="480"/>
      <c r="Z6" s="479"/>
      <c r="AA6" s="480"/>
      <c r="AB6" s="479"/>
      <c r="AC6" s="480"/>
      <c r="BJ6" s="475"/>
      <c r="BK6" s="476"/>
      <c r="BL6" s="473"/>
      <c r="DD6" s="479"/>
      <c r="DE6" s="480"/>
      <c r="DF6" s="479"/>
      <c r="DG6" s="480"/>
      <c r="DH6" s="456"/>
      <c r="DI6" s="456"/>
      <c r="DJ6" s="462"/>
      <c r="DK6" s="478"/>
      <c r="DL6" s="456"/>
      <c r="DM6" s="456"/>
      <c r="DN6" s="477"/>
      <c r="DO6" s="477"/>
      <c r="DP6" s="462"/>
      <c r="DQ6" s="478"/>
      <c r="DR6" s="462"/>
      <c r="DS6" s="478"/>
      <c r="DT6" s="462"/>
      <c r="DU6" s="478"/>
      <c r="DV6" s="456"/>
      <c r="DW6" s="456"/>
      <c r="DX6" s="456"/>
      <c r="DY6" s="456"/>
      <c r="DZ6" s="456"/>
      <c r="EA6" s="456"/>
      <c r="EC6" s="455"/>
      <c r="EH6" s="475" t="s">
        <v>328</v>
      </c>
      <c r="EI6" s="476" t="s">
        <v>329</v>
      </c>
      <c r="EJ6" s="473" t="s">
        <v>330</v>
      </c>
      <c r="FR6" s="479"/>
      <c r="FS6" s="480"/>
      <c r="FT6" s="479"/>
      <c r="FU6" s="480"/>
      <c r="FV6" s="456"/>
      <c r="FW6" s="456"/>
      <c r="FX6" s="462"/>
      <c r="FY6" s="478"/>
      <c r="FZ6" s="456"/>
      <c r="GA6" s="456"/>
      <c r="GB6" s="477"/>
      <c r="GC6" s="477"/>
      <c r="GD6" s="462"/>
      <c r="GE6" s="478"/>
      <c r="GF6" s="462"/>
      <c r="GG6" s="478"/>
      <c r="GH6" s="462"/>
      <c r="GI6" s="478"/>
      <c r="GJ6" s="456"/>
      <c r="GK6" s="456"/>
      <c r="GL6" s="456"/>
      <c r="GM6" s="456"/>
      <c r="GN6" s="456"/>
      <c r="GO6" s="456"/>
      <c r="GQ6" s="455"/>
      <c r="IF6" s="479"/>
      <c r="IG6" s="480"/>
      <c r="IH6" s="479"/>
      <c r="II6" s="480"/>
      <c r="IJ6" s="456"/>
      <c r="IP6" s="475" t="s">
        <v>328</v>
      </c>
      <c r="IQ6" s="476" t="s">
        <v>329</v>
      </c>
      <c r="IR6" s="473" t="s">
        <v>330</v>
      </c>
      <c r="IS6" s="478"/>
      <c r="IT6" s="462"/>
      <c r="IU6" s="478"/>
      <c r="IV6" s="462"/>
    </row>
    <row r="7" spans="1:256" ht="21" customHeight="1">
      <c r="A7" s="455"/>
      <c r="B7" s="481"/>
      <c r="F7" s="473"/>
      <c r="L7" s="482"/>
      <c r="M7" s="478"/>
      <c r="N7" s="462"/>
      <c r="O7" s="478"/>
      <c r="P7" s="462"/>
      <c r="Q7" s="478"/>
      <c r="R7" s="462"/>
      <c r="S7" s="478"/>
      <c r="T7" s="456"/>
      <c r="U7" s="456"/>
      <c r="V7" s="479"/>
      <c r="W7" s="480"/>
      <c r="X7" s="479"/>
      <c r="Y7" s="480"/>
      <c r="Z7" s="479"/>
      <c r="AA7" s="480"/>
      <c r="AB7" s="479"/>
      <c r="AC7" s="480"/>
      <c r="BL7" s="473"/>
      <c r="CJ7" s="483"/>
      <c r="CK7" s="483"/>
      <c r="CL7" s="470"/>
      <c r="DD7" s="479"/>
      <c r="DE7" s="480"/>
      <c r="DF7" s="479"/>
      <c r="DG7" s="480"/>
      <c r="DH7" s="456"/>
      <c r="DI7" s="456"/>
      <c r="DJ7" s="462"/>
      <c r="DK7" s="478"/>
      <c r="DL7" s="456"/>
      <c r="DM7" s="456"/>
      <c r="DN7" s="482"/>
      <c r="DO7" s="478"/>
      <c r="DP7" s="462"/>
      <c r="DQ7" s="478"/>
      <c r="DR7" s="462"/>
      <c r="DS7" s="478"/>
      <c r="DT7" s="462"/>
      <c r="DU7" s="478"/>
      <c r="DV7" s="456"/>
      <c r="DW7" s="456"/>
      <c r="DX7" s="481"/>
      <c r="DY7" s="480"/>
      <c r="DZ7" s="481"/>
      <c r="EA7" s="480"/>
      <c r="EC7" s="455"/>
      <c r="EJ7" s="473"/>
      <c r="EX7" s="483"/>
      <c r="EY7" s="483"/>
      <c r="EZ7" s="470"/>
      <c r="FR7" s="479"/>
      <c r="FS7" s="480"/>
      <c r="FT7" s="479"/>
      <c r="FU7" s="480"/>
      <c r="FV7" s="456"/>
      <c r="FW7" s="456"/>
      <c r="FX7" s="462"/>
      <c r="FY7" s="478"/>
      <c r="FZ7" s="456"/>
      <c r="GA7" s="456"/>
      <c r="GB7" s="482"/>
      <c r="GC7" s="478"/>
      <c r="GD7" s="462"/>
      <c r="GE7" s="478"/>
      <c r="GF7" s="462"/>
      <c r="GG7" s="478"/>
      <c r="GH7" s="462"/>
      <c r="GI7" s="478"/>
      <c r="GJ7" s="456"/>
      <c r="GK7" s="456"/>
      <c r="GL7" s="481"/>
      <c r="GM7" s="480"/>
      <c r="GN7" s="481"/>
      <c r="GO7" s="480"/>
      <c r="GQ7" s="455"/>
      <c r="HL7" s="483"/>
      <c r="HM7" s="483"/>
      <c r="HN7" s="470"/>
      <c r="IF7" s="479"/>
      <c r="IG7" s="480"/>
      <c r="IH7" s="479"/>
      <c r="II7" s="480"/>
      <c r="IJ7" s="456"/>
      <c r="IR7" s="473"/>
      <c r="IS7" s="478"/>
      <c r="IT7" s="462"/>
      <c r="IU7" s="478"/>
      <c r="IV7" s="462"/>
    </row>
    <row r="8" spans="1:256" ht="21" customHeight="1">
      <c r="A8" s="455"/>
      <c r="B8" s="456"/>
      <c r="E8" s="484" t="s">
        <v>331</v>
      </c>
      <c r="L8" s="477"/>
      <c r="M8" s="477"/>
      <c r="N8" s="462"/>
      <c r="O8" s="478"/>
      <c r="P8" s="462"/>
      <c r="Q8" s="478"/>
      <c r="R8" s="462"/>
      <c r="S8" s="478"/>
      <c r="T8" s="456"/>
      <c r="U8" s="456"/>
      <c r="V8" s="479"/>
      <c r="W8" s="480"/>
      <c r="X8" s="479"/>
      <c r="Y8" s="480"/>
      <c r="Z8" s="479"/>
      <c r="AA8" s="480"/>
      <c r="AB8" s="479"/>
      <c r="AC8" s="480"/>
      <c r="BK8" s="484"/>
      <c r="CJ8" s="483"/>
      <c r="CL8" s="470"/>
      <c r="DD8" s="479"/>
      <c r="DE8" s="480"/>
      <c r="DF8" s="479"/>
      <c r="DG8" s="480"/>
      <c r="DH8" s="456"/>
      <c r="DI8" s="456"/>
      <c r="DJ8" s="462"/>
      <c r="DK8" s="478"/>
      <c r="DL8" s="456"/>
      <c r="DM8" s="456"/>
      <c r="DN8" s="477"/>
      <c r="DO8" s="477"/>
      <c r="DP8" s="462"/>
      <c r="DQ8" s="478"/>
      <c r="DR8" s="462"/>
      <c r="DS8" s="478"/>
      <c r="DT8" s="462"/>
      <c r="DU8" s="478"/>
      <c r="DV8" s="456"/>
      <c r="DW8" s="456"/>
      <c r="DX8" s="456"/>
      <c r="DY8" s="456"/>
      <c r="DZ8" s="456"/>
      <c r="EA8" s="456"/>
      <c r="EC8" s="485" t="s">
        <v>284</v>
      </c>
      <c r="EI8" s="484" t="s">
        <v>331</v>
      </c>
      <c r="EX8" s="483"/>
      <c r="EZ8" s="470"/>
      <c r="FR8" s="479"/>
      <c r="FS8" s="480"/>
      <c r="FT8" s="479"/>
      <c r="FU8" s="480"/>
      <c r="FV8" s="456"/>
      <c r="FW8" s="456"/>
      <c r="FX8" s="462"/>
      <c r="FY8" s="478"/>
      <c r="FZ8" s="456"/>
      <c r="GA8" s="456"/>
      <c r="GB8" s="477"/>
      <c r="GC8" s="477"/>
      <c r="GD8" s="462"/>
      <c r="GE8" s="478"/>
      <c r="GF8" s="462"/>
      <c r="GG8" s="478"/>
      <c r="GH8" s="462"/>
      <c r="GI8" s="478"/>
      <c r="GJ8" s="456"/>
      <c r="GK8" s="456"/>
      <c r="GL8" s="456"/>
      <c r="GM8" s="456"/>
      <c r="GN8" s="456"/>
      <c r="GO8" s="456"/>
      <c r="GQ8" s="455"/>
      <c r="HL8" s="483"/>
      <c r="HN8" s="470"/>
      <c r="IF8" s="479"/>
      <c r="IG8" s="480"/>
      <c r="IH8" s="479"/>
      <c r="II8" s="480"/>
      <c r="IJ8" s="456"/>
      <c r="IQ8" s="484" t="s">
        <v>331</v>
      </c>
      <c r="IS8" s="478"/>
      <c r="IT8" s="462"/>
      <c r="IU8" s="478"/>
      <c r="IV8" s="462"/>
    </row>
    <row r="9" spans="1:256" ht="18" customHeight="1">
      <c r="A9" s="455"/>
      <c r="B9" s="486"/>
      <c r="C9" s="487"/>
      <c r="D9" s="488"/>
      <c r="E9" s="478"/>
      <c r="F9" s="486"/>
      <c r="G9" s="478"/>
      <c r="H9" s="486"/>
      <c r="I9" s="478"/>
      <c r="J9" s="456"/>
      <c r="K9" s="456"/>
      <c r="L9" s="482"/>
      <c r="M9" s="478"/>
      <c r="N9" s="462"/>
      <c r="O9" s="478"/>
      <c r="P9" s="462"/>
      <c r="Q9" s="478"/>
      <c r="R9" s="462"/>
      <c r="S9" s="478"/>
      <c r="T9" s="456"/>
      <c r="U9" s="456"/>
      <c r="V9" s="479"/>
      <c r="W9" s="480"/>
      <c r="X9" s="479"/>
      <c r="Y9" s="480"/>
      <c r="Z9" s="479"/>
      <c r="AA9" s="480"/>
      <c r="AB9" s="479"/>
      <c r="AC9" s="480"/>
      <c r="DD9" s="479"/>
      <c r="DE9" s="480"/>
      <c r="DF9" s="479"/>
      <c r="DG9" s="480"/>
      <c r="DH9" s="456"/>
      <c r="DI9" s="456"/>
      <c r="DJ9" s="462"/>
      <c r="DK9" s="478"/>
      <c r="DL9" s="456"/>
      <c r="DM9" s="456"/>
      <c r="DN9" s="482"/>
      <c r="DO9" s="478"/>
      <c r="DP9" s="462"/>
      <c r="DQ9" s="478"/>
      <c r="DR9" s="462"/>
      <c r="DS9" s="478"/>
      <c r="DT9" s="462"/>
      <c r="DU9" s="478"/>
      <c r="EC9" s="455"/>
      <c r="FR9" s="479"/>
      <c r="FS9" s="480"/>
      <c r="FT9" s="479"/>
      <c r="FU9" s="480"/>
      <c r="FV9" s="456"/>
      <c r="FW9" s="456"/>
      <c r="FX9" s="462"/>
      <c r="FY9" s="478"/>
      <c r="FZ9" s="456"/>
      <c r="GA9" s="456"/>
      <c r="GB9" s="482"/>
      <c r="GC9" s="478"/>
      <c r="GD9" s="462"/>
      <c r="GE9" s="478"/>
      <c r="GF9" s="462"/>
      <c r="GG9" s="478"/>
      <c r="GH9" s="462"/>
      <c r="GI9" s="478"/>
      <c r="GJ9" s="456"/>
      <c r="GK9" s="456"/>
      <c r="GL9" s="488"/>
      <c r="GM9" s="478"/>
      <c r="GN9" s="486"/>
      <c r="GO9" s="487"/>
      <c r="GQ9" s="455"/>
      <c r="IF9" s="479"/>
      <c r="IG9" s="480"/>
      <c r="IH9" s="479"/>
      <c r="II9" s="480"/>
      <c r="IJ9" s="456"/>
      <c r="IK9" s="456"/>
      <c r="IL9" s="462"/>
      <c r="IM9" s="478"/>
      <c r="IN9" s="456"/>
      <c r="IO9" s="456"/>
      <c r="IP9" s="482"/>
      <c r="IQ9" s="478"/>
      <c r="IR9" s="462"/>
      <c r="IS9" s="478"/>
      <c r="IT9" s="462"/>
      <c r="IU9" s="478"/>
      <c r="IV9" s="462"/>
    </row>
    <row r="10" spans="1:256" ht="18" customHeight="1">
      <c r="A10" s="455"/>
      <c r="B10" s="456"/>
      <c r="C10" s="456"/>
      <c r="D10" s="456"/>
      <c r="E10" s="456"/>
      <c r="F10" s="468"/>
      <c r="G10" s="487"/>
      <c r="H10" s="468"/>
      <c r="I10" s="487"/>
      <c r="J10" s="456"/>
      <c r="K10" s="456"/>
      <c r="L10" s="477"/>
      <c r="M10" s="477"/>
      <c r="N10" s="462"/>
      <c r="O10" s="478"/>
      <c r="P10" s="462"/>
      <c r="Q10" s="478"/>
      <c r="R10" s="462"/>
      <c r="S10" s="478"/>
      <c r="T10" s="456"/>
      <c r="U10" s="456"/>
      <c r="V10" s="479"/>
      <c r="W10" s="480"/>
      <c r="X10" s="479"/>
      <c r="Y10" s="480"/>
      <c r="Z10" s="479"/>
      <c r="AA10" s="480"/>
      <c r="AB10" s="479"/>
      <c r="AC10" s="480"/>
      <c r="CX10" s="489" t="s">
        <v>332</v>
      </c>
      <c r="DD10" s="479"/>
      <c r="DE10" s="480"/>
      <c r="DF10" s="479"/>
      <c r="DG10" s="480"/>
      <c r="DH10" s="456"/>
      <c r="DI10" s="456"/>
      <c r="DJ10" s="462"/>
      <c r="DK10" s="478"/>
      <c r="DL10" s="456"/>
      <c r="DM10" s="456"/>
      <c r="DN10" s="477"/>
      <c r="DO10" s="477"/>
      <c r="DP10" s="462"/>
      <c r="DQ10" s="478"/>
      <c r="DR10" s="462"/>
      <c r="DS10" s="478"/>
      <c r="DT10" s="462"/>
      <c r="DU10" s="478"/>
      <c r="EC10" s="455"/>
      <c r="EI10" s="490"/>
      <c r="FR10" s="479"/>
      <c r="FS10" s="480"/>
      <c r="FT10" s="479"/>
      <c r="FU10" s="480"/>
      <c r="FV10" s="456"/>
      <c r="FW10" s="456"/>
      <c r="FX10" s="462"/>
      <c r="FY10" s="478"/>
      <c r="FZ10" s="456"/>
      <c r="GA10" s="456"/>
      <c r="GB10" s="477"/>
      <c r="GC10" s="477"/>
      <c r="GD10" s="462"/>
      <c r="GE10" s="478"/>
      <c r="GF10" s="462"/>
      <c r="GG10" s="478"/>
      <c r="GH10" s="462"/>
      <c r="GI10" s="478"/>
      <c r="GJ10" s="456"/>
      <c r="GK10" s="456"/>
      <c r="GL10" s="456"/>
      <c r="GM10" s="456"/>
      <c r="GN10" s="456"/>
      <c r="GO10" s="456"/>
      <c r="GQ10" s="455"/>
      <c r="IF10" s="479"/>
      <c r="IG10" s="480"/>
      <c r="IH10" s="479"/>
      <c r="II10" s="480"/>
      <c r="IJ10" s="456"/>
      <c r="IK10" s="456"/>
      <c r="IL10" s="462"/>
      <c r="IM10" s="478"/>
      <c r="IN10" s="456"/>
      <c r="IO10" s="456"/>
      <c r="IP10" s="477"/>
      <c r="IQ10" s="477"/>
      <c r="IR10" s="462"/>
      <c r="IS10" s="478"/>
      <c r="IT10" s="462"/>
      <c r="IU10" s="478"/>
      <c r="IV10" s="462"/>
    </row>
    <row r="11" spans="1:256" ht="18" customHeight="1">
      <c r="A11" s="455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BK11" s="491"/>
      <c r="BU11" s="491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EC11" s="485" t="s">
        <v>333</v>
      </c>
      <c r="EI11" s="492"/>
      <c r="EK11" s="493" t="s">
        <v>230</v>
      </c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Q11" s="455"/>
      <c r="GX11" s="494"/>
      <c r="GZ11" s="495"/>
      <c r="IF11" s="456"/>
      <c r="IG11" s="456"/>
      <c r="IH11" s="456"/>
      <c r="II11" s="456"/>
      <c r="IJ11" s="456"/>
      <c r="IK11" s="456"/>
      <c r="IL11" s="456"/>
      <c r="IM11" s="456"/>
      <c r="IN11" s="456"/>
      <c r="IO11" s="456"/>
      <c r="IP11" s="456"/>
      <c r="IQ11" s="456"/>
      <c r="IR11" s="456"/>
      <c r="IS11" s="456"/>
      <c r="IT11" s="456"/>
      <c r="IU11" s="456"/>
      <c r="IV11" s="456"/>
    </row>
    <row r="12" spans="1:199" ht="18" customHeight="1">
      <c r="A12" s="455"/>
      <c r="B12" s="456"/>
      <c r="C12" s="456"/>
      <c r="D12" s="456"/>
      <c r="E12" s="456"/>
      <c r="F12" s="456"/>
      <c r="G12" s="456"/>
      <c r="BK12" s="496"/>
      <c r="BU12" s="496"/>
      <c r="CW12" s="497">
        <v>3.892</v>
      </c>
      <c r="EB12" s="498" t="s">
        <v>243</v>
      </c>
      <c r="EC12" s="455"/>
      <c r="EJ12" s="499">
        <v>107</v>
      </c>
      <c r="GQ12" s="455"/>
    </row>
    <row r="13" spans="1:233" ht="18" customHeight="1">
      <c r="A13" s="455"/>
      <c r="BK13" s="496"/>
      <c r="BU13" s="496"/>
      <c r="CW13" s="500"/>
      <c r="DY13" s="499"/>
      <c r="EA13" s="501"/>
      <c r="EC13" s="455"/>
      <c r="EJ13" s="501"/>
      <c r="EQ13" s="490"/>
      <c r="FK13" s="501"/>
      <c r="GQ13" s="455"/>
      <c r="HY13" s="501"/>
    </row>
    <row r="14" spans="1:199" ht="18" customHeight="1">
      <c r="A14" s="455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CW14" s="502">
        <v>456.527</v>
      </c>
      <c r="DH14" s="503" t="s">
        <v>227</v>
      </c>
      <c r="DV14" s="504"/>
      <c r="DW14" s="504"/>
      <c r="DX14" s="504"/>
      <c r="DY14" s="499"/>
      <c r="DZ14" s="504"/>
      <c r="EA14" s="504"/>
      <c r="EB14" s="504"/>
      <c r="EC14" s="455"/>
      <c r="GQ14" s="455"/>
    </row>
    <row r="15" spans="1:256" ht="18" customHeight="1" thickBot="1">
      <c r="A15" s="504"/>
      <c r="B15" s="505" t="s">
        <v>334</v>
      </c>
      <c r="C15" s="506"/>
      <c r="D15" s="506"/>
      <c r="E15" s="506"/>
      <c r="F15" s="506"/>
      <c r="G15" s="507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8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4"/>
      <c r="DL15" s="504"/>
      <c r="DM15" s="504"/>
      <c r="DN15" s="504"/>
      <c r="DO15" s="504"/>
      <c r="DP15" s="504"/>
      <c r="DQ15" s="504"/>
      <c r="DR15" s="504"/>
      <c r="DT15" s="504"/>
      <c r="DU15" s="504"/>
      <c r="EB15" s="498" t="s">
        <v>244</v>
      </c>
      <c r="EC15" s="504"/>
      <c r="ED15" s="504"/>
      <c r="EE15" s="504"/>
      <c r="EM15" s="504"/>
      <c r="EN15" s="504"/>
      <c r="EP15" s="504"/>
      <c r="EQ15" s="504"/>
      <c r="ER15" s="504"/>
      <c r="ES15" s="504"/>
      <c r="ET15" s="504"/>
      <c r="EU15" s="504"/>
      <c r="EV15" s="504"/>
      <c r="EX15" s="509" t="s">
        <v>237</v>
      </c>
      <c r="EZ15" s="504"/>
      <c r="FA15" s="504"/>
      <c r="FB15" s="504"/>
      <c r="FC15" s="504"/>
      <c r="FD15" s="504"/>
      <c r="FE15" s="504"/>
      <c r="FF15" s="504"/>
      <c r="FG15" s="510">
        <v>108</v>
      </c>
      <c r="FH15" s="504"/>
      <c r="FI15" s="504"/>
      <c r="FJ15" s="504"/>
      <c r="FK15" s="504"/>
      <c r="FL15" s="504"/>
      <c r="FM15" s="504"/>
      <c r="FN15" s="504"/>
      <c r="FO15" s="504"/>
      <c r="FP15" s="504"/>
      <c r="FQ15" s="504"/>
      <c r="FR15" s="504"/>
      <c r="FS15" s="504"/>
      <c r="FT15" s="504"/>
      <c r="FU15" s="504"/>
      <c r="FV15" s="504"/>
      <c r="FW15" s="504"/>
      <c r="FX15" s="504"/>
      <c r="FY15" s="504"/>
      <c r="FZ15" s="504"/>
      <c r="GA15" s="504"/>
      <c r="GB15" s="504"/>
      <c r="GC15" s="504"/>
      <c r="GD15" s="504"/>
      <c r="GE15" s="504"/>
      <c r="GF15" s="504"/>
      <c r="GG15" s="504"/>
      <c r="GH15" s="504"/>
      <c r="GI15" s="504"/>
      <c r="GJ15" s="504"/>
      <c r="GK15" s="504"/>
      <c r="GL15" s="504"/>
      <c r="GM15" s="504"/>
      <c r="GN15" s="504"/>
      <c r="GO15" s="504"/>
      <c r="GP15" s="504"/>
      <c r="GQ15" s="504"/>
      <c r="GR15" s="504"/>
      <c r="GS15" s="504"/>
      <c r="GT15" s="504"/>
      <c r="GU15" s="504"/>
      <c r="GV15" s="504"/>
      <c r="GX15" s="501"/>
      <c r="HA15" s="504"/>
      <c r="HB15" s="504"/>
      <c r="HC15" s="504"/>
      <c r="HD15" s="504"/>
      <c r="HE15" s="504"/>
      <c r="HF15" s="504"/>
      <c r="HG15" s="504"/>
      <c r="HH15" s="504"/>
      <c r="HI15" s="504"/>
      <c r="HJ15" s="504"/>
      <c r="HK15" s="504"/>
      <c r="HL15" s="504"/>
      <c r="HM15" s="504"/>
      <c r="HN15" s="504"/>
      <c r="HO15" s="504"/>
      <c r="HP15" s="504"/>
      <c r="HQ15" s="504"/>
      <c r="HR15" s="504"/>
      <c r="HS15" s="504"/>
      <c r="HT15" s="504"/>
      <c r="HU15" s="504"/>
      <c r="HV15" s="504"/>
      <c r="HW15" s="504"/>
      <c r="HX15" s="504"/>
      <c r="HY15" s="504"/>
      <c r="HZ15" s="504"/>
      <c r="IA15" s="504"/>
      <c r="IB15" s="504"/>
      <c r="IC15" s="504"/>
      <c r="ID15" s="504"/>
      <c r="IE15" s="504"/>
      <c r="IF15" s="504"/>
      <c r="IG15" s="504"/>
      <c r="IH15" s="504"/>
      <c r="II15" s="504"/>
      <c r="IJ15" s="504"/>
      <c r="IK15" s="504"/>
      <c r="IL15" s="504"/>
      <c r="IM15" s="504"/>
      <c r="IN15" s="504"/>
      <c r="IO15" s="504"/>
      <c r="IP15" s="504"/>
      <c r="IQ15" s="504"/>
      <c r="IR15" s="504"/>
      <c r="IS15" s="504"/>
      <c r="IT15" s="504"/>
      <c r="IU15" s="504"/>
      <c r="IV15" s="504"/>
    </row>
    <row r="16" spans="1:256" ht="18" customHeight="1" thickTop="1">
      <c r="A16" s="455"/>
      <c r="B16" s="511" t="s">
        <v>335</v>
      </c>
      <c r="C16" s="512"/>
      <c r="D16" s="513" t="s">
        <v>336</v>
      </c>
      <c r="E16" s="512"/>
      <c r="F16" s="514" t="s">
        <v>337</v>
      </c>
      <c r="G16" s="515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96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83"/>
      <c r="DL16" s="483"/>
      <c r="DM16" s="483"/>
      <c r="DN16" s="483"/>
      <c r="DO16" s="483"/>
      <c r="DP16" s="483"/>
      <c r="DQ16" s="483"/>
      <c r="DR16" s="483"/>
      <c r="DS16" s="483"/>
      <c r="DT16" s="483"/>
      <c r="DU16" s="483"/>
      <c r="EA16" s="490"/>
      <c r="EC16" s="455"/>
      <c r="ED16" s="483"/>
      <c r="EE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501"/>
      <c r="FH16" s="483"/>
      <c r="FI16" s="483"/>
      <c r="FJ16" s="483"/>
      <c r="FK16" s="483"/>
      <c r="FL16" s="483"/>
      <c r="FM16" s="483"/>
      <c r="FN16" s="483"/>
      <c r="FO16" s="483"/>
      <c r="FP16" s="483"/>
      <c r="FQ16" s="483"/>
      <c r="FR16" s="483"/>
      <c r="FS16" s="483"/>
      <c r="FT16" s="483"/>
      <c r="FU16" s="483"/>
      <c r="FV16" s="483"/>
      <c r="FW16" s="483"/>
      <c r="FX16" s="483"/>
      <c r="FY16" s="483"/>
      <c r="FZ16" s="483"/>
      <c r="GA16" s="483"/>
      <c r="GB16" s="483"/>
      <c r="GC16" s="483"/>
      <c r="GD16" s="483"/>
      <c r="GE16" s="483"/>
      <c r="GF16" s="483"/>
      <c r="GG16" s="483"/>
      <c r="GH16" s="483"/>
      <c r="GI16" s="483"/>
      <c r="GJ16" s="483"/>
      <c r="GK16" s="483"/>
      <c r="GL16" s="483"/>
      <c r="GM16" s="483"/>
      <c r="GN16" s="483"/>
      <c r="GO16" s="483"/>
      <c r="GP16" s="483"/>
      <c r="GQ16" s="455"/>
      <c r="GR16" s="483"/>
      <c r="GS16" s="483"/>
      <c r="GT16" s="483"/>
      <c r="GU16" s="483"/>
      <c r="GV16" s="483"/>
      <c r="GY16" s="516"/>
      <c r="GZ16" s="501"/>
      <c r="HA16" s="483"/>
      <c r="HB16" s="483"/>
      <c r="HC16" s="483"/>
      <c r="HD16" s="483"/>
      <c r="HE16" s="483"/>
      <c r="HF16" s="483"/>
      <c r="HG16" s="483"/>
      <c r="HH16" s="483"/>
      <c r="HI16" s="483"/>
      <c r="HJ16" s="483"/>
      <c r="HK16" s="483"/>
      <c r="HL16" s="483"/>
      <c r="HM16" s="483"/>
      <c r="HN16" s="483"/>
      <c r="HO16" s="483"/>
      <c r="HP16" s="483"/>
      <c r="HQ16" s="483"/>
      <c r="HR16" s="483"/>
      <c r="HS16" s="483"/>
      <c r="HT16" s="483"/>
      <c r="HU16" s="483"/>
      <c r="HV16" s="483"/>
      <c r="HW16" s="483"/>
      <c r="HX16" s="483"/>
      <c r="HY16" s="483"/>
      <c r="HZ16" s="483"/>
      <c r="IA16" s="483"/>
      <c r="IB16" s="483"/>
      <c r="IC16" s="483"/>
      <c r="ID16" s="483"/>
      <c r="IE16" s="483"/>
      <c r="IF16" s="483"/>
      <c r="IG16" s="483"/>
      <c r="IH16" s="483"/>
      <c r="II16" s="483"/>
      <c r="IJ16" s="483"/>
      <c r="IK16" s="483"/>
      <c r="IL16" s="483"/>
      <c r="IM16" s="483"/>
      <c r="IN16" s="483"/>
      <c r="IO16" s="483"/>
      <c r="IP16" s="483"/>
      <c r="IQ16" s="483"/>
      <c r="IR16" s="483"/>
      <c r="IS16" s="483"/>
      <c r="IT16" s="483"/>
      <c r="IU16" s="483"/>
      <c r="IV16" s="483"/>
    </row>
    <row r="17" spans="1:207" ht="18" customHeight="1">
      <c r="A17" s="455"/>
      <c r="B17" s="517"/>
      <c r="C17" s="518"/>
      <c r="D17" s="477"/>
      <c r="E17" s="519"/>
      <c r="F17" s="520"/>
      <c r="G17" s="521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BN17" s="483"/>
      <c r="BO17" s="483"/>
      <c r="BP17" s="483"/>
      <c r="DP17" s="503" t="s">
        <v>240</v>
      </c>
      <c r="EC17" s="455"/>
      <c r="GQ17" s="455"/>
      <c r="GY17" s="501"/>
    </row>
    <row r="18" spans="1:199" ht="18" customHeight="1">
      <c r="A18" s="455"/>
      <c r="B18" s="522" t="s">
        <v>338</v>
      </c>
      <c r="C18" s="523">
        <v>8.99</v>
      </c>
      <c r="D18" s="477"/>
      <c r="E18" s="519"/>
      <c r="F18" s="524" t="s">
        <v>339</v>
      </c>
      <c r="G18" s="525">
        <v>7.341</v>
      </c>
      <c r="DA18" s="510">
        <v>105</v>
      </c>
      <c r="EC18" s="455"/>
      <c r="EY18" s="509" t="s">
        <v>236</v>
      </c>
      <c r="FK18" s="510">
        <v>109</v>
      </c>
      <c r="GQ18" s="455"/>
    </row>
    <row r="19" spans="1:205" ht="18" customHeight="1">
      <c r="A19" s="455"/>
      <c r="B19" s="517"/>
      <c r="C19" s="518"/>
      <c r="D19" s="477"/>
      <c r="E19" s="519"/>
      <c r="F19" s="520"/>
      <c r="G19" s="521"/>
      <c r="P19" s="501"/>
      <c r="Q19" s="501"/>
      <c r="R19" s="501"/>
      <c r="CC19" s="501"/>
      <c r="CD19" s="501"/>
      <c r="CE19" s="501"/>
      <c r="DA19" s="501"/>
      <c r="EA19" s="490"/>
      <c r="EC19" s="455"/>
      <c r="FK19" s="501"/>
      <c r="GQ19" s="455"/>
      <c r="GW19" s="498"/>
    </row>
    <row r="20" spans="1:199" ht="18" customHeight="1">
      <c r="A20" s="455"/>
      <c r="B20" s="526" t="s">
        <v>340</v>
      </c>
      <c r="C20" s="527">
        <v>8.101</v>
      </c>
      <c r="D20" s="477"/>
      <c r="E20" s="519"/>
      <c r="F20" s="528" t="s">
        <v>341</v>
      </c>
      <c r="G20" s="529">
        <v>8.042</v>
      </c>
      <c r="S20" s="501"/>
      <c r="CB20" s="501"/>
      <c r="CC20" s="501"/>
      <c r="CE20" s="493"/>
      <c r="DF20" s="503" t="s">
        <v>224</v>
      </c>
      <c r="DL20" s="530"/>
      <c r="DP20" s="531" t="s">
        <v>342</v>
      </c>
      <c r="EC20" s="455"/>
      <c r="GQ20" s="455"/>
    </row>
    <row r="21" spans="1:207" ht="18" customHeight="1" thickBot="1">
      <c r="A21" s="455"/>
      <c r="B21" s="532"/>
      <c r="C21" s="533"/>
      <c r="D21" s="534"/>
      <c r="E21" s="535"/>
      <c r="F21" s="536"/>
      <c r="G21" s="537"/>
      <c r="CA21" s="501"/>
      <c r="CW21" s="510">
        <v>104</v>
      </c>
      <c r="DL21" s="538"/>
      <c r="EC21" s="455"/>
      <c r="EE21" s="539"/>
      <c r="EK21" s="501"/>
      <c r="EO21" s="540"/>
      <c r="FC21" s="509" t="s">
        <v>235</v>
      </c>
      <c r="FN21" s="510">
        <v>110</v>
      </c>
      <c r="GQ21" s="455"/>
      <c r="GV21" s="539"/>
      <c r="GY21" s="540"/>
    </row>
    <row r="22" spans="1:255" ht="18" customHeight="1">
      <c r="A22" s="455"/>
      <c r="CA22" s="501"/>
      <c r="CB22" s="501"/>
      <c r="CG22" s="509"/>
      <c r="CW22" s="501"/>
      <c r="EA22" s="490"/>
      <c r="EC22" s="455"/>
      <c r="FN22" s="501"/>
      <c r="GQ22" s="455"/>
      <c r="GW22" s="492"/>
      <c r="IS22" s="501"/>
      <c r="IU22" s="455"/>
    </row>
    <row r="23" spans="1:255" ht="18" customHeight="1">
      <c r="A23" s="455"/>
      <c r="AA23" s="501"/>
      <c r="AB23" s="501"/>
      <c r="BG23" s="490"/>
      <c r="BK23" s="501"/>
      <c r="BM23" s="501"/>
      <c r="BT23" s="516"/>
      <c r="CC23" s="493"/>
      <c r="DE23" s="493" t="s">
        <v>225</v>
      </c>
      <c r="DK23" s="531" t="s">
        <v>343</v>
      </c>
      <c r="DO23" s="541"/>
      <c r="EA23" s="490"/>
      <c r="EC23" s="455"/>
      <c r="FX23" s="501"/>
      <c r="FY23" s="501"/>
      <c r="GQ23" s="455"/>
      <c r="GW23" s="492"/>
      <c r="IL23" s="501"/>
      <c r="IM23" s="501"/>
      <c r="IU23" s="455"/>
    </row>
    <row r="24" spans="1:255" ht="18" customHeight="1">
      <c r="A24" s="455"/>
      <c r="Z24" s="516"/>
      <c r="AC24" s="501"/>
      <c r="BO24" s="542"/>
      <c r="BQ24" s="543"/>
      <c r="CS24" s="510">
        <v>103</v>
      </c>
      <c r="EA24" s="490"/>
      <c r="EC24" s="455"/>
      <c r="FF24" s="544" t="s">
        <v>234</v>
      </c>
      <c r="FG24" s="501"/>
      <c r="FR24" s="510">
        <v>111</v>
      </c>
      <c r="FT24" s="530"/>
      <c r="GQ24" s="455"/>
      <c r="HK24" s="500"/>
      <c r="HU24" s="501"/>
      <c r="IH24" s="530"/>
      <c r="IQ24" s="516"/>
      <c r="IU24" s="455"/>
    </row>
    <row r="25" spans="1:251" ht="18" customHeight="1">
      <c r="A25" s="455"/>
      <c r="Z25" s="501"/>
      <c r="AA25" s="501"/>
      <c r="AB25" s="501"/>
      <c r="AI25" s="501"/>
      <c r="BO25" s="498"/>
      <c r="BV25" s="516"/>
      <c r="BW25" s="501"/>
      <c r="BX25" s="501"/>
      <c r="BY25" s="501"/>
      <c r="BZ25" s="501"/>
      <c r="CR25" s="501"/>
      <c r="CS25" s="501"/>
      <c r="CV25" s="501"/>
      <c r="CW25" s="501"/>
      <c r="DM25" s="509"/>
      <c r="EA25" s="490"/>
      <c r="EC25" s="455"/>
      <c r="FF25" s="501"/>
      <c r="FJ25" s="501"/>
      <c r="FK25" s="501"/>
      <c r="FR25" s="501"/>
      <c r="FT25" s="538"/>
      <c r="GQ25" s="455"/>
      <c r="HT25" s="501"/>
      <c r="HX25" s="501"/>
      <c r="HY25" s="501"/>
      <c r="IH25" s="538"/>
      <c r="IQ25" s="501"/>
    </row>
    <row r="26" spans="1:255" ht="18" customHeight="1">
      <c r="A26" s="455"/>
      <c r="I26" s="545"/>
      <c r="AC26" s="501"/>
      <c r="AE26" s="501"/>
      <c r="BG26" s="490"/>
      <c r="BK26" s="501"/>
      <c r="BM26" s="501"/>
      <c r="BS26" s="498"/>
      <c r="BV26" s="501"/>
      <c r="CA26" s="493"/>
      <c r="CC26" s="501"/>
      <c r="CD26" s="546"/>
      <c r="CV26" s="501"/>
      <c r="DA26" s="501"/>
      <c r="DB26" s="501"/>
      <c r="DC26" s="501"/>
      <c r="DD26" s="501"/>
      <c r="DE26" s="501"/>
      <c r="DL26" s="501"/>
      <c r="EB26" s="501"/>
      <c r="EC26" s="455"/>
      <c r="FJ26" s="501"/>
      <c r="FO26" s="501"/>
      <c r="FP26" s="501"/>
      <c r="FQ26" s="501"/>
      <c r="FR26" s="501"/>
      <c r="FS26" s="501"/>
      <c r="GA26" s="547" t="s">
        <v>242</v>
      </c>
      <c r="GP26" s="501"/>
      <c r="GQ26" s="455"/>
      <c r="GW26" s="490"/>
      <c r="HI26" s="548" t="s">
        <v>216</v>
      </c>
      <c r="HX26" s="501"/>
      <c r="IC26" s="501"/>
      <c r="ID26" s="501"/>
      <c r="IE26" s="501"/>
      <c r="IF26" s="501"/>
      <c r="IG26" s="501"/>
      <c r="IK26" s="549" t="s">
        <v>213</v>
      </c>
      <c r="IU26" s="455"/>
    </row>
    <row r="27" spans="1:255" ht="18" customHeight="1">
      <c r="A27" s="455"/>
      <c r="I27" s="550" t="s">
        <v>344</v>
      </c>
      <c r="AF27" s="542"/>
      <c r="BO27" s="501"/>
      <c r="CL27" s="551">
        <v>102</v>
      </c>
      <c r="DD27" s="501"/>
      <c r="DE27" s="501"/>
      <c r="DF27" s="501"/>
      <c r="EC27" s="455"/>
      <c r="FI27" s="544" t="s">
        <v>233</v>
      </c>
      <c r="FR27" s="501"/>
      <c r="FS27" s="501"/>
      <c r="FT27" s="501"/>
      <c r="FX27" s="510">
        <v>113</v>
      </c>
      <c r="GQ27" s="455"/>
      <c r="IF27" s="501"/>
      <c r="IG27" s="501"/>
      <c r="IH27" s="501"/>
      <c r="IM27" s="550" t="s">
        <v>344</v>
      </c>
      <c r="IU27" s="455"/>
    </row>
    <row r="28" spans="1:254" ht="18" customHeight="1">
      <c r="A28" s="455"/>
      <c r="B28" s="470"/>
      <c r="E28" s="501"/>
      <c r="F28" s="552"/>
      <c r="G28" s="552"/>
      <c r="K28" s="552"/>
      <c r="L28" s="552"/>
      <c r="M28" s="552"/>
      <c r="N28" s="552"/>
      <c r="AD28" s="501"/>
      <c r="AE28" s="501"/>
      <c r="CL28" s="553"/>
      <c r="CO28" s="501"/>
      <c r="CW28" s="501"/>
      <c r="DC28" s="554"/>
      <c r="DE28" s="501"/>
      <c r="DF28" s="501"/>
      <c r="EC28" s="455"/>
      <c r="FC28" s="501"/>
      <c r="FK28" s="501"/>
      <c r="FQ28" s="554"/>
      <c r="FS28" s="501"/>
      <c r="FT28" s="501"/>
      <c r="FX28" s="501"/>
      <c r="GQ28" s="455"/>
      <c r="HQ28" s="501"/>
      <c r="HY28" s="501"/>
      <c r="IE28" s="554"/>
      <c r="IG28" s="501"/>
      <c r="IH28" s="501"/>
      <c r="IM28" s="552"/>
      <c r="IN28" s="552"/>
      <c r="IO28" s="552"/>
      <c r="IP28" s="552"/>
      <c r="IT28" s="470"/>
    </row>
    <row r="29" spans="1:255" ht="18" customHeight="1">
      <c r="A29" s="455"/>
      <c r="I29" s="550" t="s">
        <v>345</v>
      </c>
      <c r="AE29" s="501"/>
      <c r="AG29" s="501"/>
      <c r="BG29" s="490"/>
      <c r="BK29" s="501"/>
      <c r="BM29" s="501"/>
      <c r="BU29" s="490"/>
      <c r="CQ29" s="501"/>
      <c r="CR29" s="497">
        <v>3.932</v>
      </c>
      <c r="CV29" s="501"/>
      <c r="CW29" s="501"/>
      <c r="DD29" s="501"/>
      <c r="DE29" s="501"/>
      <c r="DF29" s="501"/>
      <c r="DL29" s="501"/>
      <c r="DR29" s="503" t="s">
        <v>226</v>
      </c>
      <c r="EC29" s="455"/>
      <c r="EK29" s="495" t="s">
        <v>346</v>
      </c>
      <c r="FE29" s="501"/>
      <c r="FJ29" s="501"/>
      <c r="FK29" s="501"/>
      <c r="FR29" s="501"/>
      <c r="FS29" s="501"/>
      <c r="FT29" s="501"/>
      <c r="FZ29" s="501"/>
      <c r="GQ29" s="455"/>
      <c r="GW29" s="490"/>
      <c r="HS29" s="501"/>
      <c r="HX29" s="501"/>
      <c r="HY29" s="501"/>
      <c r="IF29" s="501"/>
      <c r="IG29" s="501"/>
      <c r="IH29" s="501"/>
      <c r="IM29" s="550" t="s">
        <v>345</v>
      </c>
      <c r="IN29" s="501"/>
      <c r="IU29" s="455"/>
    </row>
    <row r="30" spans="1:254" ht="18" customHeight="1">
      <c r="A30" s="455"/>
      <c r="C30" s="550" t="s">
        <v>209</v>
      </c>
      <c r="E30" s="501"/>
      <c r="F30" s="501"/>
      <c r="AK30" s="555" t="s">
        <v>215</v>
      </c>
      <c r="CL30" s="498" t="s">
        <v>241</v>
      </c>
      <c r="CR30" s="552"/>
      <c r="CU30" s="556">
        <v>3.906</v>
      </c>
      <c r="CW30" s="501"/>
      <c r="CX30" s="497">
        <v>3.876</v>
      </c>
      <c r="DF30" s="501"/>
      <c r="DG30" s="501"/>
      <c r="DH30" s="516"/>
      <c r="DP30" s="551">
        <v>106</v>
      </c>
      <c r="EC30" s="455"/>
      <c r="EK30" s="490"/>
      <c r="FK30" s="501"/>
      <c r="FT30" s="501"/>
      <c r="FU30" s="501"/>
      <c r="FV30" s="516"/>
      <c r="GQ30" s="455"/>
      <c r="HY30" s="501"/>
      <c r="IE30" s="557" t="s">
        <v>105</v>
      </c>
      <c r="IH30" s="501"/>
      <c r="II30" s="501"/>
      <c r="IJ30" s="516"/>
      <c r="IS30" s="558"/>
      <c r="IT30" s="559" t="s">
        <v>217</v>
      </c>
    </row>
    <row r="31" spans="1:255" ht="18" customHeight="1">
      <c r="A31" s="455"/>
      <c r="AM31" s="501"/>
      <c r="AN31" s="501"/>
      <c r="AO31" s="501"/>
      <c r="CR31" s="560" t="s">
        <v>347</v>
      </c>
      <c r="CX31" s="552"/>
      <c r="DC31" s="509"/>
      <c r="DH31" s="501"/>
      <c r="DP31" s="553"/>
      <c r="EA31" s="490"/>
      <c r="EC31" s="455"/>
      <c r="EQ31" s="490"/>
      <c r="FQ31" s="509"/>
      <c r="FS31" s="501"/>
      <c r="FV31" s="501"/>
      <c r="GQ31" s="455"/>
      <c r="IE31" s="509"/>
      <c r="IJ31" s="501"/>
      <c r="IU31" s="455"/>
    </row>
    <row r="32" spans="1:255" ht="18" customHeight="1">
      <c r="A32" s="455"/>
      <c r="E32" s="501"/>
      <c r="F32" s="501"/>
      <c r="L32" s="501"/>
      <c r="AK32" s="490"/>
      <c r="BG32" s="490"/>
      <c r="BK32" s="501"/>
      <c r="BM32" s="501"/>
      <c r="BU32" s="490"/>
      <c r="BW32" s="501"/>
      <c r="CC32" s="490"/>
      <c r="CU32" s="561">
        <v>456.513</v>
      </c>
      <c r="CV32" s="501"/>
      <c r="CX32" s="560" t="s">
        <v>348</v>
      </c>
      <c r="DG32" s="501"/>
      <c r="DH32" s="501"/>
      <c r="DI32" s="501"/>
      <c r="DJ32" s="501"/>
      <c r="DL32" s="501"/>
      <c r="DM32" s="490"/>
      <c r="DP32" s="562" t="s">
        <v>349</v>
      </c>
      <c r="EC32" s="455"/>
      <c r="EK32" s="493" t="s">
        <v>228</v>
      </c>
      <c r="EQ32" s="490"/>
      <c r="FJ32" s="501"/>
      <c r="FS32" s="563">
        <v>112</v>
      </c>
      <c r="FU32" s="501"/>
      <c r="FV32" s="501"/>
      <c r="FW32" s="501"/>
      <c r="FX32" s="501"/>
      <c r="FZ32" s="501"/>
      <c r="GA32" s="490"/>
      <c r="GQ32" s="455"/>
      <c r="GW32" s="490"/>
      <c r="GY32" s="501"/>
      <c r="HE32" s="490"/>
      <c r="HX32" s="501"/>
      <c r="II32" s="501"/>
      <c r="IJ32" s="501"/>
      <c r="IK32" s="501"/>
      <c r="IL32" s="501"/>
      <c r="IN32" s="501"/>
      <c r="IO32" s="490"/>
      <c r="IU32" s="455"/>
    </row>
    <row r="33" spans="1:251" ht="18" customHeight="1">
      <c r="A33" s="455"/>
      <c r="AM33" s="501"/>
      <c r="DJ33" s="501"/>
      <c r="DK33" s="516"/>
      <c r="EC33" s="455"/>
      <c r="EI33" s="544" t="s">
        <v>239</v>
      </c>
      <c r="EK33" s="490"/>
      <c r="FK33" s="544" t="s">
        <v>232</v>
      </c>
      <c r="FX33" s="501"/>
      <c r="FY33" s="516"/>
      <c r="GQ33" s="455"/>
      <c r="IL33" s="501"/>
      <c r="IM33" s="516"/>
      <c r="IQ33" s="541"/>
    </row>
    <row r="34" spans="1:248" ht="18" customHeight="1">
      <c r="A34" s="455"/>
      <c r="AN34" s="501"/>
      <c r="AO34" s="501"/>
      <c r="AP34" s="501"/>
      <c r="CK34" s="546"/>
      <c r="DE34" s="544"/>
      <c r="DK34" s="501"/>
      <c r="DL34" s="516"/>
      <c r="EA34" s="490"/>
      <c r="EC34" s="455"/>
      <c r="EQ34" s="490"/>
      <c r="EY34" s="546"/>
      <c r="FS34" s="544"/>
      <c r="FY34" s="501"/>
      <c r="FZ34" s="516"/>
      <c r="GQ34" s="455"/>
      <c r="HM34" s="546"/>
      <c r="IC34" s="501"/>
      <c r="IG34" s="544"/>
      <c r="IM34" s="501"/>
      <c r="IN34" s="516"/>
    </row>
    <row r="35" spans="1:255" ht="18" customHeight="1">
      <c r="A35" s="455"/>
      <c r="AQ35" s="501"/>
      <c r="AX35" s="501"/>
      <c r="BG35" s="490"/>
      <c r="BK35" s="501"/>
      <c r="BM35" s="501"/>
      <c r="BU35" s="490"/>
      <c r="BX35" s="501"/>
      <c r="CB35" s="546"/>
      <c r="CG35" s="564"/>
      <c r="CH35" s="565"/>
      <c r="CK35" s="546"/>
      <c r="DO35" s="501"/>
      <c r="DP35" s="501"/>
      <c r="DQ35" s="501"/>
      <c r="DR35" s="501"/>
      <c r="DS35" s="501"/>
      <c r="EC35" s="455"/>
      <c r="EL35" s="501"/>
      <c r="EP35" s="546"/>
      <c r="EY35" s="546"/>
      <c r="GC35" s="501"/>
      <c r="GD35" s="501"/>
      <c r="GE35" s="501"/>
      <c r="GF35" s="501"/>
      <c r="GG35" s="501"/>
      <c r="GQ35" s="455"/>
      <c r="GW35" s="490"/>
      <c r="GZ35" s="501"/>
      <c r="HD35" s="546"/>
      <c r="HM35" s="546"/>
      <c r="IQ35" s="501"/>
      <c r="IR35" s="501"/>
      <c r="IS35" s="501"/>
      <c r="IT35" s="501"/>
      <c r="IU35" s="501"/>
    </row>
    <row r="36" spans="1:255" ht="18" customHeight="1">
      <c r="A36" s="455"/>
      <c r="AG36" s="501"/>
      <c r="AH36" s="501"/>
      <c r="AW36" s="495"/>
      <c r="CG36" s="501"/>
      <c r="CI36" s="565"/>
      <c r="CJ36" s="566" t="s">
        <v>350</v>
      </c>
      <c r="CK36" s="546"/>
      <c r="DB36" s="493" t="s">
        <v>351</v>
      </c>
      <c r="DQ36" s="501"/>
      <c r="DS36" s="501"/>
      <c r="EC36" s="455"/>
      <c r="EH36" s="544" t="s">
        <v>352</v>
      </c>
      <c r="EJ36" s="567"/>
      <c r="EU36" s="501"/>
      <c r="EY36" s="546"/>
      <c r="FK36" s="544" t="s">
        <v>231</v>
      </c>
      <c r="GE36" s="501"/>
      <c r="GG36" s="501"/>
      <c r="GQ36" s="455"/>
      <c r="HI36" s="501"/>
      <c r="HM36" s="546"/>
      <c r="IS36" s="501"/>
      <c r="IU36" s="501"/>
    </row>
    <row r="37" spans="1:243" ht="18" customHeight="1">
      <c r="A37" s="455"/>
      <c r="AF37" s="501"/>
      <c r="AG37" s="501"/>
      <c r="AQ37" s="498"/>
      <c r="CA37" s="568" t="s">
        <v>353</v>
      </c>
      <c r="CD37" s="501"/>
      <c r="CE37" s="501"/>
      <c r="CF37" s="501"/>
      <c r="CK37" s="546"/>
      <c r="DU37" s="501"/>
      <c r="DV37" s="390"/>
      <c r="DW37" s="391"/>
      <c r="DX37" s="392"/>
      <c r="DY37" s="393" t="s">
        <v>310</v>
      </c>
      <c r="DZ37" s="392"/>
      <c r="EA37" s="392"/>
      <c r="EB37" s="394"/>
      <c r="EC37" s="455"/>
      <c r="ER37" s="501"/>
      <c r="ES37" s="501"/>
      <c r="ET37" s="501"/>
      <c r="EY37" s="546"/>
      <c r="FU37" s="509"/>
      <c r="GI37" s="501"/>
      <c r="GJ37" s="501"/>
      <c r="GQ37" s="455"/>
      <c r="HF37" s="501"/>
      <c r="HG37" s="501"/>
      <c r="HH37" s="501"/>
      <c r="HM37" s="546"/>
      <c r="II37" s="509"/>
    </row>
    <row r="38" spans="1:252" ht="18" customHeight="1">
      <c r="A38" s="455"/>
      <c r="AE38" s="501"/>
      <c r="AP38" s="516"/>
      <c r="AQ38" s="501"/>
      <c r="AR38" s="501"/>
      <c r="AS38" s="501"/>
      <c r="AT38" s="501"/>
      <c r="BM38" s="490"/>
      <c r="BS38" s="500"/>
      <c r="BU38" s="490"/>
      <c r="CA38" s="568" t="s">
        <v>354</v>
      </c>
      <c r="CG38" s="501"/>
      <c r="CH38" s="501"/>
      <c r="CK38" s="546"/>
      <c r="CO38" s="569" t="s">
        <v>355</v>
      </c>
      <c r="CU38" s="490"/>
      <c r="DL38" s="501"/>
      <c r="DM38" s="501"/>
      <c r="DN38" s="501"/>
      <c r="DO38" s="501"/>
      <c r="DP38" s="516"/>
      <c r="DV38" s="395"/>
      <c r="DW38" s="396"/>
      <c r="DX38" s="396"/>
      <c r="DY38" s="397" t="s">
        <v>311</v>
      </c>
      <c r="DZ38" s="396"/>
      <c r="EA38" s="396"/>
      <c r="EB38" s="398"/>
      <c r="EC38" s="455"/>
      <c r="EU38" s="501"/>
      <c r="EV38" s="501"/>
      <c r="EY38" s="546"/>
      <c r="FZ38" s="501"/>
      <c r="GA38" s="501"/>
      <c r="GB38" s="501"/>
      <c r="GC38" s="501"/>
      <c r="GD38" s="516"/>
      <c r="GK38" s="501"/>
      <c r="GW38" s="490"/>
      <c r="HI38" s="501"/>
      <c r="HJ38" s="501"/>
      <c r="HM38" s="546"/>
      <c r="II38" s="509"/>
      <c r="IN38" s="501"/>
      <c r="IO38" s="501"/>
      <c r="IP38" s="501"/>
      <c r="IQ38" s="501"/>
      <c r="IR38" s="516"/>
    </row>
    <row r="39" spans="1:252" ht="18" customHeight="1">
      <c r="A39" s="455"/>
      <c r="AP39" s="501"/>
      <c r="AQ39" s="501"/>
      <c r="AU39" s="493"/>
      <c r="AW39" s="501"/>
      <c r="BO39" s="546"/>
      <c r="CA39" s="501"/>
      <c r="CB39" s="501"/>
      <c r="CF39" s="501"/>
      <c r="CG39" s="501"/>
      <c r="CK39" s="546"/>
      <c r="DP39" s="501"/>
      <c r="DV39" s="395"/>
      <c r="DW39" s="396"/>
      <c r="DX39" s="396"/>
      <c r="DY39" s="397" t="s">
        <v>312</v>
      </c>
      <c r="DZ39" s="396"/>
      <c r="EA39" s="396"/>
      <c r="EB39" s="398"/>
      <c r="EP39" s="501"/>
      <c r="ET39" s="501"/>
      <c r="EU39" s="501"/>
      <c r="EY39" s="546"/>
      <c r="FC39" s="546"/>
      <c r="GD39" s="501"/>
      <c r="HD39" s="501"/>
      <c r="HH39" s="501"/>
      <c r="HI39" s="501"/>
      <c r="HM39" s="546"/>
      <c r="HQ39" s="546"/>
      <c r="IR39" s="501"/>
    </row>
    <row r="40" spans="1:256" ht="18" customHeight="1">
      <c r="A40" s="455"/>
      <c r="AL40" s="516"/>
      <c r="AM40" s="516"/>
      <c r="BN40" s="570" t="s">
        <v>356</v>
      </c>
      <c r="BR40" s="547" t="s">
        <v>1</v>
      </c>
      <c r="CA40" s="501"/>
      <c r="CC40" s="566"/>
      <c r="CK40" s="546"/>
      <c r="CQ40" s="569" t="s">
        <v>357</v>
      </c>
      <c r="CU40" s="490"/>
      <c r="DL40" s="544"/>
      <c r="DT40" s="516"/>
      <c r="DV40" s="399"/>
      <c r="DW40" s="400"/>
      <c r="DX40" s="400"/>
      <c r="DY40" s="401" t="s">
        <v>313</v>
      </c>
      <c r="DZ40" s="400"/>
      <c r="EA40" s="400"/>
      <c r="EB40" s="402"/>
      <c r="EE40" s="498"/>
      <c r="EF40" s="571"/>
      <c r="EJ40" s="572" t="s">
        <v>358</v>
      </c>
      <c r="EY40" s="546"/>
      <c r="FZ40" s="544"/>
      <c r="GH40" s="516"/>
      <c r="GL40" s="516"/>
      <c r="HM40" s="546"/>
      <c r="IN40" s="544"/>
      <c r="IV40" s="516"/>
    </row>
    <row r="41" spans="1:256" ht="18" customHeight="1">
      <c r="A41" s="455"/>
      <c r="N41" s="501"/>
      <c r="O41" s="501"/>
      <c r="AJ41" s="501"/>
      <c r="AL41" s="501"/>
      <c r="AM41" s="501"/>
      <c r="AS41" s="501"/>
      <c r="BN41" s="573" t="s">
        <v>359</v>
      </c>
      <c r="BU41" s="490"/>
      <c r="BW41" s="490"/>
      <c r="CK41" s="546"/>
      <c r="CM41" s="503"/>
      <c r="DT41" s="501"/>
      <c r="EJ41" s="574" t="s">
        <v>360</v>
      </c>
      <c r="EY41" s="546"/>
      <c r="GH41" s="501"/>
      <c r="GL41" s="501"/>
      <c r="GW41" s="490"/>
      <c r="GY41" s="490"/>
      <c r="HM41" s="546"/>
      <c r="IV41" s="501"/>
    </row>
    <row r="42" spans="1:221" ht="18" customHeight="1">
      <c r="A42" s="455"/>
      <c r="R42" s="501"/>
      <c r="W42" s="541"/>
      <c r="AF42" s="501"/>
      <c r="AM42" s="495"/>
      <c r="AY42" s="575" t="s">
        <v>361</v>
      </c>
      <c r="BQ42" s="546"/>
      <c r="CA42" s="501"/>
      <c r="CC42" s="566" t="s">
        <v>362</v>
      </c>
      <c r="CK42" s="546"/>
      <c r="EE42" s="546"/>
      <c r="EY42" s="546"/>
      <c r="GS42" s="546"/>
      <c r="HM42" s="546"/>
    </row>
    <row r="43" spans="1:248" ht="18" customHeight="1">
      <c r="A43" s="455"/>
      <c r="AG43" s="498"/>
      <c r="BP43" s="576" t="s">
        <v>264</v>
      </c>
      <c r="CI43" s="510">
        <v>101</v>
      </c>
      <c r="CK43" s="546"/>
      <c r="DL43" s="569"/>
      <c r="EQ43" s="555"/>
      <c r="ES43" s="455"/>
      <c r="EY43" s="546"/>
      <c r="FZ43" s="569"/>
      <c r="HM43" s="546"/>
      <c r="IN43" s="569"/>
    </row>
    <row r="44" spans="1:254" ht="18" customHeight="1">
      <c r="A44" s="455"/>
      <c r="K44" s="501"/>
      <c r="Q44" s="501"/>
      <c r="R44" s="501"/>
      <c r="W44" s="501"/>
      <c r="Z44" s="501"/>
      <c r="AA44" s="501"/>
      <c r="AB44" s="501"/>
      <c r="AE44" s="501"/>
      <c r="AF44" s="501"/>
      <c r="BM44" s="577" t="s">
        <v>363</v>
      </c>
      <c r="BP44" s="501"/>
      <c r="BR44" s="499">
        <v>205</v>
      </c>
      <c r="BU44" s="490"/>
      <c r="BW44" s="490"/>
      <c r="CA44" s="501"/>
      <c r="CC44" s="564"/>
      <c r="CI44" s="501"/>
      <c r="CK44" s="546"/>
      <c r="DQ44" s="501"/>
      <c r="DR44" s="501"/>
      <c r="EN44" s="516"/>
      <c r="EO44" s="516"/>
      <c r="ES44" s="455"/>
      <c r="EY44" s="546"/>
      <c r="GE44" s="501"/>
      <c r="GF44" s="501"/>
      <c r="GW44" s="490"/>
      <c r="GY44" s="490"/>
      <c r="HM44" s="546"/>
      <c r="IS44" s="501"/>
      <c r="IT44" s="501"/>
    </row>
    <row r="45" spans="1:254" ht="18" customHeight="1">
      <c r="A45" s="455"/>
      <c r="Q45" s="516"/>
      <c r="R45" s="516"/>
      <c r="AE45" s="516"/>
      <c r="AF45" s="516"/>
      <c r="AG45" s="495"/>
      <c r="AJ45" s="501"/>
      <c r="BM45" s="578" t="s">
        <v>364</v>
      </c>
      <c r="BR45" s="501"/>
      <c r="CI45" s="579"/>
      <c r="CK45" s="546"/>
      <c r="DQ45" s="516"/>
      <c r="DR45" s="516"/>
      <c r="EE45" s="546"/>
      <c r="EN45" s="501"/>
      <c r="EO45" s="501"/>
      <c r="EY45" s="546"/>
      <c r="GE45" s="516"/>
      <c r="GF45" s="516"/>
      <c r="GS45" s="546"/>
      <c r="HM45" s="546"/>
      <c r="IS45" s="516"/>
      <c r="IT45" s="516"/>
    </row>
    <row r="46" spans="1:253" ht="18" customHeight="1">
      <c r="A46" s="455"/>
      <c r="L46" s="580"/>
      <c r="Z46" s="498"/>
      <c r="BN46" s="581">
        <v>207</v>
      </c>
      <c r="CI46" s="509" t="s">
        <v>82</v>
      </c>
      <c r="CK46" s="546"/>
      <c r="DJ46" s="569"/>
      <c r="DL46" s="501"/>
      <c r="DM46" s="501"/>
      <c r="DN46" s="501"/>
      <c r="DQ46" s="501"/>
      <c r="ES46" s="455"/>
      <c r="EY46" s="546"/>
      <c r="FX46" s="569"/>
      <c r="FZ46" s="501"/>
      <c r="GA46" s="501"/>
      <c r="GB46" s="501"/>
      <c r="GE46" s="501"/>
      <c r="HM46" s="546"/>
      <c r="IL46" s="569"/>
      <c r="IN46" s="501"/>
      <c r="IO46" s="501"/>
      <c r="IP46" s="501"/>
      <c r="IS46" s="501"/>
    </row>
    <row r="47" spans="1:253" ht="18" customHeight="1">
      <c r="A47" s="455"/>
      <c r="E47" s="501"/>
      <c r="F47" s="501"/>
      <c r="G47" s="501"/>
      <c r="J47" s="501"/>
      <c r="K47" s="501"/>
      <c r="Q47" s="501"/>
      <c r="R47" s="501"/>
      <c r="S47" s="501"/>
      <c r="T47" s="501"/>
      <c r="Y47" s="501"/>
      <c r="AE47" s="490"/>
      <c r="AP47" s="501"/>
      <c r="AQ47" s="501"/>
      <c r="AV47" s="501"/>
      <c r="BU47" s="490"/>
      <c r="BW47" s="493" t="s">
        <v>69</v>
      </c>
      <c r="CA47" s="490"/>
      <c r="CK47" s="546"/>
      <c r="DK47" s="501"/>
      <c r="DN47" s="516"/>
      <c r="DQ47" s="501"/>
      <c r="EI47" s="490"/>
      <c r="ES47" s="455"/>
      <c r="EY47" s="546"/>
      <c r="FY47" s="501"/>
      <c r="GB47" s="516"/>
      <c r="GE47" s="501"/>
      <c r="GW47" s="490"/>
      <c r="HM47" s="546"/>
      <c r="IM47" s="501"/>
      <c r="IP47" s="516"/>
      <c r="IS47" s="501"/>
    </row>
    <row r="48" spans="1:248" ht="18" customHeight="1">
      <c r="A48" s="455"/>
      <c r="G48" s="501"/>
      <c r="P48" s="501"/>
      <c r="S48" s="501"/>
      <c r="T48" s="501"/>
      <c r="Y48" s="516"/>
      <c r="AN48" s="493"/>
      <c r="AW48" s="501"/>
      <c r="BQ48" s="582" t="s">
        <v>162</v>
      </c>
      <c r="CK48" s="546"/>
      <c r="DK48" s="501"/>
      <c r="DL48" s="501"/>
      <c r="EY48" s="546"/>
      <c r="FY48" s="501"/>
      <c r="FZ48" s="501"/>
      <c r="HM48" s="546"/>
      <c r="IM48" s="501"/>
      <c r="IN48" s="501"/>
    </row>
    <row r="49" spans="1:247" ht="18" customHeight="1">
      <c r="A49" s="455"/>
      <c r="S49" s="580"/>
      <c r="AD49" s="501"/>
      <c r="AE49" s="501"/>
      <c r="AF49" s="501"/>
      <c r="AT49" s="501"/>
      <c r="AU49" s="501"/>
      <c r="AV49" s="501"/>
      <c r="BQ49" s="583"/>
      <c r="BS49" s="503"/>
      <c r="CK49" s="546"/>
      <c r="DH49" s="569"/>
      <c r="DI49" s="501"/>
      <c r="DJ49" s="501"/>
      <c r="DK49" s="501"/>
      <c r="EC49" s="455"/>
      <c r="EF49" s="584"/>
      <c r="EG49" s="585"/>
      <c r="EH49" s="585"/>
      <c r="EI49" s="585"/>
      <c r="EJ49" s="585"/>
      <c r="EK49" s="586"/>
      <c r="ES49" s="455"/>
      <c r="EY49" s="546"/>
      <c r="FV49" s="569"/>
      <c r="FW49" s="501"/>
      <c r="FX49" s="501"/>
      <c r="FY49" s="501"/>
      <c r="GQ49" s="455"/>
      <c r="HM49" s="546"/>
      <c r="IJ49" s="569"/>
      <c r="IK49" s="501"/>
      <c r="IL49" s="501"/>
      <c r="IM49" s="501"/>
    </row>
    <row r="50" spans="1:245" ht="18" customHeight="1">
      <c r="A50" s="455"/>
      <c r="M50" s="501"/>
      <c r="N50" s="501"/>
      <c r="O50" s="501"/>
      <c r="P50" s="501"/>
      <c r="Q50" s="501"/>
      <c r="AG50" s="501"/>
      <c r="AR50" s="501"/>
      <c r="AU50" s="501"/>
      <c r="AV50" s="501"/>
      <c r="BB50" s="501"/>
      <c r="BC50" s="490"/>
      <c r="CK50" s="546"/>
      <c r="CS50" s="501"/>
      <c r="DA50" s="490"/>
      <c r="DE50" s="501"/>
      <c r="DH50" s="501"/>
      <c r="DI50" s="501"/>
      <c r="EC50" s="455"/>
      <c r="EF50" s="587"/>
      <c r="EG50" s="588"/>
      <c r="EH50" s="545" t="s">
        <v>365</v>
      </c>
      <c r="EI50" s="589"/>
      <c r="EJ50" s="588"/>
      <c r="EK50" s="590"/>
      <c r="EQ50" s="558"/>
      <c r="ES50" s="455"/>
      <c r="EY50" s="546"/>
      <c r="FO50" s="490"/>
      <c r="FS50" s="501"/>
      <c r="FV50" s="501"/>
      <c r="FW50" s="501"/>
      <c r="GQ50" s="455"/>
      <c r="HM50" s="546"/>
      <c r="HU50" s="501"/>
      <c r="IC50" s="490"/>
      <c r="IG50" s="501"/>
      <c r="IJ50" s="501"/>
      <c r="IK50" s="501"/>
    </row>
    <row r="51" spans="1:252" ht="18" customHeight="1">
      <c r="A51" s="455"/>
      <c r="AO51" s="495"/>
      <c r="BO51" s="546"/>
      <c r="BU51" s="541"/>
      <c r="CK51" s="546"/>
      <c r="CO51" s="546"/>
      <c r="CS51" s="516"/>
      <c r="DR51" s="501"/>
      <c r="EC51" s="455"/>
      <c r="EF51" s="587"/>
      <c r="EG51" s="588"/>
      <c r="EH51" s="591"/>
      <c r="EJ51" s="588"/>
      <c r="EK51" s="590"/>
      <c r="ES51" s="455"/>
      <c r="EY51" s="546"/>
      <c r="GF51" s="501"/>
      <c r="GQ51" s="455"/>
      <c r="GW51" s="541"/>
      <c r="HM51" s="546"/>
      <c r="HQ51" s="546"/>
      <c r="HU51" s="516"/>
      <c r="IQ51" s="455"/>
      <c r="IR51" s="501"/>
    </row>
    <row r="52" spans="1:251" ht="18" customHeight="1">
      <c r="A52" s="455"/>
      <c r="H52" s="501"/>
      <c r="AK52" s="501"/>
      <c r="AL52" s="501"/>
      <c r="AM52" s="501"/>
      <c r="BG52" s="501"/>
      <c r="BL52" s="551">
        <v>209</v>
      </c>
      <c r="BM52" s="551"/>
      <c r="BY52" s="592"/>
      <c r="BZ52" s="592"/>
      <c r="CA52" s="592"/>
      <c r="CB52" s="592"/>
      <c r="CC52" s="592"/>
      <c r="CD52" s="456"/>
      <c r="CK52" s="546"/>
      <c r="CM52" s="501"/>
      <c r="CN52" s="501"/>
      <c r="CP52" s="501"/>
      <c r="DI52" s="544"/>
      <c r="DS52" s="501"/>
      <c r="DT52" s="501"/>
      <c r="DY52" s="499" t="s">
        <v>366</v>
      </c>
      <c r="EC52" s="455"/>
      <c r="EF52" s="593"/>
      <c r="EG52" s="594"/>
      <c r="EH52" s="594"/>
      <c r="EI52" s="594"/>
      <c r="EJ52" s="594"/>
      <c r="EK52" s="595"/>
      <c r="ES52" s="455"/>
      <c r="EY52" s="546"/>
      <c r="FW52" s="544"/>
      <c r="GG52" s="501"/>
      <c r="GH52" s="501"/>
      <c r="GQ52" s="455"/>
      <c r="HM52" s="546"/>
      <c r="HO52" s="501"/>
      <c r="HP52" s="501"/>
      <c r="HR52" s="501"/>
      <c r="IK52" s="544"/>
      <c r="IQ52" s="455"/>
    </row>
    <row r="53" spans="1:254" ht="18" customHeight="1">
      <c r="A53" s="455"/>
      <c r="G53" s="501"/>
      <c r="AK53" s="516"/>
      <c r="AM53" s="501"/>
      <c r="AN53" s="501"/>
      <c r="BM53" s="553"/>
      <c r="BU53" s="501"/>
      <c r="BY53" s="592"/>
      <c r="BZ53" s="596"/>
      <c r="CA53" s="589"/>
      <c r="CB53" s="596"/>
      <c r="CC53" s="592"/>
      <c r="CD53" s="456"/>
      <c r="CE53" s="490"/>
      <c r="CK53" s="546"/>
      <c r="CL53" s="501"/>
      <c r="CM53" s="501"/>
      <c r="DY53" s="499" t="s">
        <v>367</v>
      </c>
      <c r="EC53" s="455"/>
      <c r="ED53" s="501"/>
      <c r="EQ53" s="490"/>
      <c r="ES53" s="490"/>
      <c r="EY53" s="546"/>
      <c r="EZ53" s="501"/>
      <c r="HE53" s="490"/>
      <c r="HG53" s="490"/>
      <c r="HM53" s="546"/>
      <c r="HN53" s="501"/>
      <c r="HO53" s="501"/>
      <c r="IQ53" s="455"/>
      <c r="IR53" s="501"/>
      <c r="IS53" s="498"/>
      <c r="IT53" s="501"/>
    </row>
    <row r="54" spans="1:253" ht="18" customHeight="1">
      <c r="A54" s="455"/>
      <c r="F54" s="501"/>
      <c r="W54" s="501"/>
      <c r="AD54" s="501"/>
      <c r="AG54" s="501"/>
      <c r="AN54" s="501"/>
      <c r="AP54" s="547"/>
      <c r="BC54" s="501"/>
      <c r="BH54" s="551">
        <v>210</v>
      </c>
      <c r="BO54" s="546"/>
      <c r="BU54" s="516"/>
      <c r="BY54" s="592"/>
      <c r="BZ54" s="596"/>
      <c r="CA54" s="456"/>
      <c r="CB54" s="596"/>
      <c r="CC54" s="592"/>
      <c r="CD54" s="456"/>
      <c r="CK54" s="546"/>
      <c r="EC54" s="455"/>
      <c r="EY54" s="546"/>
      <c r="HM54" s="546"/>
      <c r="IQ54" s="455"/>
      <c r="IR54" s="501"/>
      <c r="IS54" s="501"/>
    </row>
    <row r="55" spans="1:225" ht="18" customHeight="1">
      <c r="A55" s="455"/>
      <c r="AN55" s="501"/>
      <c r="AO55" s="501"/>
      <c r="AP55" s="501"/>
      <c r="BH55" s="553"/>
      <c r="BI55" s="501"/>
      <c r="BR55" s="501"/>
      <c r="BY55" s="592"/>
      <c r="BZ55" s="592"/>
      <c r="CA55" s="592"/>
      <c r="CB55" s="592"/>
      <c r="CC55" s="592"/>
      <c r="CD55" s="456"/>
      <c r="CK55" s="456"/>
      <c r="CO55" s="509"/>
      <c r="DA55" s="556">
        <v>456.565</v>
      </c>
      <c r="DY55" s="491" t="s">
        <v>368</v>
      </c>
      <c r="EC55" s="455"/>
      <c r="ED55" s="501"/>
      <c r="EE55" s="498"/>
      <c r="EF55" s="501"/>
      <c r="EY55" s="456"/>
      <c r="HM55" s="456"/>
      <c r="HQ55" s="509"/>
    </row>
    <row r="56" spans="1:223" ht="18" customHeight="1">
      <c r="A56" s="455"/>
      <c r="AQ56" s="501"/>
      <c r="AU56" s="501"/>
      <c r="AX56" s="497">
        <v>4.32</v>
      </c>
      <c r="BA56" s="501"/>
      <c r="BI56" s="501"/>
      <c r="BJ56" s="501"/>
      <c r="BK56" s="501"/>
      <c r="BP56" s="501"/>
      <c r="CG56" s="501"/>
      <c r="CK56" s="456"/>
      <c r="CM56" s="490"/>
      <c r="DX56" s="501"/>
      <c r="DY56" s="496" t="s">
        <v>369</v>
      </c>
      <c r="EC56" s="455"/>
      <c r="ED56" s="501"/>
      <c r="EE56" s="501"/>
      <c r="EY56" s="456"/>
      <c r="GL56" s="501"/>
      <c r="HA56" s="592"/>
      <c r="HB56" s="592"/>
      <c r="HC56" s="592"/>
      <c r="HD56" s="592"/>
      <c r="HE56" s="592"/>
      <c r="HM56" s="456"/>
      <c r="HO56" s="490"/>
    </row>
    <row r="57" spans="1:221" ht="18" customHeight="1">
      <c r="A57" s="455"/>
      <c r="O57" s="501"/>
      <c r="V57" s="501"/>
      <c r="AE57" s="501"/>
      <c r="AL57" s="501"/>
      <c r="AP57" s="501"/>
      <c r="AX57" s="552"/>
      <c r="BG57" s="582" t="s">
        <v>163</v>
      </c>
      <c r="BO57" s="503" t="s">
        <v>66</v>
      </c>
      <c r="BR57" s="571"/>
      <c r="CK57" s="456"/>
      <c r="DX57" s="501"/>
      <c r="DY57" s="496" t="s">
        <v>370</v>
      </c>
      <c r="EC57" s="455"/>
      <c r="EY57" s="456"/>
      <c r="GL57" s="501"/>
      <c r="GQ57" s="455"/>
      <c r="HA57" s="592"/>
      <c r="HB57" s="596"/>
      <c r="HC57" s="589"/>
      <c r="HD57" s="596"/>
      <c r="HE57" s="592"/>
      <c r="HM57" s="456"/>
    </row>
    <row r="58" spans="1:253" ht="18" customHeight="1">
      <c r="A58" s="455"/>
      <c r="AM58" s="501"/>
      <c r="AN58" s="501"/>
      <c r="AX58" s="560" t="s">
        <v>371</v>
      </c>
      <c r="BN58" s="501"/>
      <c r="BP58" s="501"/>
      <c r="BQ58" s="498"/>
      <c r="CK58" s="456"/>
      <c r="DA58" s="556">
        <v>456.565</v>
      </c>
      <c r="EY58" s="456"/>
      <c r="FO58" s="530" t="s">
        <v>363</v>
      </c>
      <c r="GQ58" s="455"/>
      <c r="HA58" s="592"/>
      <c r="HB58" s="596"/>
      <c r="HC58" s="456"/>
      <c r="HD58" s="596"/>
      <c r="HE58" s="592"/>
      <c r="HM58" s="456"/>
      <c r="IS58" s="501"/>
    </row>
    <row r="59" spans="1:253" ht="18" customHeight="1">
      <c r="A59" s="455"/>
      <c r="AI59" s="501"/>
      <c r="BE59" s="597" t="s">
        <v>164</v>
      </c>
      <c r="CG59" s="490"/>
      <c r="CK59" s="456"/>
      <c r="CM59" s="490"/>
      <c r="DL59" s="501"/>
      <c r="DY59" s="508" t="s">
        <v>372</v>
      </c>
      <c r="EY59" s="456"/>
      <c r="FA59" s="490"/>
      <c r="FO59" s="578" t="s">
        <v>373</v>
      </c>
      <c r="FZ59" s="501"/>
      <c r="GQ59" s="455"/>
      <c r="HA59" s="592"/>
      <c r="HB59" s="592"/>
      <c r="HC59" s="592"/>
      <c r="HD59" s="592"/>
      <c r="HE59" s="592"/>
      <c r="HM59" s="456"/>
      <c r="HO59" s="490"/>
      <c r="IO59" s="546"/>
      <c r="IS59" s="516"/>
    </row>
    <row r="60" spans="1:250" ht="18" customHeight="1">
      <c r="A60" s="455"/>
      <c r="H60" s="501"/>
      <c r="AI60" s="501"/>
      <c r="BO60" s="503" t="s">
        <v>46</v>
      </c>
      <c r="CK60" s="456"/>
      <c r="DY60" s="496" t="s">
        <v>374</v>
      </c>
      <c r="EY60" s="456"/>
      <c r="GQ60" s="455"/>
      <c r="HM60" s="456"/>
      <c r="IM60" s="501"/>
      <c r="IN60" s="501"/>
      <c r="IO60" s="509"/>
      <c r="IP60" s="501"/>
    </row>
    <row r="61" spans="1:247" ht="18" customHeight="1">
      <c r="A61" s="455"/>
      <c r="BB61" s="516">
        <v>8</v>
      </c>
      <c r="BD61" s="516">
        <v>10</v>
      </c>
      <c r="BP61" s="501"/>
      <c r="BQ61" s="501"/>
      <c r="CK61" s="456"/>
      <c r="DA61" s="556">
        <v>456.565</v>
      </c>
      <c r="DO61" s="501"/>
      <c r="DP61" s="501"/>
      <c r="DQ61" s="501"/>
      <c r="DY61" s="496" t="s">
        <v>375</v>
      </c>
      <c r="EY61" s="456"/>
      <c r="FO61" s="567" t="s">
        <v>165</v>
      </c>
      <c r="FQ61" s="556">
        <v>457.161</v>
      </c>
      <c r="GC61" s="501"/>
      <c r="GD61" s="501"/>
      <c r="GE61" s="501"/>
      <c r="GQ61" s="455"/>
      <c r="GR61" s="501"/>
      <c r="GS61" s="501"/>
      <c r="HM61" s="456"/>
      <c r="IM61" s="501"/>
    </row>
    <row r="62" spans="1:223" ht="18" customHeight="1">
      <c r="A62" s="455"/>
      <c r="AX62" s="510" t="s">
        <v>112</v>
      </c>
      <c r="BB62" s="501"/>
      <c r="BD62" s="501"/>
      <c r="BL62" s="490"/>
      <c r="BN62" s="501"/>
      <c r="BO62" s="501"/>
      <c r="BP62" s="501"/>
      <c r="CK62" s="456"/>
      <c r="CM62" s="490"/>
      <c r="DL62" s="501"/>
      <c r="DM62" s="501"/>
      <c r="DN62" s="501"/>
      <c r="EC62" s="455"/>
      <c r="ED62" s="501"/>
      <c r="EY62" s="456"/>
      <c r="FA62" s="490"/>
      <c r="FO62" s="501"/>
      <c r="FS62" s="501"/>
      <c r="FZ62" s="501"/>
      <c r="GA62" s="501"/>
      <c r="GB62" s="501"/>
      <c r="GQ62" s="455"/>
      <c r="GR62" s="501"/>
      <c r="HM62" s="456"/>
      <c r="HO62" s="490"/>
    </row>
    <row r="63" spans="1:249" ht="18" customHeight="1">
      <c r="A63" s="455"/>
      <c r="C63" s="598" t="s">
        <v>166</v>
      </c>
      <c r="H63" s="555"/>
      <c r="AX63" s="501"/>
      <c r="BO63" s="503" t="s">
        <v>44</v>
      </c>
      <c r="CK63" s="546"/>
      <c r="EC63" s="455"/>
      <c r="EY63" s="546"/>
      <c r="GQ63" s="455"/>
      <c r="HM63" s="546"/>
      <c r="IO63" s="509"/>
    </row>
    <row r="64" spans="1:247" ht="18" customHeight="1">
      <c r="A64" s="455"/>
      <c r="F64" s="516"/>
      <c r="I64" s="516">
        <v>1</v>
      </c>
      <c r="AP64" s="551" t="s">
        <v>376</v>
      </c>
      <c r="AT64" s="516">
        <v>5</v>
      </c>
      <c r="BN64" s="501"/>
      <c r="BO64" s="501"/>
      <c r="BP64" s="501"/>
      <c r="BQ64" s="501"/>
      <c r="BR64" s="501"/>
      <c r="BS64" s="501"/>
      <c r="BT64" s="501"/>
      <c r="CF64" s="510" t="s">
        <v>114</v>
      </c>
      <c r="EC64" s="455"/>
      <c r="ED64" s="501"/>
      <c r="EE64" s="501"/>
      <c r="EF64" s="501"/>
      <c r="EG64" s="501"/>
      <c r="FJ64" s="516">
        <v>59</v>
      </c>
      <c r="GQ64" s="455"/>
      <c r="GR64" s="501"/>
      <c r="GS64" s="501"/>
      <c r="GT64" s="501"/>
      <c r="GU64" s="501"/>
      <c r="GV64" s="501"/>
      <c r="IM64" s="490"/>
    </row>
    <row r="65" spans="1:223" ht="18" customHeight="1">
      <c r="A65" s="455"/>
      <c r="B65" s="599"/>
      <c r="F65" s="501"/>
      <c r="I65" s="501"/>
      <c r="AP65" s="553"/>
      <c r="AT65" s="501"/>
      <c r="BN65" s="501"/>
      <c r="BO65" s="501"/>
      <c r="BP65" s="501"/>
      <c r="BQ65" s="501"/>
      <c r="BR65" s="501"/>
      <c r="BS65" s="501"/>
      <c r="BT65" s="501"/>
      <c r="CF65" s="501"/>
      <c r="CM65" s="490"/>
      <c r="EC65" s="455"/>
      <c r="EI65" s="490"/>
      <c r="FA65" s="490"/>
      <c r="FJ65" s="501"/>
      <c r="GQ65" s="455"/>
      <c r="GR65" s="501"/>
      <c r="GS65" s="501"/>
      <c r="GT65" s="501"/>
      <c r="GU65" s="501"/>
      <c r="GV65" s="501"/>
      <c r="HO65" s="490"/>
    </row>
    <row r="66" spans="1:254" ht="18" customHeight="1">
      <c r="A66" s="455"/>
      <c r="BO66" s="503" t="s">
        <v>45</v>
      </c>
      <c r="BP66" s="501"/>
      <c r="BQ66" s="501"/>
      <c r="BR66" s="501"/>
      <c r="BS66" s="501"/>
      <c r="BT66" s="501"/>
      <c r="EC66" s="455"/>
      <c r="GQ66" s="455"/>
      <c r="GR66" s="501"/>
      <c r="GS66" s="501"/>
      <c r="GT66" s="501"/>
      <c r="GU66" s="501"/>
      <c r="GV66" s="501"/>
      <c r="IE66" s="541" t="s">
        <v>101</v>
      </c>
      <c r="IT66" s="555" t="s">
        <v>89</v>
      </c>
    </row>
    <row r="67" spans="1:256" ht="18" customHeight="1">
      <c r="A67" s="455"/>
      <c r="BO67" s="501"/>
      <c r="BP67" s="501"/>
      <c r="BQ67" s="501"/>
      <c r="BR67" s="501"/>
      <c r="BS67" s="501"/>
      <c r="BT67" s="501"/>
      <c r="BY67" s="510" t="s">
        <v>113</v>
      </c>
      <c r="CM67" s="501"/>
      <c r="CO67" s="501"/>
      <c r="CP67" s="501"/>
      <c r="DT67" s="501"/>
      <c r="EC67" s="455"/>
      <c r="EI67" s="501"/>
      <c r="FA67" s="501"/>
      <c r="FC67" s="501"/>
      <c r="FD67" s="501"/>
      <c r="FM67" s="544" t="s">
        <v>91</v>
      </c>
      <c r="GH67" s="501"/>
      <c r="GI67" s="516">
        <v>74</v>
      </c>
      <c r="GQ67" s="455"/>
      <c r="GR67" s="501"/>
      <c r="GS67" s="501"/>
      <c r="GT67" s="501"/>
      <c r="GU67" s="501"/>
      <c r="GV67" s="501"/>
      <c r="HO67" s="501"/>
      <c r="HQ67" s="501"/>
      <c r="HR67" s="501"/>
      <c r="IE67" s="516"/>
      <c r="IT67" s="470"/>
      <c r="IV67" s="501"/>
    </row>
    <row r="68" spans="1:239" ht="18" customHeight="1">
      <c r="A68" s="455"/>
      <c r="B68" s="470"/>
      <c r="I68" s="455"/>
      <c r="X68" s="501"/>
      <c r="AD68" s="501"/>
      <c r="AL68" s="501"/>
      <c r="BO68" s="501"/>
      <c r="BP68" s="501"/>
      <c r="BQ68" s="501"/>
      <c r="BR68" s="501"/>
      <c r="BS68" s="501"/>
      <c r="BT68" s="501"/>
      <c r="BY68" s="501"/>
      <c r="CO68" s="501"/>
      <c r="CP68" s="501"/>
      <c r="EC68" s="455"/>
      <c r="ED68" s="501"/>
      <c r="EE68" s="501"/>
      <c r="EI68" s="490"/>
      <c r="FC68" s="501"/>
      <c r="FD68" s="501"/>
      <c r="GI68" s="501"/>
      <c r="GQ68" s="455"/>
      <c r="GR68" s="501"/>
      <c r="GS68" s="501"/>
      <c r="GT68" s="501"/>
      <c r="GU68" s="501"/>
      <c r="GV68" s="501"/>
      <c r="HC68" s="490"/>
      <c r="HQ68" s="501"/>
      <c r="HR68" s="501"/>
      <c r="IE68" s="501"/>
    </row>
    <row r="69" spans="1:251" ht="18" customHeight="1">
      <c r="A69" s="455"/>
      <c r="X69" s="516">
        <v>2</v>
      </c>
      <c r="AD69" s="516">
        <v>3</v>
      </c>
      <c r="AL69" s="516">
        <v>4</v>
      </c>
      <c r="BM69" s="542" t="s">
        <v>4</v>
      </c>
      <c r="BO69" s="501"/>
      <c r="BQ69" s="501"/>
      <c r="BR69" s="501"/>
      <c r="BS69" s="501"/>
      <c r="BT69" s="501"/>
      <c r="CE69" s="495" t="s">
        <v>67</v>
      </c>
      <c r="DO69" s="501"/>
      <c r="EC69" s="455"/>
      <c r="ED69" s="501"/>
      <c r="EE69" s="501"/>
      <c r="EF69" s="501"/>
      <c r="EG69" s="501"/>
      <c r="GC69" s="501"/>
      <c r="GQ69" s="455"/>
      <c r="GR69" s="501"/>
      <c r="GS69" s="501"/>
      <c r="GT69" s="501"/>
      <c r="GU69" s="501"/>
      <c r="GV69" s="501"/>
      <c r="IE69" s="516">
        <v>79</v>
      </c>
      <c r="IQ69" s="501"/>
    </row>
    <row r="70" spans="1:251" ht="18" customHeight="1">
      <c r="A70" s="455"/>
      <c r="C70" s="548" t="s">
        <v>167</v>
      </c>
      <c r="H70" s="558"/>
      <c r="BG70" s="516">
        <v>13</v>
      </c>
      <c r="BO70" s="501"/>
      <c r="BP70" s="516"/>
      <c r="BQ70" s="501"/>
      <c r="BR70" s="501"/>
      <c r="BS70" s="516">
        <v>24</v>
      </c>
      <c r="BT70" s="501"/>
      <c r="DO70" s="501"/>
      <c r="EC70" s="455"/>
      <c r="ED70" s="501"/>
      <c r="EE70" s="501"/>
      <c r="EF70" s="501"/>
      <c r="EG70" s="501"/>
      <c r="FZ70" s="516">
        <v>69</v>
      </c>
      <c r="GA70" s="544" t="s">
        <v>92</v>
      </c>
      <c r="GC70" s="501"/>
      <c r="GQ70" s="455"/>
      <c r="GR70" s="501"/>
      <c r="GS70" s="501"/>
      <c r="GT70" s="501"/>
      <c r="GU70" s="501"/>
      <c r="GV70" s="501"/>
      <c r="IQ70" s="501"/>
    </row>
    <row r="71" spans="1:251" ht="18" customHeight="1">
      <c r="A71" s="455"/>
      <c r="AA71" s="501"/>
      <c r="AL71" s="501"/>
      <c r="AN71" s="501"/>
      <c r="AV71" s="501"/>
      <c r="AW71" s="553"/>
      <c r="BG71" s="501"/>
      <c r="BI71" s="501"/>
      <c r="BP71" s="501"/>
      <c r="BS71" s="501"/>
      <c r="DO71" s="501"/>
      <c r="EC71" s="455"/>
      <c r="ED71" s="501"/>
      <c r="EE71" s="501"/>
      <c r="EF71" s="501"/>
      <c r="EG71" s="501"/>
      <c r="FK71" s="501"/>
      <c r="FO71" s="501"/>
      <c r="FZ71" s="501"/>
      <c r="GC71" s="501"/>
      <c r="GO71" s="501"/>
      <c r="GQ71" s="455"/>
      <c r="GR71" s="501"/>
      <c r="GS71" s="501"/>
      <c r="GT71" s="501"/>
      <c r="GU71" s="501"/>
      <c r="GV71" s="501"/>
      <c r="IQ71" s="501"/>
    </row>
    <row r="72" spans="1:251" ht="18" customHeight="1">
      <c r="A72" s="455"/>
      <c r="L72" s="600" t="s">
        <v>377</v>
      </c>
      <c r="AV72" s="516">
        <v>6</v>
      </c>
      <c r="AW72" s="579" t="s">
        <v>110</v>
      </c>
      <c r="BL72" s="516">
        <v>17</v>
      </c>
      <c r="BP72" s="516">
        <v>21</v>
      </c>
      <c r="BS72" s="516"/>
      <c r="CC72" s="503" t="s">
        <v>68</v>
      </c>
      <c r="DO72" s="501"/>
      <c r="EC72" s="455"/>
      <c r="ED72" s="501"/>
      <c r="EE72" s="501"/>
      <c r="EF72" s="501"/>
      <c r="EG72" s="501"/>
      <c r="EH72" s="501"/>
      <c r="FO72" s="516">
        <v>65</v>
      </c>
      <c r="GC72" s="501"/>
      <c r="GQ72" s="455"/>
      <c r="GR72" s="501"/>
      <c r="GS72" s="601">
        <v>457.406</v>
      </c>
      <c r="GT72" s="501"/>
      <c r="GU72" s="501"/>
      <c r="GV72" s="501"/>
      <c r="IE72" s="602">
        <v>457.726</v>
      </c>
      <c r="IQ72" s="501"/>
    </row>
    <row r="73" spans="1:251" ht="18" customHeight="1">
      <c r="A73" s="455"/>
      <c r="AO73" s="603" t="s">
        <v>85</v>
      </c>
      <c r="BR73" s="542" t="s">
        <v>0</v>
      </c>
      <c r="DO73" s="501"/>
      <c r="EC73" s="455"/>
      <c r="ED73" s="501"/>
      <c r="EE73" s="501"/>
      <c r="EF73" s="501"/>
      <c r="EG73" s="501"/>
      <c r="FJ73" s="583" t="s">
        <v>168</v>
      </c>
      <c r="FZ73" s="516">
        <v>68</v>
      </c>
      <c r="GC73" s="501"/>
      <c r="GE73" s="516"/>
      <c r="GI73" s="516">
        <v>72</v>
      </c>
      <c r="GJ73" s="516">
        <v>73</v>
      </c>
      <c r="GQ73" s="455"/>
      <c r="GR73" s="501"/>
      <c r="GS73" s="501"/>
      <c r="GT73" s="501"/>
      <c r="GU73" s="501"/>
      <c r="GV73" s="501"/>
      <c r="IQ73" s="501"/>
    </row>
    <row r="74" spans="1:251" ht="18" customHeight="1">
      <c r="A74" s="455"/>
      <c r="BO74" s="501"/>
      <c r="BP74" s="501"/>
      <c r="BQ74" s="501"/>
      <c r="BR74" s="501"/>
      <c r="BS74" s="501"/>
      <c r="BT74" s="501"/>
      <c r="CA74" s="544" t="s">
        <v>70</v>
      </c>
      <c r="DO74" s="501"/>
      <c r="EC74" s="455"/>
      <c r="ED74" s="501"/>
      <c r="EE74" s="501"/>
      <c r="EF74" s="501"/>
      <c r="EG74" s="501"/>
      <c r="EI74" s="490"/>
      <c r="FZ74" s="501"/>
      <c r="GC74" s="501"/>
      <c r="GE74" s="501"/>
      <c r="GI74" s="501"/>
      <c r="GJ74" s="501"/>
      <c r="GQ74" s="455"/>
      <c r="GR74" s="501"/>
      <c r="GS74" s="501"/>
      <c r="GT74" s="501"/>
      <c r="GU74" s="501"/>
      <c r="GV74" s="501"/>
      <c r="HC74" s="490"/>
      <c r="HE74" s="567"/>
      <c r="HM74" s="552"/>
      <c r="HN74" s="552"/>
      <c r="HO74" s="552"/>
      <c r="HP74" s="552"/>
      <c r="HU74" s="501"/>
      <c r="IQ74" s="501"/>
    </row>
    <row r="75" spans="1:251" ht="18" customHeight="1">
      <c r="A75" s="455"/>
      <c r="BO75" s="501"/>
      <c r="BP75" s="501"/>
      <c r="BQ75" s="501"/>
      <c r="BR75" s="501"/>
      <c r="BS75" s="501"/>
      <c r="BT75" s="501"/>
      <c r="DO75" s="501"/>
      <c r="EC75" s="455"/>
      <c r="ED75" s="501"/>
      <c r="EE75" s="501"/>
      <c r="EF75" s="501"/>
      <c r="EG75" s="501"/>
      <c r="GC75" s="501"/>
      <c r="GE75" s="516">
        <v>71</v>
      </c>
      <c r="GQ75" s="455"/>
      <c r="GR75" s="501"/>
      <c r="GS75" s="501"/>
      <c r="GT75" s="493" t="s">
        <v>378</v>
      </c>
      <c r="GU75" s="501"/>
      <c r="GV75" s="501"/>
      <c r="HU75" s="516">
        <v>78</v>
      </c>
      <c r="IQ75" s="501"/>
    </row>
    <row r="76" spans="1:251" ht="18" customHeight="1">
      <c r="A76" s="455"/>
      <c r="BF76" s="516">
        <v>12</v>
      </c>
      <c r="BO76" s="501"/>
      <c r="BP76" s="501"/>
      <c r="BQ76" s="501"/>
      <c r="BR76" s="501"/>
      <c r="BS76" s="501"/>
      <c r="BT76" s="501"/>
      <c r="BV76" s="503" t="s">
        <v>71</v>
      </c>
      <c r="DO76" s="501"/>
      <c r="EC76" s="455"/>
      <c r="ED76" s="501"/>
      <c r="EE76" s="501"/>
      <c r="EF76" s="501"/>
      <c r="EG76" s="501"/>
      <c r="FI76" s="544" t="s">
        <v>93</v>
      </c>
      <c r="GC76" s="501"/>
      <c r="GQ76" s="455"/>
      <c r="GR76" s="501"/>
      <c r="GS76" s="501"/>
      <c r="GT76" s="516"/>
      <c r="GU76" s="501"/>
      <c r="GV76" s="501"/>
      <c r="HJ76" s="516">
        <v>77</v>
      </c>
      <c r="IQ76" s="501"/>
    </row>
    <row r="77" spans="1:251" ht="18" customHeight="1">
      <c r="A77" s="455"/>
      <c r="BB77" s="501"/>
      <c r="BF77" s="501"/>
      <c r="BN77" s="501"/>
      <c r="DO77" s="501"/>
      <c r="EC77" s="455"/>
      <c r="ED77" s="501"/>
      <c r="EE77" s="501"/>
      <c r="EI77" s="490"/>
      <c r="FQ77" s="501"/>
      <c r="GC77" s="501"/>
      <c r="GJ77" s="552"/>
      <c r="GQ77" s="455"/>
      <c r="GR77" s="501"/>
      <c r="GS77" s="501"/>
      <c r="GT77" s="552"/>
      <c r="GU77" s="501"/>
      <c r="GV77" s="501"/>
      <c r="HC77" s="490"/>
      <c r="HG77" s="552"/>
      <c r="HH77" s="552"/>
      <c r="HI77" s="552"/>
      <c r="HS77" s="501"/>
      <c r="IQ77" s="501"/>
    </row>
    <row r="78" spans="1:251" ht="18" customHeight="1">
      <c r="A78" s="455"/>
      <c r="BB78" s="516">
        <v>9</v>
      </c>
      <c r="BN78" s="516">
        <v>19</v>
      </c>
      <c r="BO78" s="501"/>
      <c r="BP78" s="501"/>
      <c r="BQ78" s="501"/>
      <c r="DO78" s="501"/>
      <c r="EC78" s="455"/>
      <c r="ED78" s="501"/>
      <c r="EE78" s="501"/>
      <c r="EF78" s="501"/>
      <c r="EG78" s="501"/>
      <c r="EH78" s="501"/>
      <c r="FI78" s="503" t="s">
        <v>94</v>
      </c>
      <c r="FQ78" s="516">
        <v>66</v>
      </c>
      <c r="FW78" s="582" t="s">
        <v>169</v>
      </c>
      <c r="GC78" s="501"/>
      <c r="GJ78" s="516">
        <v>75</v>
      </c>
      <c r="GQ78" s="455"/>
      <c r="GR78" s="501"/>
      <c r="GS78" s="501"/>
      <c r="GT78" s="516">
        <v>76</v>
      </c>
      <c r="GU78" s="501"/>
      <c r="GV78" s="501"/>
      <c r="IQ78" s="501"/>
    </row>
    <row r="79" spans="1:251" ht="18" customHeight="1">
      <c r="A79" s="455"/>
      <c r="BR79" s="501"/>
      <c r="BT79" s="501"/>
      <c r="BY79" s="503" t="s">
        <v>72</v>
      </c>
      <c r="CL79" s="565" t="s">
        <v>379</v>
      </c>
      <c r="DO79" s="501"/>
      <c r="EC79" s="455"/>
      <c r="ED79" s="501"/>
      <c r="EE79" s="501"/>
      <c r="EF79" s="501"/>
      <c r="EG79" s="501"/>
      <c r="EH79" s="501"/>
      <c r="FP79" s="577" t="s">
        <v>363</v>
      </c>
      <c r="FQ79" s="501"/>
      <c r="GC79" s="501"/>
      <c r="GQ79" s="455"/>
      <c r="GR79" s="501"/>
      <c r="GS79" s="501"/>
      <c r="GT79" s="501"/>
      <c r="GU79" s="501"/>
      <c r="GV79" s="501"/>
      <c r="IQ79" s="501"/>
    </row>
    <row r="80" spans="1:251" ht="18" customHeight="1">
      <c r="A80" s="455"/>
      <c r="BO80" s="501"/>
      <c r="BP80" s="501"/>
      <c r="BQ80" s="501"/>
      <c r="DO80" s="501"/>
      <c r="EC80" s="455"/>
      <c r="ED80" s="501"/>
      <c r="EE80" s="501"/>
      <c r="EF80" s="501"/>
      <c r="EG80" s="501"/>
      <c r="EI80" s="490"/>
      <c r="FP80" s="578" t="s">
        <v>380</v>
      </c>
      <c r="FR80" s="604" t="s">
        <v>381</v>
      </c>
      <c r="GA80" s="503" t="s">
        <v>382</v>
      </c>
      <c r="GC80" s="501"/>
      <c r="GQ80" s="455"/>
      <c r="GR80" s="501"/>
      <c r="GS80" s="501"/>
      <c r="GT80" s="501"/>
      <c r="GU80" s="501"/>
      <c r="GV80" s="501"/>
      <c r="IQ80" s="501"/>
    </row>
    <row r="81" spans="1:251" ht="18" customHeight="1">
      <c r="A81" s="455"/>
      <c r="BO81" s="501"/>
      <c r="BP81" s="501"/>
      <c r="BQ81" s="501"/>
      <c r="BR81" s="516">
        <v>22</v>
      </c>
      <c r="BS81" s="501"/>
      <c r="BT81" s="501"/>
      <c r="DO81" s="501"/>
      <c r="EC81" s="455"/>
      <c r="ED81" s="501"/>
      <c r="EE81" s="501"/>
      <c r="EF81" s="501"/>
      <c r="EG81" s="501"/>
      <c r="FI81" s="503" t="s">
        <v>95</v>
      </c>
      <c r="GC81" s="501"/>
      <c r="GQ81" s="455"/>
      <c r="GR81" s="501"/>
      <c r="GS81" s="501"/>
      <c r="GT81" s="501"/>
      <c r="GU81" s="501"/>
      <c r="GV81" s="501"/>
      <c r="GY81" s="559" t="s">
        <v>214</v>
      </c>
      <c r="IN81" s="549" t="s">
        <v>90</v>
      </c>
      <c r="IQ81" s="501"/>
    </row>
    <row r="82" spans="1:251" ht="18" customHeight="1">
      <c r="A82" s="455"/>
      <c r="BO82" s="501"/>
      <c r="BP82" s="501"/>
      <c r="BQ82" s="501"/>
      <c r="BT82" s="501"/>
      <c r="CA82" s="503" t="s">
        <v>73</v>
      </c>
      <c r="DO82" s="501"/>
      <c r="EC82" s="455"/>
      <c r="ED82" s="501"/>
      <c r="EE82" s="501"/>
      <c r="EF82" s="501"/>
      <c r="EG82" s="501"/>
      <c r="EI82" s="605" t="s">
        <v>383</v>
      </c>
      <c r="GC82" s="501"/>
      <c r="GQ82" s="455"/>
      <c r="GR82" s="501"/>
      <c r="GS82" s="501"/>
      <c r="GT82" s="501"/>
      <c r="GU82" s="501"/>
      <c r="GV82" s="501"/>
      <c r="IQ82" s="501"/>
    </row>
    <row r="83" spans="1:251" ht="18" customHeight="1">
      <c r="A83" s="455"/>
      <c r="BO83" s="501"/>
      <c r="BP83" s="501"/>
      <c r="BQ83" s="501"/>
      <c r="BR83" s="501"/>
      <c r="BT83" s="501"/>
      <c r="DO83" s="501"/>
      <c r="EC83" s="455"/>
      <c r="ED83" s="501"/>
      <c r="EE83" s="501"/>
      <c r="EF83" s="501"/>
      <c r="EG83" s="501"/>
      <c r="EI83" s="501"/>
      <c r="GA83" s="501"/>
      <c r="GC83" s="501"/>
      <c r="GQ83" s="455"/>
      <c r="GR83" s="501"/>
      <c r="GS83" s="501"/>
      <c r="GT83" s="501"/>
      <c r="GU83" s="501"/>
      <c r="GV83" s="501"/>
      <c r="IE83" s="552"/>
      <c r="IF83" s="552"/>
      <c r="IG83" s="552"/>
      <c r="IH83" s="552"/>
      <c r="IQ83" s="501"/>
    </row>
    <row r="84" spans="1:251" ht="18" customHeight="1">
      <c r="A84" s="455"/>
      <c r="BP84" s="501"/>
      <c r="BR84" s="501"/>
      <c r="BS84" s="516">
        <v>25</v>
      </c>
      <c r="BT84" s="501"/>
      <c r="BZ84" s="503" t="s">
        <v>74</v>
      </c>
      <c r="DO84" s="501"/>
      <c r="EC84" s="455"/>
      <c r="ED84" s="501"/>
      <c r="EE84" s="501"/>
      <c r="EF84" s="501"/>
      <c r="EG84" s="501"/>
      <c r="EH84" s="501"/>
      <c r="FJ84" s="583" t="s">
        <v>170</v>
      </c>
      <c r="GA84" s="516">
        <v>70</v>
      </c>
      <c r="GC84" s="501"/>
      <c r="GQ84" s="455"/>
      <c r="GR84" s="501"/>
      <c r="GS84" s="501"/>
      <c r="GT84" s="501"/>
      <c r="GU84" s="501"/>
      <c r="GV84" s="501"/>
      <c r="HH84" s="552"/>
      <c r="HI84" s="552"/>
      <c r="HJ84" s="552"/>
      <c r="IQ84" s="501"/>
    </row>
    <row r="85" spans="1:251" ht="18" customHeight="1">
      <c r="A85" s="455"/>
      <c r="BM85" s="501"/>
      <c r="BP85" s="501"/>
      <c r="BR85" s="501"/>
      <c r="BS85" s="501"/>
      <c r="BT85" s="501"/>
      <c r="DO85" s="501"/>
      <c r="EC85" s="455"/>
      <c r="ED85" s="501"/>
      <c r="EE85" s="501"/>
      <c r="EF85" s="501"/>
      <c r="EG85" s="501"/>
      <c r="EH85" s="501"/>
      <c r="GC85" s="501"/>
      <c r="GQ85" s="455"/>
      <c r="GR85" s="501"/>
      <c r="GT85" s="501"/>
      <c r="GU85" s="501"/>
      <c r="GV85" s="501"/>
      <c r="HH85" s="552"/>
      <c r="HI85" s="606" t="s">
        <v>356</v>
      </c>
      <c r="HJ85" s="552"/>
      <c r="IQ85" s="501"/>
    </row>
    <row r="86" spans="1:251" ht="18" customHeight="1">
      <c r="A86" s="455"/>
      <c r="BM86" s="516">
        <v>16</v>
      </c>
      <c r="BP86" s="501"/>
      <c r="BR86" s="501"/>
      <c r="BS86" s="501"/>
      <c r="BT86" s="501"/>
      <c r="DO86" s="501"/>
      <c r="EC86" s="455"/>
      <c r="ED86" s="501"/>
      <c r="EE86" s="501"/>
      <c r="EF86" s="501"/>
      <c r="EG86" s="501"/>
      <c r="EI86" s="490"/>
      <c r="FP86" s="501"/>
      <c r="GC86" s="501"/>
      <c r="GQ86" s="455"/>
      <c r="GR86" s="501"/>
      <c r="GS86" s="501"/>
      <c r="GT86" s="501"/>
      <c r="GU86" s="501"/>
      <c r="GV86" s="501"/>
      <c r="HH86" s="552"/>
      <c r="HI86" s="606" t="s">
        <v>384</v>
      </c>
      <c r="HJ86" s="552"/>
      <c r="IQ86" s="501"/>
    </row>
    <row r="87" spans="1:251" ht="18" customHeight="1">
      <c r="A87" s="455"/>
      <c r="BF87" s="516">
        <v>11</v>
      </c>
      <c r="BP87" s="501"/>
      <c r="BR87" s="501"/>
      <c r="BS87" s="501"/>
      <c r="BT87" s="501"/>
      <c r="DO87" s="501"/>
      <c r="EC87" s="455"/>
      <c r="ED87" s="501"/>
      <c r="EE87" s="501"/>
      <c r="EF87" s="501"/>
      <c r="EG87" s="501"/>
      <c r="EH87" s="501"/>
      <c r="FP87" s="516">
        <v>64</v>
      </c>
      <c r="FX87" s="544" t="s">
        <v>385</v>
      </c>
      <c r="GC87" s="501"/>
      <c r="GQ87" s="455"/>
      <c r="GR87" s="501"/>
      <c r="GS87" s="501"/>
      <c r="GT87" s="501"/>
      <c r="GU87" s="501"/>
      <c r="GV87" s="501"/>
      <c r="IQ87" s="501"/>
    </row>
    <row r="88" spans="1:251" ht="18" customHeight="1">
      <c r="A88" s="455"/>
      <c r="BO88" s="501"/>
      <c r="BP88" s="501"/>
      <c r="BR88" s="501"/>
      <c r="BS88" s="501"/>
      <c r="BU88" s="501"/>
      <c r="BW88" s="501"/>
      <c r="BX88" s="501"/>
      <c r="CD88" s="544" t="s">
        <v>75</v>
      </c>
      <c r="DO88" s="501"/>
      <c r="EC88" s="455"/>
      <c r="ED88" s="501"/>
      <c r="EE88" s="501"/>
      <c r="EF88" s="501"/>
      <c r="EG88" s="501"/>
      <c r="EH88" s="501"/>
      <c r="GC88" s="501"/>
      <c r="GQ88" s="455"/>
      <c r="GR88" s="501"/>
      <c r="GS88" s="501"/>
      <c r="GT88" s="501"/>
      <c r="GU88" s="501"/>
      <c r="GV88" s="501"/>
      <c r="IQ88" s="501"/>
    </row>
    <row r="89" spans="1:251" ht="18" customHeight="1">
      <c r="A89" s="455"/>
      <c r="BP89" s="501"/>
      <c r="BQ89" s="499" t="s">
        <v>158</v>
      </c>
      <c r="BR89" s="501"/>
      <c r="BS89" s="501"/>
      <c r="BT89" s="501"/>
      <c r="BW89" s="516">
        <v>27</v>
      </c>
      <c r="DO89" s="501"/>
      <c r="EC89" s="455"/>
      <c r="ED89" s="501"/>
      <c r="EE89" s="501"/>
      <c r="EF89" s="501"/>
      <c r="EG89" s="501"/>
      <c r="EI89" s="490"/>
      <c r="FL89" s="501"/>
      <c r="GC89" s="501"/>
      <c r="GQ89" s="455"/>
      <c r="GR89" s="501"/>
      <c r="GS89" s="501"/>
      <c r="GT89" s="501"/>
      <c r="GU89" s="501"/>
      <c r="GV89" s="501"/>
      <c r="IQ89" s="501"/>
    </row>
    <row r="90" spans="1:251" ht="18" customHeight="1">
      <c r="A90" s="455"/>
      <c r="BP90" s="501"/>
      <c r="BQ90" s="501"/>
      <c r="BR90" s="501"/>
      <c r="BS90" s="542" t="s">
        <v>3</v>
      </c>
      <c r="DO90" s="501"/>
      <c r="EC90" s="455"/>
      <c r="ED90" s="501"/>
      <c r="EE90" s="501"/>
      <c r="EF90" s="501"/>
      <c r="EG90" s="501"/>
      <c r="EH90" s="501"/>
      <c r="FL90" s="516">
        <v>62</v>
      </c>
      <c r="GC90" s="501"/>
      <c r="GQ90" s="455"/>
      <c r="GR90" s="501"/>
      <c r="GS90" s="501"/>
      <c r="GT90" s="501"/>
      <c r="GU90" s="501"/>
      <c r="GV90" s="501"/>
      <c r="IQ90" s="501"/>
    </row>
    <row r="91" spans="1:251" ht="18" customHeight="1">
      <c r="A91" s="455"/>
      <c r="BP91" s="501"/>
      <c r="BR91" s="501"/>
      <c r="BS91" s="501"/>
      <c r="BT91" s="501"/>
      <c r="CA91" s="501"/>
      <c r="CB91" s="501"/>
      <c r="CG91" s="509" t="s">
        <v>76</v>
      </c>
      <c r="DO91" s="501"/>
      <c r="EC91" s="455"/>
      <c r="ED91" s="501"/>
      <c r="EE91" s="501"/>
      <c r="EF91" s="501"/>
      <c r="EG91" s="501"/>
      <c r="EH91" s="501"/>
      <c r="FP91" s="501"/>
      <c r="GC91" s="501"/>
      <c r="GQ91" s="455"/>
      <c r="GR91" s="501"/>
      <c r="GS91" s="501"/>
      <c r="GT91" s="501"/>
      <c r="GU91" s="501"/>
      <c r="GV91" s="501"/>
      <c r="IQ91" s="501"/>
    </row>
    <row r="92" spans="1:251" ht="18" customHeight="1">
      <c r="A92" s="455"/>
      <c r="BP92" s="501"/>
      <c r="BR92" s="501"/>
      <c r="BS92" s="501"/>
      <c r="BT92" s="501"/>
      <c r="CA92" s="516">
        <v>30</v>
      </c>
      <c r="DO92" s="501"/>
      <c r="EC92" s="455"/>
      <c r="ED92" s="501"/>
      <c r="EE92" s="501"/>
      <c r="EF92" s="501"/>
      <c r="EG92" s="501"/>
      <c r="EI92" s="490"/>
      <c r="FD92" s="501"/>
      <c r="FM92" s="501"/>
      <c r="FP92" s="516">
        <v>63</v>
      </c>
      <c r="GC92" s="501"/>
      <c r="GQ92" s="455"/>
      <c r="GR92" s="501"/>
      <c r="GS92" s="501"/>
      <c r="GT92" s="501"/>
      <c r="GU92" s="501"/>
      <c r="GV92" s="501"/>
      <c r="IQ92" s="501"/>
    </row>
    <row r="93" spans="1:251" ht="18" customHeight="1">
      <c r="A93" s="455"/>
      <c r="BP93" s="501"/>
      <c r="BQ93" s="501"/>
      <c r="BR93" s="501"/>
      <c r="BS93" s="580" t="s">
        <v>84</v>
      </c>
      <c r="BT93" s="501"/>
      <c r="DO93" s="501"/>
      <c r="EC93" s="455"/>
      <c r="ED93" s="501"/>
      <c r="EE93" s="501"/>
      <c r="EF93" s="501"/>
      <c r="EG93" s="501"/>
      <c r="EH93" s="501"/>
      <c r="FD93" s="516">
        <v>53</v>
      </c>
      <c r="FM93" s="516">
        <v>60</v>
      </c>
      <c r="FN93" s="541" t="s">
        <v>100</v>
      </c>
      <c r="FW93" s="555"/>
      <c r="GC93" s="501"/>
      <c r="GQ93" s="455"/>
      <c r="GR93" s="501"/>
      <c r="GS93" s="501"/>
      <c r="GT93" s="501"/>
      <c r="GU93" s="501"/>
      <c r="GV93" s="501"/>
      <c r="IQ93" s="501"/>
    </row>
    <row r="94" spans="1:251" ht="18" customHeight="1">
      <c r="A94" s="455"/>
      <c r="BO94" s="501"/>
      <c r="BP94" s="501"/>
      <c r="BQ94" s="501"/>
      <c r="BR94" s="501"/>
      <c r="BS94" s="501"/>
      <c r="BT94" s="501"/>
      <c r="CE94" s="501"/>
      <c r="CI94" s="495" t="s">
        <v>77</v>
      </c>
      <c r="DO94" s="501"/>
      <c r="EC94" s="455"/>
      <c r="ED94" s="501"/>
      <c r="EE94" s="501"/>
      <c r="EF94" s="501"/>
      <c r="EG94" s="501"/>
      <c r="EH94" s="501"/>
      <c r="FU94" s="516"/>
      <c r="GC94" s="501"/>
      <c r="GQ94" s="455"/>
      <c r="GR94" s="501"/>
      <c r="GS94" s="501"/>
      <c r="GT94" s="501"/>
      <c r="GU94" s="501"/>
      <c r="GV94" s="501"/>
      <c r="IQ94" s="501"/>
    </row>
    <row r="95" spans="1:251" ht="18" customHeight="1">
      <c r="A95" s="455"/>
      <c r="BK95" s="501"/>
      <c r="BP95" s="501"/>
      <c r="BQ95" s="501"/>
      <c r="BR95" s="501"/>
      <c r="BT95" s="501"/>
      <c r="CE95" s="516">
        <v>32</v>
      </c>
      <c r="DO95" s="501"/>
      <c r="EC95" s="455"/>
      <c r="ED95" s="501"/>
      <c r="EE95" s="501"/>
      <c r="EF95" s="501"/>
      <c r="EG95" s="501"/>
      <c r="EI95" s="490"/>
      <c r="FJ95" s="501"/>
      <c r="FU95" s="501"/>
      <c r="GC95" s="501"/>
      <c r="GQ95" s="455"/>
      <c r="GR95" s="501"/>
      <c r="GS95" s="501"/>
      <c r="GT95" s="501"/>
      <c r="GU95" s="501"/>
      <c r="GV95" s="501"/>
      <c r="IQ95" s="501"/>
    </row>
    <row r="96" spans="1:251" ht="18" customHeight="1">
      <c r="A96" s="455"/>
      <c r="BK96" s="516">
        <v>14</v>
      </c>
      <c r="BP96" s="501"/>
      <c r="BQ96" s="501"/>
      <c r="BR96" s="501"/>
      <c r="BS96" s="501"/>
      <c r="BT96" s="501"/>
      <c r="CB96" s="499" t="s">
        <v>115</v>
      </c>
      <c r="DO96" s="501"/>
      <c r="EC96" s="455"/>
      <c r="ED96" s="501"/>
      <c r="EE96" s="501"/>
      <c r="EF96" s="501"/>
      <c r="EG96" s="501"/>
      <c r="EH96" s="501"/>
      <c r="FJ96" s="516">
        <v>58</v>
      </c>
      <c r="GC96" s="501"/>
      <c r="GQ96" s="455"/>
      <c r="GR96" s="501"/>
      <c r="GS96" s="501"/>
      <c r="GT96" s="501"/>
      <c r="GU96" s="501"/>
      <c r="GV96" s="501"/>
      <c r="IQ96" s="501"/>
    </row>
    <row r="97" spans="1:251" ht="18" customHeight="1">
      <c r="A97" s="455"/>
      <c r="BO97" s="501"/>
      <c r="BP97" s="501"/>
      <c r="BQ97" s="501"/>
      <c r="BR97" s="501"/>
      <c r="BS97" s="501"/>
      <c r="BT97" s="501"/>
      <c r="BU97" s="569" t="s">
        <v>78</v>
      </c>
      <c r="CB97" s="501"/>
      <c r="CK97" s="603" t="s">
        <v>83</v>
      </c>
      <c r="DO97" s="501"/>
      <c r="EC97" s="455"/>
      <c r="ED97" s="501"/>
      <c r="EE97" s="501"/>
      <c r="EF97" s="501"/>
      <c r="EG97" s="501"/>
      <c r="EH97" s="501"/>
      <c r="GC97" s="501"/>
      <c r="GQ97" s="455"/>
      <c r="GR97" s="501"/>
      <c r="GS97" s="501"/>
      <c r="GT97" s="501"/>
      <c r="GU97" s="501"/>
      <c r="GV97" s="501"/>
      <c r="IQ97" s="501"/>
    </row>
    <row r="98" spans="1:251" ht="18" customHeight="1">
      <c r="A98" s="455"/>
      <c r="BP98" s="501"/>
      <c r="BQ98" s="501"/>
      <c r="BR98" s="501"/>
      <c r="BT98" s="501"/>
      <c r="DO98" s="501"/>
      <c r="EC98" s="455"/>
      <c r="ED98" s="501"/>
      <c r="EE98" s="501"/>
      <c r="EF98" s="501"/>
      <c r="EG98" s="501"/>
      <c r="EI98" s="490"/>
      <c r="FF98" s="501"/>
      <c r="GC98" s="501"/>
      <c r="GQ98" s="455"/>
      <c r="GR98" s="501"/>
      <c r="GS98" s="501"/>
      <c r="GT98" s="501"/>
      <c r="GU98" s="501"/>
      <c r="GV98" s="501"/>
      <c r="IQ98" s="501"/>
    </row>
    <row r="99" spans="1:251" ht="18" customHeight="1">
      <c r="A99" s="455"/>
      <c r="BP99" s="501"/>
      <c r="BQ99" s="501"/>
      <c r="BR99" s="501"/>
      <c r="BS99" s="501"/>
      <c r="BT99" s="501"/>
      <c r="DO99" s="501"/>
      <c r="EC99" s="455"/>
      <c r="ED99" s="501"/>
      <c r="EE99" s="501"/>
      <c r="EF99" s="501"/>
      <c r="EG99" s="501"/>
      <c r="FF99" s="516">
        <v>55</v>
      </c>
      <c r="GC99" s="501"/>
      <c r="GQ99" s="455"/>
      <c r="GR99" s="501"/>
      <c r="GS99" s="501"/>
      <c r="GT99" s="501"/>
      <c r="GU99" s="501"/>
      <c r="GV99" s="501"/>
      <c r="IQ99" s="501"/>
    </row>
    <row r="100" spans="1:251" ht="18" customHeight="1">
      <c r="A100" s="455"/>
      <c r="BO100" s="501"/>
      <c r="BP100" s="501"/>
      <c r="BQ100" s="501"/>
      <c r="BR100" s="501"/>
      <c r="BS100" s="501"/>
      <c r="BT100" s="501"/>
      <c r="BU100" s="569" t="s">
        <v>79</v>
      </c>
      <c r="DO100" s="501"/>
      <c r="EC100" s="455"/>
      <c r="ED100" s="501"/>
      <c r="EE100" s="501"/>
      <c r="EF100" s="501"/>
      <c r="EG100" s="501"/>
      <c r="FW100" s="558"/>
      <c r="GC100" s="501"/>
      <c r="GQ100" s="455"/>
      <c r="GR100" s="501"/>
      <c r="GS100" s="501"/>
      <c r="GT100" s="501"/>
      <c r="GU100" s="501"/>
      <c r="GV100" s="501"/>
      <c r="IQ100" s="501"/>
    </row>
    <row r="101" spans="1:251" ht="18" customHeight="1">
      <c r="A101" s="455"/>
      <c r="BO101" s="501"/>
      <c r="BP101" s="501"/>
      <c r="BQ101" s="501"/>
      <c r="BR101" s="501"/>
      <c r="BT101" s="501"/>
      <c r="CF101" s="607">
        <v>33</v>
      </c>
      <c r="DA101" s="583" t="s">
        <v>386</v>
      </c>
      <c r="DO101" s="501"/>
      <c r="EC101" s="455"/>
      <c r="ED101" s="501"/>
      <c r="EE101" s="501"/>
      <c r="EF101" s="501"/>
      <c r="EG101" s="501"/>
      <c r="EI101" s="490"/>
      <c r="FB101" s="501"/>
      <c r="GC101" s="501"/>
      <c r="GQ101" s="455"/>
      <c r="GR101" s="501"/>
      <c r="GS101" s="501"/>
      <c r="GT101" s="501"/>
      <c r="GU101" s="501"/>
      <c r="GV101" s="501"/>
      <c r="IQ101" s="501"/>
    </row>
    <row r="102" spans="1:251" ht="18" customHeight="1">
      <c r="A102" s="455"/>
      <c r="BO102" s="516">
        <v>18</v>
      </c>
      <c r="BP102" s="501"/>
      <c r="BQ102" s="501"/>
      <c r="BR102" s="501"/>
      <c r="BS102" s="501"/>
      <c r="BT102" s="501"/>
      <c r="CF102" s="501"/>
      <c r="CK102" s="582" t="s">
        <v>171</v>
      </c>
      <c r="DO102" s="501"/>
      <c r="EC102" s="455"/>
      <c r="ED102" s="501"/>
      <c r="EE102" s="501"/>
      <c r="EF102" s="501"/>
      <c r="EG102" s="501"/>
      <c r="EI102" s="605" t="s">
        <v>387</v>
      </c>
      <c r="FB102" s="516">
        <v>52</v>
      </c>
      <c r="GC102" s="501"/>
      <c r="GQ102" s="455"/>
      <c r="GR102" s="501"/>
      <c r="GS102" s="501"/>
      <c r="GT102" s="501"/>
      <c r="GU102" s="501"/>
      <c r="GV102" s="501"/>
      <c r="IQ102" s="501"/>
    </row>
    <row r="103" spans="1:251" ht="18" customHeight="1">
      <c r="A103" s="455"/>
      <c r="BO103" s="501"/>
      <c r="BP103" s="501"/>
      <c r="BQ103" s="501"/>
      <c r="BR103" s="501"/>
      <c r="BS103" s="501"/>
      <c r="BT103" s="501"/>
      <c r="CL103" s="501"/>
      <c r="DO103" s="501"/>
      <c r="EC103" s="455"/>
      <c r="ED103" s="501"/>
      <c r="EE103" s="501"/>
      <c r="EF103" s="501"/>
      <c r="EG103" s="501"/>
      <c r="EH103" s="501"/>
      <c r="EI103" s="608" t="s">
        <v>388</v>
      </c>
      <c r="GC103" s="501"/>
      <c r="GQ103" s="455"/>
      <c r="GR103" s="501"/>
      <c r="GS103" s="501"/>
      <c r="GT103" s="501"/>
      <c r="GU103" s="501"/>
      <c r="GV103" s="501"/>
      <c r="IQ103" s="501"/>
    </row>
    <row r="104" spans="1:251" ht="18" customHeight="1">
      <c r="A104" s="455"/>
      <c r="BO104" s="501"/>
      <c r="BP104" s="501"/>
      <c r="BQ104" s="501"/>
      <c r="BR104" s="501"/>
      <c r="BS104" s="501"/>
      <c r="BT104" s="501"/>
      <c r="CL104" s="607">
        <v>34</v>
      </c>
      <c r="CV104" s="600" t="s">
        <v>389</v>
      </c>
      <c r="CY104" s="501"/>
      <c r="DO104" s="501"/>
      <c r="EC104" s="455"/>
      <c r="ED104" s="501"/>
      <c r="EE104" s="501"/>
      <c r="EF104" s="501"/>
      <c r="EG104" s="501"/>
      <c r="EI104" s="490"/>
      <c r="EW104" s="501"/>
      <c r="FH104" s="501"/>
      <c r="GC104" s="501"/>
      <c r="GQ104" s="455"/>
      <c r="GR104" s="501"/>
      <c r="GS104" s="501"/>
      <c r="GT104" s="501"/>
      <c r="GU104" s="501"/>
      <c r="GV104" s="501"/>
      <c r="IQ104" s="501"/>
    </row>
    <row r="105" spans="1:251" ht="18" customHeight="1">
      <c r="A105" s="455"/>
      <c r="BO105" s="501"/>
      <c r="BP105" s="501"/>
      <c r="BQ105" s="501"/>
      <c r="BR105" s="501"/>
      <c r="BS105" s="501"/>
      <c r="BT105" s="501"/>
      <c r="BY105" s="495" t="s">
        <v>80</v>
      </c>
      <c r="CT105" s="501"/>
      <c r="DO105" s="501"/>
      <c r="EC105" s="455"/>
      <c r="ED105" s="501"/>
      <c r="EE105" s="501"/>
      <c r="EF105" s="501"/>
      <c r="EG105" s="501"/>
      <c r="EH105" s="501"/>
      <c r="EW105" s="516">
        <v>49</v>
      </c>
      <c r="FH105" s="563" t="s">
        <v>132</v>
      </c>
      <c r="GC105" s="501"/>
      <c r="GQ105" s="455"/>
      <c r="GR105" s="501"/>
      <c r="GS105" s="501"/>
      <c r="GT105" s="501"/>
      <c r="GU105" s="501"/>
      <c r="GV105" s="501"/>
      <c r="IQ105" s="501"/>
    </row>
    <row r="106" spans="1:251" ht="18" customHeight="1">
      <c r="A106" s="455"/>
      <c r="BO106" s="501"/>
      <c r="BP106" s="501"/>
      <c r="BQ106" s="501"/>
      <c r="BR106" s="501"/>
      <c r="BS106" s="501"/>
      <c r="BT106" s="501"/>
      <c r="CT106" s="607">
        <v>35</v>
      </c>
      <c r="CV106" s="600" t="s">
        <v>389</v>
      </c>
      <c r="CY106" s="501"/>
      <c r="DO106" s="501"/>
      <c r="EC106" s="455"/>
      <c r="ED106" s="501"/>
      <c r="EE106" s="501"/>
      <c r="EF106" s="501"/>
      <c r="EG106" s="501"/>
      <c r="EL106" s="500"/>
      <c r="GC106" s="501"/>
      <c r="GQ106" s="455"/>
      <c r="GR106" s="501"/>
      <c r="GS106" s="501"/>
      <c r="GT106" s="501"/>
      <c r="GU106" s="501"/>
      <c r="GV106" s="501"/>
      <c r="IQ106" s="501"/>
    </row>
    <row r="107" spans="1:251" ht="18" customHeight="1">
      <c r="A107" s="455"/>
      <c r="BO107" s="501"/>
      <c r="BP107" s="501"/>
      <c r="BQ107" s="501"/>
      <c r="BR107" s="501"/>
      <c r="BS107" s="501"/>
      <c r="BT107" s="501"/>
      <c r="DO107" s="501"/>
      <c r="EC107" s="455"/>
      <c r="ED107" s="501"/>
      <c r="EE107" s="501"/>
      <c r="EF107" s="501"/>
      <c r="EG107" s="501"/>
      <c r="EI107" s="501"/>
      <c r="FE107" s="580" t="s">
        <v>99</v>
      </c>
      <c r="GC107" s="501"/>
      <c r="GQ107" s="455"/>
      <c r="GR107" s="501"/>
      <c r="GS107" s="501"/>
      <c r="GT107" s="501"/>
      <c r="GU107" s="501"/>
      <c r="GV107" s="501"/>
      <c r="IQ107" s="501"/>
    </row>
    <row r="108" spans="1:251" ht="18" customHeight="1">
      <c r="A108" s="455"/>
      <c r="BO108" s="501"/>
      <c r="BP108" s="501"/>
      <c r="BQ108" s="501"/>
      <c r="BR108" s="501"/>
      <c r="BS108" s="501"/>
      <c r="BT108" s="501"/>
      <c r="BY108" s="547" t="s">
        <v>2</v>
      </c>
      <c r="DO108" s="501"/>
      <c r="EC108" s="455"/>
      <c r="ED108" s="501"/>
      <c r="EE108" s="501"/>
      <c r="EF108" s="501"/>
      <c r="EG108" s="501"/>
      <c r="EH108" s="501"/>
      <c r="FC108" s="501"/>
      <c r="GC108" s="501"/>
      <c r="GQ108" s="455"/>
      <c r="GR108" s="501"/>
      <c r="GS108" s="501"/>
      <c r="GT108" s="501"/>
      <c r="GU108" s="501"/>
      <c r="GV108" s="501"/>
      <c r="IQ108" s="501"/>
    </row>
    <row r="109" spans="1:251" ht="18" customHeight="1">
      <c r="A109" s="455"/>
      <c r="BO109" s="501"/>
      <c r="BP109" s="501"/>
      <c r="BQ109" s="501"/>
      <c r="BR109" s="501"/>
      <c r="BS109" s="501"/>
      <c r="BT109" s="501"/>
      <c r="BV109" s="546"/>
      <c r="CU109" s="601">
        <v>456.52</v>
      </c>
      <c r="DO109" s="501"/>
      <c r="EC109" s="455"/>
      <c r="ED109" s="501"/>
      <c r="EE109" s="501"/>
      <c r="EF109" s="501"/>
      <c r="EG109" s="501"/>
      <c r="EH109" s="501"/>
      <c r="FC109" s="499" t="s">
        <v>130</v>
      </c>
      <c r="GC109" s="501"/>
      <c r="GQ109" s="455"/>
      <c r="GR109" s="501"/>
      <c r="GS109" s="501"/>
      <c r="GT109" s="501"/>
      <c r="GU109" s="501"/>
      <c r="GV109" s="501"/>
      <c r="IQ109" s="501"/>
    </row>
    <row r="110" spans="1:251" ht="18" customHeight="1">
      <c r="A110" s="455"/>
      <c r="BO110" s="501"/>
      <c r="BP110" s="501"/>
      <c r="BQ110" s="501"/>
      <c r="BR110" s="501"/>
      <c r="BS110" s="501"/>
      <c r="BT110" s="501"/>
      <c r="DO110" s="501"/>
      <c r="EC110" s="455"/>
      <c r="ED110" s="501"/>
      <c r="EE110" s="501"/>
      <c r="EF110" s="501"/>
      <c r="EG110" s="501"/>
      <c r="EH110" s="501"/>
      <c r="EI110" s="501"/>
      <c r="GC110" s="501"/>
      <c r="GQ110" s="455"/>
      <c r="GR110" s="501"/>
      <c r="GS110" s="501"/>
      <c r="GT110" s="501"/>
      <c r="GU110" s="501"/>
      <c r="GV110" s="501"/>
      <c r="IQ110" s="501"/>
    </row>
    <row r="111" spans="1:251" ht="18" customHeight="1">
      <c r="A111" s="455"/>
      <c r="BO111" s="501"/>
      <c r="BP111" s="501"/>
      <c r="BQ111" s="501"/>
      <c r="BR111" s="501"/>
      <c r="BS111" s="501"/>
      <c r="BT111" s="501"/>
      <c r="DI111" s="601">
        <v>456.635</v>
      </c>
      <c r="DO111" s="501"/>
      <c r="EC111" s="455"/>
      <c r="ED111" s="501"/>
      <c r="EE111" s="501"/>
      <c r="EF111" s="501"/>
      <c r="EG111" s="501"/>
      <c r="EH111" s="501"/>
      <c r="GC111" s="501"/>
      <c r="GQ111" s="455"/>
      <c r="GR111" s="501"/>
      <c r="GS111" s="501"/>
      <c r="GT111" s="501"/>
      <c r="GU111" s="501"/>
      <c r="GV111" s="501"/>
      <c r="IQ111" s="501"/>
    </row>
    <row r="112" spans="1:251" ht="18" customHeight="1">
      <c r="A112" s="455"/>
      <c r="BO112" s="501"/>
      <c r="BP112" s="501"/>
      <c r="BQ112" s="501"/>
      <c r="BR112" s="501"/>
      <c r="BS112" s="501"/>
      <c r="BT112" s="501"/>
      <c r="DO112" s="501"/>
      <c r="EC112" s="455"/>
      <c r="ED112" s="501"/>
      <c r="EE112" s="501"/>
      <c r="EF112" s="501"/>
      <c r="EG112" s="501"/>
      <c r="EH112" s="501"/>
      <c r="EX112" s="583" t="s">
        <v>172</v>
      </c>
      <c r="FB112" s="501"/>
      <c r="GC112" s="501"/>
      <c r="GQ112" s="455"/>
      <c r="GR112" s="501"/>
      <c r="GS112" s="501"/>
      <c r="GT112" s="501"/>
      <c r="GU112" s="501"/>
      <c r="GV112" s="501"/>
      <c r="IQ112" s="501"/>
    </row>
    <row r="113" spans="1:251" ht="18" customHeight="1">
      <c r="A113" s="455"/>
      <c r="BO113" s="501"/>
      <c r="BP113" s="501"/>
      <c r="BQ113" s="501"/>
      <c r="BR113" s="501"/>
      <c r="BS113" s="501"/>
      <c r="BT113" s="501"/>
      <c r="DO113" s="501"/>
      <c r="EC113" s="455"/>
      <c r="ED113" s="501"/>
      <c r="EE113" s="501"/>
      <c r="EF113" s="501"/>
      <c r="EG113" s="501"/>
      <c r="EH113" s="501"/>
      <c r="EI113" s="501"/>
      <c r="FB113" s="516">
        <v>54</v>
      </c>
      <c r="GC113" s="501"/>
      <c r="GQ113" s="455"/>
      <c r="GR113" s="501"/>
      <c r="GS113" s="501"/>
      <c r="GT113" s="501"/>
      <c r="GU113" s="501"/>
      <c r="GV113" s="501"/>
      <c r="IQ113" s="501"/>
    </row>
    <row r="114" spans="1:251" ht="18" customHeight="1">
      <c r="A114" s="455"/>
      <c r="BO114" s="501"/>
      <c r="BP114" s="501"/>
      <c r="BQ114" s="501"/>
      <c r="BR114" s="501"/>
      <c r="BS114" s="501"/>
      <c r="BT114" s="501"/>
      <c r="CW114" s="609">
        <v>456.532</v>
      </c>
      <c r="DO114" s="501"/>
      <c r="EC114" s="455"/>
      <c r="ED114" s="501"/>
      <c r="EE114" s="501"/>
      <c r="EF114" s="501"/>
      <c r="EG114" s="501"/>
      <c r="GC114" s="501"/>
      <c r="GQ114" s="455"/>
      <c r="GR114" s="501"/>
      <c r="GS114" s="501"/>
      <c r="GT114" s="501"/>
      <c r="GU114" s="501"/>
      <c r="GV114" s="501"/>
      <c r="IQ114" s="501"/>
    </row>
    <row r="115" spans="1:249" ht="18" customHeight="1">
      <c r="A115" s="455"/>
      <c r="BO115" s="501"/>
      <c r="BP115" s="501"/>
      <c r="BQ115" s="501"/>
      <c r="BR115" s="501"/>
      <c r="BS115" s="501"/>
      <c r="BT115" s="501"/>
      <c r="BU115" s="501"/>
      <c r="BV115" s="501"/>
      <c r="CR115" s="501"/>
      <c r="CS115" s="501"/>
      <c r="CT115" s="501"/>
      <c r="DM115" s="501"/>
      <c r="EC115" s="455"/>
      <c r="ED115" s="501"/>
      <c r="EE115" s="501"/>
      <c r="EF115" s="501"/>
      <c r="EG115" s="501"/>
      <c r="FF115" s="501"/>
      <c r="FG115" s="501"/>
      <c r="FH115" s="501"/>
      <c r="GA115" s="501"/>
      <c r="GQ115" s="455"/>
      <c r="GR115" s="501"/>
      <c r="GS115" s="501"/>
      <c r="GT115" s="501"/>
      <c r="GU115" s="501"/>
      <c r="GV115" s="501"/>
      <c r="GW115" s="501"/>
      <c r="GX115" s="501"/>
      <c r="HT115" s="501"/>
      <c r="HU115" s="501"/>
      <c r="HV115" s="501"/>
      <c r="IO115" s="501"/>
    </row>
    <row r="116" spans="1:248" ht="18" customHeight="1">
      <c r="A116" s="455"/>
      <c r="BU116" s="501"/>
      <c r="BV116" s="501"/>
      <c r="CC116" s="501"/>
      <c r="CL116" s="501"/>
      <c r="CO116" s="501"/>
      <c r="CP116" s="501"/>
      <c r="CQ116" s="501"/>
      <c r="CR116" s="501"/>
      <c r="CS116" s="501"/>
      <c r="CT116" s="501"/>
      <c r="DJ116" s="501"/>
      <c r="DL116" s="501"/>
      <c r="DM116" s="501"/>
      <c r="EC116" s="455"/>
      <c r="EQ116" s="501"/>
      <c r="EY116" s="501"/>
      <c r="EZ116" s="501"/>
      <c r="FC116" s="501"/>
      <c r="FD116" s="501"/>
      <c r="FE116" s="501"/>
      <c r="FF116" s="501"/>
      <c r="FG116" s="501"/>
      <c r="FH116" s="501"/>
      <c r="FX116" s="501"/>
      <c r="FY116" s="501"/>
      <c r="FZ116" s="501"/>
      <c r="GQ116" s="455"/>
      <c r="GW116" s="501"/>
      <c r="GX116" s="501"/>
      <c r="HE116" s="501"/>
      <c r="HN116" s="501"/>
      <c r="HQ116" s="501"/>
      <c r="HR116" s="501"/>
      <c r="HS116" s="501"/>
      <c r="HT116" s="501"/>
      <c r="HU116" s="501"/>
      <c r="HV116" s="501"/>
      <c r="IL116" s="501"/>
      <c r="IM116" s="501"/>
      <c r="IN116" s="501"/>
    </row>
    <row r="117" spans="1:250" ht="18" customHeight="1">
      <c r="A117" s="455"/>
      <c r="DI117" s="501"/>
      <c r="DJ117" s="501"/>
      <c r="DK117" s="501"/>
      <c r="DN117" s="501"/>
      <c r="EC117" s="455"/>
      <c r="EH117" s="501"/>
      <c r="EY117" s="516">
        <v>50</v>
      </c>
      <c r="FW117" s="501"/>
      <c r="FX117" s="501"/>
      <c r="FY117" s="501"/>
      <c r="GB117" s="501"/>
      <c r="GQ117" s="455"/>
      <c r="IK117" s="501"/>
      <c r="IL117" s="501"/>
      <c r="IM117" s="501"/>
      <c r="IP117" s="501"/>
    </row>
    <row r="118" spans="1:249" ht="18" customHeight="1">
      <c r="A118" s="455"/>
      <c r="DH118" s="501"/>
      <c r="DI118" s="501"/>
      <c r="DM118" s="501"/>
      <c r="EC118" s="455"/>
      <c r="EH118" s="501"/>
      <c r="FV118" s="501"/>
      <c r="FW118" s="501"/>
      <c r="GA118" s="501"/>
      <c r="GQ118" s="455"/>
      <c r="IJ118" s="501"/>
      <c r="IK118" s="501"/>
      <c r="IO118" s="501"/>
    </row>
    <row r="119" spans="1:248" ht="18" customHeight="1">
      <c r="A119" s="455"/>
      <c r="DL119" s="501"/>
      <c r="EC119" s="455"/>
      <c r="EH119" s="501"/>
      <c r="EI119" s="501"/>
      <c r="FZ119" s="501"/>
      <c r="GQ119" s="455"/>
      <c r="IN119" s="501"/>
    </row>
    <row r="120" spans="1:199" ht="18" customHeight="1">
      <c r="A120" s="455"/>
      <c r="EC120" s="455"/>
      <c r="EH120" s="501"/>
      <c r="EV120" s="501"/>
      <c r="GQ120" s="455"/>
    </row>
    <row r="121" spans="1:199" ht="18" customHeight="1">
      <c r="A121" s="455"/>
      <c r="EC121" s="455"/>
      <c r="EH121" s="501"/>
      <c r="EV121" s="516">
        <v>47</v>
      </c>
      <c r="GQ121" s="455"/>
    </row>
    <row r="122" spans="1:199" ht="18" customHeight="1">
      <c r="A122" s="455"/>
      <c r="EA122" s="490"/>
      <c r="EC122" s="455"/>
      <c r="GQ122" s="455"/>
    </row>
    <row r="123" spans="1:199" ht="18" customHeight="1">
      <c r="A123" s="455"/>
      <c r="EC123" s="455"/>
      <c r="EH123" s="501"/>
      <c r="GQ123" s="455"/>
    </row>
    <row r="124" spans="1:214" ht="18" customHeight="1">
      <c r="A124" s="455"/>
      <c r="AJ124" s="456"/>
      <c r="AK124" s="456"/>
      <c r="AL124" s="456"/>
      <c r="AM124" s="456"/>
      <c r="AN124" s="456"/>
      <c r="AO124" s="456"/>
      <c r="AP124" s="456"/>
      <c r="EC124" s="455"/>
      <c r="EH124" s="501"/>
      <c r="ER124" s="501"/>
      <c r="GQ124" s="455"/>
      <c r="GZ124" s="610"/>
      <c r="HA124" s="611"/>
      <c r="HB124" s="611"/>
      <c r="HC124" s="612" t="s">
        <v>390</v>
      </c>
      <c r="HD124" s="611"/>
      <c r="HE124" s="611"/>
      <c r="HF124" s="613"/>
    </row>
    <row r="125" spans="1:256" ht="18" customHeight="1" thickBot="1">
      <c r="A125" s="455"/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W125" s="456"/>
      <c r="X125" s="610"/>
      <c r="Y125" s="611"/>
      <c r="Z125" s="611"/>
      <c r="AA125" s="612" t="s">
        <v>391</v>
      </c>
      <c r="AB125" s="611"/>
      <c r="AC125" s="611"/>
      <c r="AD125" s="613"/>
      <c r="AJ125" s="456"/>
      <c r="AK125" s="456"/>
      <c r="AL125" s="456"/>
      <c r="AM125" s="456"/>
      <c r="AN125" s="456"/>
      <c r="AO125" s="456"/>
      <c r="AP125" s="456"/>
      <c r="BR125" s="456"/>
      <c r="BS125" s="456"/>
      <c r="BT125" s="456"/>
      <c r="BU125" s="456"/>
      <c r="BV125" s="456"/>
      <c r="BW125" s="456"/>
      <c r="BX125" s="456"/>
      <c r="BY125" s="456"/>
      <c r="BZ125" s="456"/>
      <c r="CA125" s="456"/>
      <c r="CB125" s="456"/>
      <c r="DP125" s="456"/>
      <c r="DQ125" s="456"/>
      <c r="DR125" s="456"/>
      <c r="DS125" s="456"/>
      <c r="DT125" s="456"/>
      <c r="DU125" s="456"/>
      <c r="DV125" s="456"/>
      <c r="DW125" s="456"/>
      <c r="DX125" s="456"/>
      <c r="DY125" s="456"/>
      <c r="DZ125" s="456"/>
      <c r="EA125" s="490"/>
      <c r="EB125" s="456"/>
      <c r="EC125" s="455"/>
      <c r="EF125" s="456"/>
      <c r="EG125" s="456"/>
      <c r="EO125" s="456"/>
      <c r="EP125" s="456"/>
      <c r="ER125" s="516">
        <v>46</v>
      </c>
      <c r="FL125" s="456"/>
      <c r="FM125" s="456"/>
      <c r="FN125" s="456"/>
      <c r="FO125" s="456"/>
      <c r="FP125" s="456"/>
      <c r="FQ125" s="456"/>
      <c r="FR125" s="456"/>
      <c r="GD125" s="456"/>
      <c r="GE125" s="456"/>
      <c r="GF125" s="456"/>
      <c r="GG125" s="456"/>
      <c r="GH125" s="456"/>
      <c r="GI125" s="456"/>
      <c r="GJ125" s="456"/>
      <c r="GK125" s="456"/>
      <c r="GL125" s="456"/>
      <c r="GM125" s="456"/>
      <c r="GN125" s="456"/>
      <c r="GO125" s="456"/>
      <c r="GP125" s="456"/>
      <c r="GQ125" s="455"/>
      <c r="GT125" s="456"/>
      <c r="GU125" s="456"/>
      <c r="GV125" s="456"/>
      <c r="GW125" s="456"/>
      <c r="GX125" s="456"/>
      <c r="GY125" s="456"/>
      <c r="GZ125" s="614"/>
      <c r="HA125" s="615" t="s">
        <v>392</v>
      </c>
      <c r="HB125" s="616"/>
      <c r="HC125" s="617" t="s">
        <v>393</v>
      </c>
      <c r="HD125" s="618"/>
      <c r="HE125" s="615" t="s">
        <v>394</v>
      </c>
      <c r="HF125" s="619"/>
      <c r="IR125" s="456"/>
      <c r="IS125" s="456"/>
      <c r="IT125" s="456"/>
      <c r="IU125" s="456"/>
      <c r="IV125" s="456"/>
    </row>
    <row r="126" spans="1:256" ht="18" customHeight="1" thickBot="1" thickTop="1">
      <c r="A126" s="455"/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W126" s="456"/>
      <c r="X126" s="614"/>
      <c r="Y126" s="615" t="s">
        <v>392</v>
      </c>
      <c r="Z126" s="616"/>
      <c r="AA126" s="617" t="s">
        <v>393</v>
      </c>
      <c r="AB126" s="618"/>
      <c r="AC126" s="615" t="s">
        <v>394</v>
      </c>
      <c r="AD126" s="619"/>
      <c r="AJ126" s="456"/>
      <c r="AK126" s="456"/>
      <c r="AL126" s="456"/>
      <c r="AM126" s="456"/>
      <c r="AN126" s="456"/>
      <c r="AO126" s="456"/>
      <c r="AP126" s="456"/>
      <c r="BR126" s="456"/>
      <c r="BS126" s="456"/>
      <c r="BT126" s="456"/>
      <c r="BU126" s="456"/>
      <c r="BV126" s="456"/>
      <c r="BW126" s="456"/>
      <c r="BX126" s="456"/>
      <c r="BY126" s="456"/>
      <c r="BZ126" s="456"/>
      <c r="CA126" s="456"/>
      <c r="CB126" s="456"/>
      <c r="DP126" s="456"/>
      <c r="DQ126" s="456"/>
      <c r="DR126" s="456"/>
      <c r="DS126" s="456"/>
      <c r="DT126" s="456"/>
      <c r="DU126" s="456"/>
      <c r="DV126" s="456"/>
      <c r="DW126" s="456"/>
      <c r="DX126" s="456"/>
      <c r="DY126" s="456"/>
      <c r="DZ126" s="456"/>
      <c r="EB126" s="456"/>
      <c r="EC126" s="455"/>
      <c r="EF126" s="456"/>
      <c r="EG126" s="456"/>
      <c r="EH126" s="501"/>
      <c r="EO126" s="456"/>
      <c r="EP126" s="456"/>
      <c r="FL126" s="456"/>
      <c r="FM126" s="456"/>
      <c r="FN126" s="456"/>
      <c r="FO126" s="456"/>
      <c r="FP126" s="456"/>
      <c r="FQ126" s="456"/>
      <c r="FR126" s="456"/>
      <c r="GD126" s="456"/>
      <c r="GE126" s="456"/>
      <c r="GF126" s="456"/>
      <c r="GG126" s="456"/>
      <c r="GH126" s="456"/>
      <c r="GI126" s="456"/>
      <c r="GJ126" s="456"/>
      <c r="GK126" s="456"/>
      <c r="GL126" s="456"/>
      <c r="GM126" s="456"/>
      <c r="GN126" s="456"/>
      <c r="GO126" s="456"/>
      <c r="GP126" s="456"/>
      <c r="GQ126" s="455"/>
      <c r="GT126" s="456"/>
      <c r="GU126" s="456"/>
      <c r="GV126" s="456"/>
      <c r="GW126" s="456"/>
      <c r="GX126" s="456"/>
      <c r="GY126" s="456"/>
      <c r="GZ126" s="620"/>
      <c r="HA126" s="621"/>
      <c r="HB126" s="622"/>
      <c r="HC126" s="623"/>
      <c r="HD126" s="621"/>
      <c r="HE126" s="621"/>
      <c r="HF126" s="624"/>
      <c r="IR126" s="456"/>
      <c r="IS126" s="456"/>
      <c r="IT126" s="456"/>
      <c r="IU126" s="456"/>
      <c r="IV126" s="456"/>
    </row>
    <row r="127" spans="1:256" ht="18" customHeight="1" thickTop="1">
      <c r="A127" s="455"/>
      <c r="B127" s="456"/>
      <c r="C127" s="456"/>
      <c r="D127" s="456"/>
      <c r="E127" s="456"/>
      <c r="F127" s="456"/>
      <c r="G127" s="456"/>
      <c r="H127" s="456"/>
      <c r="I127" s="456"/>
      <c r="J127" s="456"/>
      <c r="K127" s="456"/>
      <c r="L127" s="456"/>
      <c r="M127" s="456"/>
      <c r="N127" s="456"/>
      <c r="O127" s="456"/>
      <c r="W127" s="456"/>
      <c r="X127" s="620"/>
      <c r="Y127" s="621"/>
      <c r="Z127" s="622"/>
      <c r="AA127" s="623"/>
      <c r="AB127" s="621"/>
      <c r="AC127" s="621"/>
      <c r="AD127" s="624"/>
      <c r="AJ127" s="625"/>
      <c r="AK127" s="625"/>
      <c r="AL127" s="625"/>
      <c r="AM127" s="626"/>
      <c r="AN127" s="625"/>
      <c r="AO127" s="625"/>
      <c r="AP127" s="625"/>
      <c r="BR127" s="456"/>
      <c r="BS127" s="456"/>
      <c r="BT127" s="456"/>
      <c r="BU127" s="456"/>
      <c r="BV127" s="456"/>
      <c r="BW127" s="456"/>
      <c r="BX127" s="456"/>
      <c r="BY127" s="456"/>
      <c r="BZ127" s="456"/>
      <c r="CA127" s="456"/>
      <c r="CB127" s="456"/>
      <c r="DP127" s="456"/>
      <c r="DQ127" s="456"/>
      <c r="DR127" s="456"/>
      <c r="DS127" s="456"/>
      <c r="DT127" s="456"/>
      <c r="DU127" s="456"/>
      <c r="DV127" s="456"/>
      <c r="DW127" s="456"/>
      <c r="DX127" s="456"/>
      <c r="DY127" s="456"/>
      <c r="DZ127" s="456"/>
      <c r="EB127" s="456"/>
      <c r="EC127" s="455"/>
      <c r="EF127" s="456"/>
      <c r="EG127" s="456"/>
      <c r="EH127" s="501"/>
      <c r="EO127" s="456"/>
      <c r="EP127" s="456"/>
      <c r="FL127" s="625"/>
      <c r="FM127" s="625"/>
      <c r="FN127" s="625"/>
      <c r="FO127" s="626"/>
      <c r="FP127" s="625"/>
      <c r="FQ127" s="625"/>
      <c r="FR127" s="625"/>
      <c r="GD127" s="456"/>
      <c r="GE127" s="456"/>
      <c r="GF127" s="456"/>
      <c r="GG127" s="456"/>
      <c r="GH127" s="456"/>
      <c r="GI127" s="456"/>
      <c r="GJ127" s="456"/>
      <c r="GK127" s="456"/>
      <c r="GL127" s="456"/>
      <c r="GM127" s="456"/>
      <c r="GN127" s="456"/>
      <c r="GO127" s="456"/>
      <c r="GP127" s="456"/>
      <c r="GQ127" s="455"/>
      <c r="GT127" s="456"/>
      <c r="GU127" s="456"/>
      <c r="GV127" s="456"/>
      <c r="GW127" s="456"/>
      <c r="GX127" s="456"/>
      <c r="GY127" s="456"/>
      <c r="GZ127" s="620"/>
      <c r="HA127" s="627" t="s">
        <v>395</v>
      </c>
      <c r="HB127" s="622"/>
      <c r="HC127" s="623">
        <v>12</v>
      </c>
      <c r="HD127" s="621"/>
      <c r="HE127" s="627" t="s">
        <v>396</v>
      </c>
      <c r="HF127" s="624"/>
      <c r="IR127" s="456"/>
      <c r="IS127" s="456"/>
      <c r="IT127" s="456"/>
      <c r="IU127" s="456"/>
      <c r="IV127" s="456"/>
    </row>
    <row r="128" spans="1:256" ht="18" customHeight="1">
      <c r="A128" s="455"/>
      <c r="B128" s="468"/>
      <c r="C128" s="468"/>
      <c r="D128" s="468"/>
      <c r="E128" s="468"/>
      <c r="F128" s="468"/>
      <c r="G128" s="456"/>
      <c r="H128" s="468"/>
      <c r="I128" s="468"/>
      <c r="J128" s="468"/>
      <c r="K128" s="468"/>
      <c r="L128" s="468"/>
      <c r="M128" s="456"/>
      <c r="N128" s="468"/>
      <c r="O128" s="468"/>
      <c r="W128" s="468"/>
      <c r="X128" s="620"/>
      <c r="Y128" s="627" t="s">
        <v>397</v>
      </c>
      <c r="Z128" s="622"/>
      <c r="AA128" s="623" t="s">
        <v>398</v>
      </c>
      <c r="AB128" s="621"/>
      <c r="AC128" s="627" t="s">
        <v>399</v>
      </c>
      <c r="AD128" s="624"/>
      <c r="AJ128" s="625"/>
      <c r="AK128" s="628"/>
      <c r="AL128" s="625"/>
      <c r="AM128" s="628"/>
      <c r="AN128" s="625"/>
      <c r="AO128" s="628"/>
      <c r="AP128" s="625"/>
      <c r="BR128" s="468"/>
      <c r="BS128" s="468"/>
      <c r="BT128" s="468"/>
      <c r="BU128" s="468"/>
      <c r="BV128" s="468"/>
      <c r="BW128" s="456"/>
      <c r="BX128" s="468"/>
      <c r="BY128" s="468"/>
      <c r="BZ128" s="468"/>
      <c r="CA128" s="468"/>
      <c r="CB128" s="468"/>
      <c r="DP128" s="468"/>
      <c r="DQ128" s="468"/>
      <c r="DR128" s="468"/>
      <c r="DS128" s="456"/>
      <c r="DT128" s="468"/>
      <c r="DU128" s="468"/>
      <c r="DV128" s="468"/>
      <c r="DW128" s="456"/>
      <c r="DX128" s="468"/>
      <c r="DY128" s="468"/>
      <c r="DZ128" s="468"/>
      <c r="EA128" s="490"/>
      <c r="EB128" s="468"/>
      <c r="EC128" s="455"/>
      <c r="EF128" s="468"/>
      <c r="EG128" s="468"/>
      <c r="EM128" s="501"/>
      <c r="EO128" s="468"/>
      <c r="EP128" s="468"/>
      <c r="FL128" s="625"/>
      <c r="FM128" s="628"/>
      <c r="FN128" s="625"/>
      <c r="FO128" s="628"/>
      <c r="FP128" s="625"/>
      <c r="FQ128" s="628"/>
      <c r="FR128" s="625"/>
      <c r="GD128" s="468"/>
      <c r="GE128" s="468"/>
      <c r="GF128" s="468"/>
      <c r="GG128" s="456"/>
      <c r="GH128" s="468"/>
      <c r="GI128" s="468"/>
      <c r="GJ128" s="468"/>
      <c r="GK128" s="456"/>
      <c r="GL128" s="468"/>
      <c r="GM128" s="468"/>
      <c r="GN128" s="468"/>
      <c r="GO128" s="468"/>
      <c r="GP128" s="468"/>
      <c r="GQ128" s="455"/>
      <c r="GT128" s="468"/>
      <c r="GU128" s="468"/>
      <c r="GV128" s="468"/>
      <c r="GW128" s="468"/>
      <c r="GX128" s="468"/>
      <c r="GY128" s="456"/>
      <c r="GZ128" s="620"/>
      <c r="HA128" s="627" t="s">
        <v>400</v>
      </c>
      <c r="HB128" s="622"/>
      <c r="HC128" s="623" t="s">
        <v>401</v>
      </c>
      <c r="HD128" s="621"/>
      <c r="HE128" s="627" t="s">
        <v>402</v>
      </c>
      <c r="HF128" s="624"/>
      <c r="IR128" s="468"/>
      <c r="IS128" s="468"/>
      <c r="IT128" s="468"/>
      <c r="IU128" s="456"/>
      <c r="IV128" s="468"/>
    </row>
    <row r="129" spans="1:256" ht="18" customHeight="1">
      <c r="A129" s="455"/>
      <c r="B129" s="456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68"/>
      <c r="P129" s="456"/>
      <c r="Q129" s="456"/>
      <c r="R129" s="456"/>
      <c r="S129" s="456"/>
      <c r="T129" s="456"/>
      <c r="U129" s="456"/>
      <c r="V129" s="456"/>
      <c r="W129" s="456"/>
      <c r="X129" s="620"/>
      <c r="Y129" s="627"/>
      <c r="Z129" s="622"/>
      <c r="AA129" s="623"/>
      <c r="AB129" s="621"/>
      <c r="AC129" s="627"/>
      <c r="AD129" s="624"/>
      <c r="AJ129" s="625"/>
      <c r="AK129" s="625"/>
      <c r="AL129" s="625"/>
      <c r="AM129" s="628"/>
      <c r="AN129" s="625"/>
      <c r="AO129" s="625"/>
      <c r="AP129" s="625"/>
      <c r="BR129" s="456"/>
      <c r="BS129" s="456"/>
      <c r="BT129" s="456"/>
      <c r="BU129" s="456"/>
      <c r="BV129" s="456"/>
      <c r="BW129" s="468"/>
      <c r="BX129" s="456"/>
      <c r="BY129" s="456"/>
      <c r="BZ129" s="456"/>
      <c r="CA129" s="456"/>
      <c r="CB129" s="456"/>
      <c r="DP129" s="456"/>
      <c r="DQ129" s="456"/>
      <c r="DR129" s="456"/>
      <c r="DS129" s="456"/>
      <c r="DT129" s="456"/>
      <c r="DU129" s="456"/>
      <c r="DV129" s="468"/>
      <c r="DX129" s="456"/>
      <c r="DY129" s="456"/>
      <c r="DZ129" s="456"/>
      <c r="EB129" s="456"/>
      <c r="EC129" s="455"/>
      <c r="EF129" s="456"/>
      <c r="EG129" s="456"/>
      <c r="EH129" s="501"/>
      <c r="EM129" s="516">
        <v>44</v>
      </c>
      <c r="EO129" s="456"/>
      <c r="EP129" s="456"/>
      <c r="FL129" s="625"/>
      <c r="FM129" s="625"/>
      <c r="FN129" s="625"/>
      <c r="FO129" s="628"/>
      <c r="FP129" s="625"/>
      <c r="FQ129" s="625"/>
      <c r="FR129" s="625"/>
      <c r="GD129" s="456"/>
      <c r="GE129" s="456"/>
      <c r="GF129" s="456"/>
      <c r="GG129" s="456"/>
      <c r="GH129" s="456"/>
      <c r="GI129" s="456"/>
      <c r="GJ129" s="468"/>
      <c r="GK129" s="456"/>
      <c r="GL129" s="456"/>
      <c r="GM129" s="456"/>
      <c r="GN129" s="456"/>
      <c r="GO129" s="456"/>
      <c r="GP129" s="456"/>
      <c r="GQ129" s="455"/>
      <c r="GT129" s="456"/>
      <c r="GU129" s="456"/>
      <c r="GV129" s="456"/>
      <c r="GW129" s="456"/>
      <c r="GX129" s="456"/>
      <c r="GY129" s="468"/>
      <c r="GZ129" s="620"/>
      <c r="HA129" s="627"/>
      <c r="HB129" s="622"/>
      <c r="HC129" s="623"/>
      <c r="HD129" s="621"/>
      <c r="HE129" s="627"/>
      <c r="HF129" s="624"/>
      <c r="IR129" s="456"/>
      <c r="IS129" s="456"/>
      <c r="IT129" s="456"/>
      <c r="IU129" s="456"/>
      <c r="IV129" s="456"/>
    </row>
    <row r="130" spans="1:256" ht="18" customHeight="1">
      <c r="A130" s="455"/>
      <c r="B130" s="477"/>
      <c r="C130" s="477"/>
      <c r="D130" s="477"/>
      <c r="E130" s="477"/>
      <c r="F130" s="477"/>
      <c r="G130" s="477"/>
      <c r="H130" s="477"/>
      <c r="I130" s="477"/>
      <c r="J130" s="477"/>
      <c r="K130" s="477"/>
      <c r="L130" s="477"/>
      <c r="M130" s="477"/>
      <c r="N130" s="477"/>
      <c r="O130" s="477"/>
      <c r="P130" s="456"/>
      <c r="Q130" s="456"/>
      <c r="R130" s="456"/>
      <c r="S130" s="456"/>
      <c r="T130" s="456"/>
      <c r="U130" s="456"/>
      <c r="V130" s="456"/>
      <c r="W130" s="477"/>
      <c r="X130" s="620"/>
      <c r="Y130" s="627" t="s">
        <v>403</v>
      </c>
      <c r="Z130" s="622"/>
      <c r="AA130" s="623">
        <v>3</v>
      </c>
      <c r="AB130" s="621"/>
      <c r="AC130" s="627" t="s">
        <v>404</v>
      </c>
      <c r="AD130" s="624"/>
      <c r="AJ130" s="625"/>
      <c r="AK130" s="628"/>
      <c r="AL130" s="625"/>
      <c r="AM130" s="628"/>
      <c r="AN130" s="625"/>
      <c r="AO130" s="629"/>
      <c r="AP130" s="625"/>
      <c r="BR130" s="477"/>
      <c r="BS130" s="477"/>
      <c r="BT130" s="477"/>
      <c r="BU130" s="456"/>
      <c r="BV130" s="456"/>
      <c r="BW130" s="477"/>
      <c r="BX130" s="477"/>
      <c r="BY130" s="477"/>
      <c r="BZ130" s="477"/>
      <c r="CA130" s="456"/>
      <c r="CB130" s="456"/>
      <c r="DP130" s="477"/>
      <c r="DQ130" s="477"/>
      <c r="DR130" s="477"/>
      <c r="DS130" s="477"/>
      <c r="DT130" s="477"/>
      <c r="DU130" s="477"/>
      <c r="DV130" s="477"/>
      <c r="DX130" s="477"/>
      <c r="DY130" s="477"/>
      <c r="DZ130" s="477"/>
      <c r="EB130" s="477"/>
      <c r="EC130" s="455"/>
      <c r="EF130" s="477"/>
      <c r="EG130" s="477"/>
      <c r="EH130" s="501"/>
      <c r="EO130" s="456"/>
      <c r="EP130" s="456"/>
      <c r="FL130" s="625"/>
      <c r="FM130" s="628"/>
      <c r="FN130" s="625"/>
      <c r="FO130" s="628"/>
      <c r="FP130" s="625"/>
      <c r="FQ130" s="629"/>
      <c r="FR130" s="625"/>
      <c r="GD130" s="477"/>
      <c r="GE130" s="477"/>
      <c r="GF130" s="477"/>
      <c r="GG130" s="477"/>
      <c r="GH130" s="477"/>
      <c r="GI130" s="477"/>
      <c r="GJ130" s="477"/>
      <c r="GK130" s="477"/>
      <c r="GL130" s="477"/>
      <c r="GM130" s="477"/>
      <c r="GN130" s="477"/>
      <c r="GO130" s="477"/>
      <c r="GP130" s="477"/>
      <c r="GQ130" s="455"/>
      <c r="GT130" s="477"/>
      <c r="GU130" s="477"/>
      <c r="GV130" s="477"/>
      <c r="GW130" s="456"/>
      <c r="GX130" s="456"/>
      <c r="GY130" s="477"/>
      <c r="GZ130" s="620"/>
      <c r="HA130" s="627" t="s">
        <v>403</v>
      </c>
      <c r="HB130" s="622"/>
      <c r="HC130" s="623" t="s">
        <v>405</v>
      </c>
      <c r="HD130" s="621"/>
      <c r="HE130" s="627" t="s">
        <v>406</v>
      </c>
      <c r="HF130" s="624"/>
      <c r="IR130" s="477"/>
      <c r="IS130" s="477"/>
      <c r="IT130" s="477"/>
      <c r="IU130" s="477"/>
      <c r="IV130" s="477"/>
    </row>
    <row r="131" spans="1:256" ht="18" customHeight="1">
      <c r="A131" s="455"/>
      <c r="B131" s="477"/>
      <c r="C131" s="477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630"/>
      <c r="O131" s="478"/>
      <c r="P131" s="456"/>
      <c r="Q131" s="456"/>
      <c r="R131" s="456"/>
      <c r="S131" s="456"/>
      <c r="T131" s="456"/>
      <c r="U131" s="456"/>
      <c r="V131" s="456"/>
      <c r="W131" s="478"/>
      <c r="X131" s="620"/>
      <c r="Y131" s="627" t="s">
        <v>407</v>
      </c>
      <c r="Z131" s="622"/>
      <c r="AA131" s="623" t="s">
        <v>401</v>
      </c>
      <c r="AB131" s="621"/>
      <c r="AC131" s="627" t="s">
        <v>408</v>
      </c>
      <c r="AD131" s="624"/>
      <c r="AJ131" s="625"/>
      <c r="AK131" s="628"/>
      <c r="AL131" s="625"/>
      <c r="AM131" s="628"/>
      <c r="AN131" s="625"/>
      <c r="AO131" s="628"/>
      <c r="AP131" s="625"/>
      <c r="BR131" s="630"/>
      <c r="BS131" s="631"/>
      <c r="BT131" s="477"/>
      <c r="BU131" s="632"/>
      <c r="BV131" s="456"/>
      <c r="BW131" s="477"/>
      <c r="BX131" s="630"/>
      <c r="BY131" s="631"/>
      <c r="BZ131" s="477"/>
      <c r="CA131" s="632"/>
      <c r="CB131" s="456"/>
      <c r="DP131" s="630"/>
      <c r="DQ131" s="478"/>
      <c r="DR131" s="477"/>
      <c r="DS131" s="477"/>
      <c r="DT131" s="630"/>
      <c r="DU131" s="478"/>
      <c r="DV131" s="477"/>
      <c r="DX131" s="477"/>
      <c r="DY131" s="477"/>
      <c r="DZ131" s="477"/>
      <c r="EA131" s="501"/>
      <c r="EB131" s="477"/>
      <c r="EC131" s="455"/>
      <c r="EF131" s="630"/>
      <c r="EG131" s="631"/>
      <c r="EH131" s="501"/>
      <c r="EJ131" s="501"/>
      <c r="EO131" s="632"/>
      <c r="EP131" s="456"/>
      <c r="FL131" s="625"/>
      <c r="FM131" s="628"/>
      <c r="FN131" s="625"/>
      <c r="FO131" s="628"/>
      <c r="FP131" s="625"/>
      <c r="FQ131" s="628"/>
      <c r="FR131" s="625"/>
      <c r="GD131" s="630"/>
      <c r="GE131" s="478"/>
      <c r="GF131" s="477"/>
      <c r="GG131" s="477"/>
      <c r="GH131" s="630"/>
      <c r="GI131" s="478"/>
      <c r="GJ131" s="477"/>
      <c r="GK131" s="477"/>
      <c r="GL131" s="477"/>
      <c r="GM131" s="477"/>
      <c r="GN131" s="477"/>
      <c r="GO131" s="477"/>
      <c r="GP131" s="477"/>
      <c r="GQ131" s="455"/>
      <c r="GT131" s="630"/>
      <c r="GU131" s="631"/>
      <c r="GV131" s="477"/>
      <c r="GW131" s="632"/>
      <c r="GX131" s="456"/>
      <c r="GY131" s="477"/>
      <c r="GZ131" s="620"/>
      <c r="HA131" s="627"/>
      <c r="HB131" s="622"/>
      <c r="HC131" s="623"/>
      <c r="HD131" s="621"/>
      <c r="HE131" s="627"/>
      <c r="HF131" s="624"/>
      <c r="IR131" s="630"/>
      <c r="IS131" s="478"/>
      <c r="IT131" s="477"/>
      <c r="IU131" s="477"/>
      <c r="IV131" s="630"/>
    </row>
    <row r="132" spans="1:256" ht="18" customHeight="1">
      <c r="A132" s="455"/>
      <c r="B132" s="633"/>
      <c r="C132" s="634"/>
      <c r="D132" s="635"/>
      <c r="E132" s="636"/>
      <c r="F132" s="477"/>
      <c r="G132" s="477"/>
      <c r="H132" s="633"/>
      <c r="I132" s="634"/>
      <c r="J132" s="635"/>
      <c r="K132" s="636"/>
      <c r="L132" s="477"/>
      <c r="M132" s="477"/>
      <c r="N132" s="630"/>
      <c r="O132" s="478"/>
      <c r="P132" s="625"/>
      <c r="Q132" s="625"/>
      <c r="R132" s="625"/>
      <c r="S132" s="626"/>
      <c r="T132" s="625"/>
      <c r="U132" s="625"/>
      <c r="V132" s="625"/>
      <c r="W132" s="478"/>
      <c r="X132" s="620"/>
      <c r="Y132" s="621"/>
      <c r="Z132" s="622"/>
      <c r="AA132" s="623"/>
      <c r="AB132" s="621"/>
      <c r="AC132" s="621"/>
      <c r="AD132" s="624"/>
      <c r="AJ132" s="625"/>
      <c r="AK132" s="628"/>
      <c r="AL132" s="625"/>
      <c r="AM132" s="628"/>
      <c r="AN132" s="625"/>
      <c r="AO132" s="629"/>
      <c r="AP132" s="625"/>
      <c r="BR132" s="637"/>
      <c r="BS132" s="638"/>
      <c r="BT132" s="477"/>
      <c r="BU132" s="632"/>
      <c r="BV132" s="456"/>
      <c r="BW132" s="477"/>
      <c r="BX132" s="630"/>
      <c r="BY132" s="478"/>
      <c r="BZ132" s="477"/>
      <c r="CA132" s="632"/>
      <c r="CB132" s="456"/>
      <c r="DP132" s="630"/>
      <c r="DQ132" s="478"/>
      <c r="DR132" s="477"/>
      <c r="DS132" s="477"/>
      <c r="DT132" s="630"/>
      <c r="DU132" s="478"/>
      <c r="DV132" s="477"/>
      <c r="DX132" s="633"/>
      <c r="DY132" s="634"/>
      <c r="DZ132" s="635"/>
      <c r="EA132" s="501"/>
      <c r="EB132" s="477"/>
      <c r="EC132" s="455"/>
      <c r="EF132" s="637"/>
      <c r="EG132" s="638"/>
      <c r="EJ132" s="501"/>
      <c r="EO132" s="632"/>
      <c r="EP132" s="456"/>
      <c r="FL132" s="625"/>
      <c r="FM132" s="628"/>
      <c r="FN132" s="625"/>
      <c r="FO132" s="628"/>
      <c r="FP132" s="625"/>
      <c r="FQ132" s="629"/>
      <c r="FR132" s="625"/>
      <c r="GD132" s="630"/>
      <c r="GE132" s="478"/>
      <c r="GF132" s="477"/>
      <c r="GG132" s="477"/>
      <c r="GH132" s="630"/>
      <c r="GI132" s="478"/>
      <c r="GJ132" s="477"/>
      <c r="GK132" s="477"/>
      <c r="GL132" s="633"/>
      <c r="GM132" s="634"/>
      <c r="GN132" s="635"/>
      <c r="GO132" s="636"/>
      <c r="GP132" s="477"/>
      <c r="GQ132" s="455"/>
      <c r="GT132" s="637"/>
      <c r="GU132" s="638"/>
      <c r="GV132" s="477"/>
      <c r="GW132" s="632"/>
      <c r="GX132" s="456"/>
      <c r="GY132" s="477"/>
      <c r="GZ132" s="620"/>
      <c r="HA132" s="627" t="s">
        <v>395</v>
      </c>
      <c r="HB132" s="622"/>
      <c r="HC132" s="623">
        <v>16</v>
      </c>
      <c r="HD132" s="621"/>
      <c r="HE132" s="627" t="s">
        <v>409</v>
      </c>
      <c r="HF132" s="624"/>
      <c r="IR132" s="630"/>
      <c r="IS132" s="478"/>
      <c r="IT132" s="477"/>
      <c r="IU132" s="477"/>
      <c r="IV132" s="630"/>
    </row>
    <row r="133" spans="1:256" ht="18" customHeight="1">
      <c r="A133" s="455"/>
      <c r="B133" s="477"/>
      <c r="C133" s="477"/>
      <c r="D133" s="477"/>
      <c r="E133" s="477"/>
      <c r="F133" s="477"/>
      <c r="G133" s="477"/>
      <c r="H133" s="468"/>
      <c r="I133" s="478"/>
      <c r="J133" s="635"/>
      <c r="K133" s="636"/>
      <c r="L133" s="477"/>
      <c r="M133" s="477"/>
      <c r="N133" s="630"/>
      <c r="O133" s="478"/>
      <c r="P133" s="625"/>
      <c r="Q133" s="628"/>
      <c r="R133" s="625"/>
      <c r="S133" s="628"/>
      <c r="T133" s="625"/>
      <c r="U133" s="628"/>
      <c r="V133" s="625"/>
      <c r="W133" s="478"/>
      <c r="X133" s="620"/>
      <c r="Y133" s="627" t="s">
        <v>403</v>
      </c>
      <c r="Z133" s="622"/>
      <c r="AA133" s="623">
        <v>5</v>
      </c>
      <c r="AB133" s="621"/>
      <c r="AC133" s="627" t="s">
        <v>404</v>
      </c>
      <c r="AD133" s="624"/>
      <c r="AJ133" s="625"/>
      <c r="AK133" s="628"/>
      <c r="AL133" s="625"/>
      <c r="AM133" s="628"/>
      <c r="AN133" s="625"/>
      <c r="AO133" s="628"/>
      <c r="AP133" s="625"/>
      <c r="BR133" s="468"/>
      <c r="BS133" s="631"/>
      <c r="BT133" s="477"/>
      <c r="BU133" s="632"/>
      <c r="BV133" s="456"/>
      <c r="BW133" s="477"/>
      <c r="BX133" s="630"/>
      <c r="BY133" s="631"/>
      <c r="BZ133" s="477"/>
      <c r="CA133" s="632"/>
      <c r="CB133" s="456"/>
      <c r="DP133" s="630"/>
      <c r="DQ133" s="478"/>
      <c r="DR133" s="477"/>
      <c r="DS133" s="477"/>
      <c r="DT133" s="630"/>
      <c r="DU133" s="478"/>
      <c r="DV133" s="477"/>
      <c r="DX133" s="477"/>
      <c r="DY133" s="477"/>
      <c r="DZ133" s="477"/>
      <c r="EB133" s="477"/>
      <c r="EC133" s="455"/>
      <c r="EF133" s="468"/>
      <c r="EG133" s="631"/>
      <c r="EJ133" s="499" t="s">
        <v>173</v>
      </c>
      <c r="EO133" s="632"/>
      <c r="EP133" s="456"/>
      <c r="FL133" s="625"/>
      <c r="FM133" s="628"/>
      <c r="FN133" s="625"/>
      <c r="FO133" s="628"/>
      <c r="FP133" s="625"/>
      <c r="FQ133" s="628"/>
      <c r="FR133" s="625"/>
      <c r="GD133" s="630"/>
      <c r="GE133" s="478"/>
      <c r="GF133" s="477"/>
      <c r="GG133" s="477"/>
      <c r="GH133" s="630"/>
      <c r="GI133" s="478"/>
      <c r="GJ133" s="477"/>
      <c r="GK133" s="477"/>
      <c r="GL133" s="477"/>
      <c r="GM133" s="477"/>
      <c r="GN133" s="477"/>
      <c r="GO133" s="477"/>
      <c r="GP133" s="477"/>
      <c r="GQ133" s="455"/>
      <c r="GT133" s="468"/>
      <c r="GU133" s="631"/>
      <c r="GV133" s="477"/>
      <c r="GW133" s="632"/>
      <c r="GX133" s="456"/>
      <c r="GY133" s="477"/>
      <c r="GZ133" s="620"/>
      <c r="HA133" s="627" t="s">
        <v>400</v>
      </c>
      <c r="HB133" s="622"/>
      <c r="HC133" s="623" t="s">
        <v>401</v>
      </c>
      <c r="HD133" s="621"/>
      <c r="HE133" s="627" t="s">
        <v>410</v>
      </c>
      <c r="HF133" s="624"/>
      <c r="IR133" s="630"/>
      <c r="IS133" s="478"/>
      <c r="IT133" s="477"/>
      <c r="IU133" s="477"/>
      <c r="IV133" s="630"/>
    </row>
    <row r="134" spans="1:256" ht="18" customHeight="1">
      <c r="A134" s="455"/>
      <c r="B134" s="633"/>
      <c r="C134" s="634"/>
      <c r="D134" s="635"/>
      <c r="E134" s="636"/>
      <c r="F134" s="477"/>
      <c r="G134" s="477"/>
      <c r="H134" s="477"/>
      <c r="I134" s="477"/>
      <c r="J134" s="477"/>
      <c r="K134" s="477"/>
      <c r="L134" s="477"/>
      <c r="M134" s="477"/>
      <c r="N134" s="630"/>
      <c r="O134" s="478"/>
      <c r="P134" s="625"/>
      <c r="Q134" s="625"/>
      <c r="R134" s="625"/>
      <c r="S134" s="628"/>
      <c r="T134" s="625"/>
      <c r="U134" s="625"/>
      <c r="V134" s="625"/>
      <c r="W134" s="478"/>
      <c r="X134" s="620"/>
      <c r="Y134" s="627" t="s">
        <v>407</v>
      </c>
      <c r="Z134" s="622"/>
      <c r="AA134" s="623" t="s">
        <v>401</v>
      </c>
      <c r="AB134" s="621"/>
      <c r="AC134" s="627" t="s">
        <v>408</v>
      </c>
      <c r="AD134" s="624"/>
      <c r="AJ134" s="625"/>
      <c r="AK134" s="628"/>
      <c r="AL134" s="625"/>
      <c r="AM134" s="628"/>
      <c r="AN134" s="625"/>
      <c r="AO134" s="639"/>
      <c r="AP134" s="625"/>
      <c r="BR134" s="630"/>
      <c r="BS134" s="631"/>
      <c r="BT134" s="477"/>
      <c r="BU134" s="632"/>
      <c r="BV134" s="456"/>
      <c r="BW134" s="477"/>
      <c r="BX134" s="630"/>
      <c r="BY134" s="478"/>
      <c r="BZ134" s="477"/>
      <c r="CA134" s="632"/>
      <c r="CB134" s="456"/>
      <c r="DP134" s="630"/>
      <c r="DQ134" s="478"/>
      <c r="DR134" s="477"/>
      <c r="DS134" s="477"/>
      <c r="DT134" s="630"/>
      <c r="DU134" s="478"/>
      <c r="DV134" s="477"/>
      <c r="DX134" s="633"/>
      <c r="DY134" s="634"/>
      <c r="DZ134" s="635"/>
      <c r="EA134" s="501"/>
      <c r="EB134" s="477"/>
      <c r="EC134" s="455"/>
      <c r="EF134" s="630"/>
      <c r="EG134" s="631"/>
      <c r="EJ134" s="501"/>
      <c r="EO134" s="632"/>
      <c r="EP134" s="456"/>
      <c r="FL134" s="625"/>
      <c r="FM134" s="628"/>
      <c r="FN134" s="625"/>
      <c r="FO134" s="628"/>
      <c r="FP134" s="625"/>
      <c r="FQ134" s="639"/>
      <c r="FR134" s="625"/>
      <c r="GD134" s="630"/>
      <c r="GE134" s="478"/>
      <c r="GF134" s="477"/>
      <c r="GG134" s="477"/>
      <c r="GH134" s="630"/>
      <c r="GI134" s="478"/>
      <c r="GJ134" s="477"/>
      <c r="GK134" s="477"/>
      <c r="GL134" s="633"/>
      <c r="GM134" s="634"/>
      <c r="GN134" s="635"/>
      <c r="GO134" s="636"/>
      <c r="GP134" s="477"/>
      <c r="GQ134" s="455"/>
      <c r="GT134" s="630"/>
      <c r="GU134" s="631"/>
      <c r="GV134" s="477"/>
      <c r="GW134" s="632"/>
      <c r="GX134" s="456"/>
      <c r="GY134" s="477"/>
      <c r="GZ134" s="620"/>
      <c r="HA134" s="621"/>
      <c r="HB134" s="622"/>
      <c r="HC134" s="640"/>
      <c r="HD134" s="621"/>
      <c r="HE134" s="621"/>
      <c r="HF134" s="624"/>
      <c r="IR134" s="630"/>
      <c r="IS134" s="478"/>
      <c r="IT134" s="477"/>
      <c r="IU134" s="477"/>
      <c r="IV134" s="630"/>
    </row>
    <row r="135" spans="1:256" ht="18" customHeight="1">
      <c r="A135" s="455"/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7"/>
      <c r="M135" s="477"/>
      <c r="N135" s="630"/>
      <c r="O135" s="478"/>
      <c r="P135" s="625"/>
      <c r="Q135" s="628"/>
      <c r="R135" s="625"/>
      <c r="S135" s="628"/>
      <c r="T135" s="625"/>
      <c r="U135" s="639"/>
      <c r="V135" s="625"/>
      <c r="W135" s="478"/>
      <c r="X135" s="620"/>
      <c r="Y135" s="621"/>
      <c r="Z135" s="622"/>
      <c r="AA135" s="640"/>
      <c r="AB135" s="621"/>
      <c r="AC135" s="621"/>
      <c r="AD135" s="624"/>
      <c r="AJ135" s="625"/>
      <c r="AK135" s="625"/>
      <c r="AL135" s="625"/>
      <c r="AM135" s="641"/>
      <c r="AN135" s="625"/>
      <c r="AO135" s="625"/>
      <c r="AP135" s="625"/>
      <c r="BR135" s="630"/>
      <c r="BS135" s="631"/>
      <c r="BT135" s="477"/>
      <c r="BU135" s="632"/>
      <c r="BV135" s="456"/>
      <c r="BW135" s="477"/>
      <c r="BX135" s="630"/>
      <c r="BY135" s="631"/>
      <c r="BZ135" s="477"/>
      <c r="CA135" s="632"/>
      <c r="CB135" s="456"/>
      <c r="CU135" s="561">
        <v>456.508</v>
      </c>
      <c r="DP135" s="630"/>
      <c r="DQ135" s="478"/>
      <c r="DR135" s="477"/>
      <c r="DS135" s="477"/>
      <c r="DT135" s="630"/>
      <c r="DU135" s="478"/>
      <c r="DV135" s="477"/>
      <c r="DX135" s="477"/>
      <c r="DY135" s="477"/>
      <c r="DZ135" s="477"/>
      <c r="EB135" s="477"/>
      <c r="EF135" s="630"/>
      <c r="EG135" s="631"/>
      <c r="EO135" s="632"/>
      <c r="EP135" s="456"/>
      <c r="FL135" s="625"/>
      <c r="FM135" s="625"/>
      <c r="FN135" s="625"/>
      <c r="FO135" s="641"/>
      <c r="FP135" s="625"/>
      <c r="FQ135" s="625"/>
      <c r="FR135" s="625"/>
      <c r="GD135" s="630"/>
      <c r="GE135" s="478"/>
      <c r="GF135" s="477"/>
      <c r="GG135" s="477"/>
      <c r="GH135" s="630"/>
      <c r="GI135" s="478"/>
      <c r="GJ135" s="477"/>
      <c r="GK135" s="477"/>
      <c r="GL135" s="477"/>
      <c r="GM135" s="477"/>
      <c r="GN135" s="477"/>
      <c r="GO135" s="477"/>
      <c r="GP135" s="477"/>
      <c r="GT135" s="630"/>
      <c r="GU135" s="631"/>
      <c r="GV135" s="477"/>
      <c r="GW135" s="632"/>
      <c r="GX135" s="456"/>
      <c r="GY135" s="477"/>
      <c r="GZ135" s="620"/>
      <c r="HA135" s="627" t="s">
        <v>395</v>
      </c>
      <c r="HB135" s="622"/>
      <c r="HC135" s="623">
        <v>28</v>
      </c>
      <c r="HD135" s="621"/>
      <c r="HE135" s="627" t="s">
        <v>411</v>
      </c>
      <c r="HF135" s="624"/>
      <c r="IR135" s="630"/>
      <c r="IS135" s="478"/>
      <c r="IT135" s="477"/>
      <c r="IU135" s="477"/>
      <c r="IV135" s="630"/>
    </row>
    <row r="136" spans="1:256" ht="18" customHeight="1">
      <c r="A136" s="455"/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  <c r="M136" s="477"/>
      <c r="N136" s="477"/>
      <c r="O136" s="477"/>
      <c r="P136" s="625"/>
      <c r="Q136" s="628"/>
      <c r="R136" s="625"/>
      <c r="S136" s="628"/>
      <c r="T136" s="625"/>
      <c r="U136" s="639"/>
      <c r="V136" s="625"/>
      <c r="W136" s="477"/>
      <c r="X136" s="620"/>
      <c r="Y136" s="627" t="s">
        <v>397</v>
      </c>
      <c r="Z136" s="622"/>
      <c r="AA136" s="623" t="s">
        <v>412</v>
      </c>
      <c r="AB136" s="621"/>
      <c r="AC136" s="627" t="s">
        <v>413</v>
      </c>
      <c r="AD136" s="624"/>
      <c r="AJ136" s="625"/>
      <c r="AK136" s="628"/>
      <c r="AL136" s="625"/>
      <c r="AM136" s="628"/>
      <c r="AN136" s="625"/>
      <c r="AO136" s="639"/>
      <c r="AP136" s="625"/>
      <c r="BR136" s="477"/>
      <c r="BS136" s="477"/>
      <c r="BT136" s="477"/>
      <c r="BU136" s="456"/>
      <c r="BV136" s="456"/>
      <c r="BW136" s="477"/>
      <c r="BX136" s="477"/>
      <c r="BY136" s="477"/>
      <c r="BZ136" s="477"/>
      <c r="CA136" s="456"/>
      <c r="CB136" s="456"/>
      <c r="DP136" s="477"/>
      <c r="DQ136" s="477"/>
      <c r="DR136" s="477"/>
      <c r="DS136" s="477"/>
      <c r="DT136" s="477"/>
      <c r="DU136" s="477"/>
      <c r="DV136" s="477"/>
      <c r="DX136" s="477"/>
      <c r="DY136" s="477"/>
      <c r="DZ136" s="477"/>
      <c r="EB136" s="477"/>
      <c r="EF136" s="477"/>
      <c r="EG136" s="477"/>
      <c r="EK136" s="477"/>
      <c r="EL136" s="477"/>
      <c r="EM136" s="477"/>
      <c r="EN136" s="477"/>
      <c r="EO136" s="456"/>
      <c r="EP136" s="456"/>
      <c r="FL136" s="625"/>
      <c r="FM136" s="628"/>
      <c r="FN136" s="625"/>
      <c r="FO136" s="628"/>
      <c r="FP136" s="625"/>
      <c r="FQ136" s="639"/>
      <c r="FR136" s="625"/>
      <c r="GD136" s="477"/>
      <c r="GE136" s="477"/>
      <c r="GF136" s="477"/>
      <c r="GG136" s="477"/>
      <c r="GH136" s="477"/>
      <c r="GI136" s="477"/>
      <c r="GJ136" s="477"/>
      <c r="GK136" s="477"/>
      <c r="GL136" s="477"/>
      <c r="GM136" s="477"/>
      <c r="GN136" s="477"/>
      <c r="GO136" s="477"/>
      <c r="GP136" s="477"/>
      <c r="GT136" s="477"/>
      <c r="GU136" s="477"/>
      <c r="GV136" s="477"/>
      <c r="GW136" s="456"/>
      <c r="GX136" s="456"/>
      <c r="GY136" s="477"/>
      <c r="GZ136" s="620"/>
      <c r="HA136" s="627" t="s">
        <v>400</v>
      </c>
      <c r="HB136" s="622"/>
      <c r="HC136" s="623" t="s">
        <v>401</v>
      </c>
      <c r="HD136" s="621"/>
      <c r="HE136" s="627" t="s">
        <v>414</v>
      </c>
      <c r="HF136" s="624"/>
      <c r="IR136" s="477"/>
      <c r="IS136" s="477"/>
      <c r="IT136" s="477"/>
      <c r="IU136" s="477"/>
      <c r="IV136" s="477"/>
    </row>
    <row r="137" spans="1:214" ht="18" customHeight="1" thickBot="1">
      <c r="A137" s="455"/>
      <c r="P137" s="625"/>
      <c r="Q137" s="625"/>
      <c r="R137" s="625"/>
      <c r="S137" s="628"/>
      <c r="T137" s="625"/>
      <c r="U137" s="628"/>
      <c r="V137" s="625"/>
      <c r="X137" s="642"/>
      <c r="Y137" s="643"/>
      <c r="Z137" s="644"/>
      <c r="AA137" s="645"/>
      <c r="AB137" s="643"/>
      <c r="AC137" s="646"/>
      <c r="AD137" s="647"/>
      <c r="AJ137" s="625"/>
      <c r="AK137" s="625"/>
      <c r="AL137" s="625"/>
      <c r="AM137" s="628"/>
      <c r="AN137" s="625"/>
      <c r="AO137" s="628"/>
      <c r="AP137" s="625"/>
      <c r="EA137" s="501"/>
      <c r="FL137" s="625"/>
      <c r="FM137" s="625"/>
      <c r="FN137" s="625"/>
      <c r="FO137" s="628"/>
      <c r="FP137" s="625"/>
      <c r="FQ137" s="628"/>
      <c r="FR137" s="625"/>
      <c r="GZ137" s="642"/>
      <c r="HA137" s="643"/>
      <c r="HB137" s="644"/>
      <c r="HC137" s="645"/>
      <c r="HD137" s="643"/>
      <c r="HE137" s="646"/>
      <c r="HF137" s="647"/>
    </row>
    <row r="138" spans="1:199" ht="18" customHeight="1">
      <c r="A138" s="455"/>
      <c r="DG138" s="648">
        <v>456.609</v>
      </c>
      <c r="EE138" s="565" t="s">
        <v>415</v>
      </c>
      <c r="GQ138" s="455"/>
    </row>
    <row r="139" spans="34:233" ht="18" customHeight="1">
      <c r="AH139" s="458" t="s">
        <v>326</v>
      </c>
      <c r="AI139" s="459" t="s">
        <v>326</v>
      </c>
      <c r="BO139" s="458" t="s">
        <v>326</v>
      </c>
      <c r="BP139" s="459" t="s">
        <v>326</v>
      </c>
      <c r="CV139" s="458" t="s">
        <v>326</v>
      </c>
      <c r="CW139" s="459" t="s">
        <v>326</v>
      </c>
      <c r="EC139" s="458" t="s">
        <v>326</v>
      </c>
      <c r="ED139" s="459" t="s">
        <v>326</v>
      </c>
      <c r="FJ139" s="458" t="s">
        <v>326</v>
      </c>
      <c r="FK139" s="459" t="s">
        <v>326</v>
      </c>
      <c r="GQ139" s="458" t="s">
        <v>326</v>
      </c>
      <c r="GR139" s="459" t="s">
        <v>326</v>
      </c>
      <c r="HX139" s="458" t="s">
        <v>326</v>
      </c>
      <c r="HY139" s="459" t="s">
        <v>326</v>
      </c>
    </row>
  </sheetData>
  <sheetProtection password="E5AD" sheet="1" objects="1" scenarios="1"/>
  <printOptions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24"/>
  <drawing r:id="rId23"/>
  <legacyDrawing r:id="rId22"/>
  <oleObjects>
    <oleObject progId="Paint.Picture" shapeId="1811454" r:id="rId1"/>
    <oleObject progId="Paint.Picture" shapeId="1811455" r:id="rId2"/>
    <oleObject progId="Paint.Picture" shapeId="1811456" r:id="rId3"/>
    <oleObject progId="Paint.Picture" shapeId="1811457" r:id="rId4"/>
    <oleObject progId="Paint.Picture" shapeId="1811458" r:id="rId5"/>
    <oleObject progId="Paint.Picture" shapeId="1811459" r:id="rId6"/>
    <oleObject progId="Paint.Picture" shapeId="1811460" r:id="rId7"/>
    <oleObject progId="Paint.Picture" shapeId="1811461" r:id="rId8"/>
    <oleObject progId="Paint.Picture" shapeId="1811462" r:id="rId9"/>
    <oleObject progId="Paint.Picture" shapeId="1811463" r:id="rId10"/>
    <oleObject progId="Paint.Picture" shapeId="1811464" r:id="rId11"/>
    <oleObject progId="Paint.Picture" shapeId="1811465" r:id="rId12"/>
    <oleObject progId="Paint.Picture" shapeId="1811466" r:id="rId13"/>
    <oleObject progId="Paint.Picture" shapeId="1811467" r:id="rId14"/>
    <oleObject progId="Paint.Picture" shapeId="1811468" r:id="rId15"/>
    <oleObject progId="Paint.Picture" shapeId="1811469" r:id="rId16"/>
    <oleObject progId="Paint.Picture" shapeId="1811470" r:id="rId17"/>
    <oleObject progId="Paint.Picture" shapeId="1811471" r:id="rId18"/>
    <oleObject progId="Paint.Picture" shapeId="1811472" r:id="rId19"/>
    <oleObject progId="Paint.Picture" shapeId="1811473" r:id="rId20"/>
    <oleObject progId="Paint.Picture" shapeId="1811474" r:id="rId2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S11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47" customWidth="1"/>
    <col min="2" max="2" width="5.75390625" style="147" customWidth="1"/>
    <col min="3" max="3" width="15.75390625" style="198" customWidth="1"/>
    <col min="4" max="13" width="15.75390625" style="147" customWidth="1"/>
    <col min="14" max="14" width="5.75390625" style="147" customWidth="1"/>
    <col min="15" max="15" width="2.75390625" style="147" customWidth="1"/>
    <col min="16" max="16384" width="9.125" style="147" customWidth="1"/>
  </cols>
  <sheetData>
    <row r="1" spans="3:12" s="145" customFormat="1" ht="9.75" customHeight="1" thickBot="1"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2:14" ht="54.75" customHeight="1" thickBot="1">
      <c r="B2" s="428" t="s">
        <v>52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30"/>
    </row>
    <row r="3" spans="3:12" s="145" customFormat="1" ht="9.75" customHeight="1" thickBot="1"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4" ht="30" customHeight="1">
      <c r="B4" s="153"/>
      <c r="C4" s="154"/>
      <c r="D4" s="154"/>
      <c r="E4" s="154"/>
      <c r="F4" s="154"/>
      <c r="G4" s="154"/>
      <c r="H4" s="154"/>
      <c r="I4" s="154"/>
      <c r="J4" s="154"/>
      <c r="K4" s="155"/>
      <c r="L4" s="155"/>
      <c r="M4" s="155"/>
      <c r="N4" s="156"/>
    </row>
    <row r="5" spans="2:14" ht="30" customHeight="1">
      <c r="B5" s="157"/>
      <c r="C5" s="158"/>
      <c r="D5" s="159"/>
      <c r="E5" s="159"/>
      <c r="F5" s="159"/>
      <c r="G5" s="159"/>
      <c r="H5" s="160" t="s">
        <v>23</v>
      </c>
      <c r="I5" s="159"/>
      <c r="J5" s="159"/>
      <c r="K5" s="161"/>
      <c r="L5" s="161"/>
      <c r="M5" s="162"/>
      <c r="N5" s="163"/>
    </row>
    <row r="6" spans="2:14" s="172" customFormat="1" ht="21" customHeight="1" thickBot="1">
      <c r="B6" s="164"/>
      <c r="C6" s="165" t="s">
        <v>7</v>
      </c>
      <c r="D6" s="166" t="s">
        <v>18</v>
      </c>
      <c r="E6" s="166" t="s">
        <v>19</v>
      </c>
      <c r="F6" s="167" t="s">
        <v>20</v>
      </c>
      <c r="G6" s="168"/>
      <c r="H6" s="169"/>
      <c r="I6" s="169"/>
      <c r="J6" s="170" t="s">
        <v>21</v>
      </c>
      <c r="K6" s="169"/>
      <c r="L6" s="169"/>
      <c r="M6" s="171"/>
      <c r="N6" s="163"/>
    </row>
    <row r="7" spans="2:14" s="181" customFormat="1" ht="21" customHeight="1" thickTop="1">
      <c r="B7" s="157"/>
      <c r="C7" s="173"/>
      <c r="D7" s="174"/>
      <c r="E7" s="175"/>
      <c r="F7" s="176"/>
      <c r="G7" s="177"/>
      <c r="H7" s="178"/>
      <c r="I7" s="178"/>
      <c r="J7" s="179"/>
      <c r="K7" s="178"/>
      <c r="L7" s="178"/>
      <c r="M7" s="180"/>
      <c r="N7" s="163"/>
    </row>
    <row r="8" spans="2:14" s="181" customFormat="1" ht="21" customHeight="1">
      <c r="B8" s="182"/>
      <c r="C8" s="345">
        <v>1</v>
      </c>
      <c r="D8" s="185">
        <v>456.244</v>
      </c>
      <c r="E8" s="185">
        <v>457.136</v>
      </c>
      <c r="F8" s="186">
        <f>(E8-D8)*1000</f>
        <v>891.9999999999959</v>
      </c>
      <c r="G8" s="177"/>
      <c r="H8" s="187"/>
      <c r="I8" s="178"/>
      <c r="J8" s="188" t="s">
        <v>49</v>
      </c>
      <c r="K8" s="187"/>
      <c r="L8" s="187"/>
      <c r="M8" s="189"/>
      <c r="N8" s="163"/>
    </row>
    <row r="9" spans="2:14" s="181" customFormat="1" ht="21" customHeight="1">
      <c r="B9" s="157"/>
      <c r="C9" s="183"/>
      <c r="D9" s="185"/>
      <c r="E9" s="185"/>
      <c r="F9" s="186"/>
      <c r="G9" s="177"/>
      <c r="H9" s="178"/>
      <c r="I9" s="178"/>
      <c r="J9" s="190" t="s">
        <v>56</v>
      </c>
      <c r="K9" s="178"/>
      <c r="L9" s="178"/>
      <c r="M9" s="180"/>
      <c r="N9" s="163"/>
    </row>
    <row r="10" spans="2:14" s="181" customFormat="1" ht="21" customHeight="1">
      <c r="B10" s="157"/>
      <c r="C10" s="183"/>
      <c r="D10" s="185"/>
      <c r="E10" s="185"/>
      <c r="F10" s="186"/>
      <c r="G10" s="177"/>
      <c r="H10" s="178"/>
      <c r="I10" s="178"/>
      <c r="J10" s="190"/>
      <c r="K10" s="178"/>
      <c r="L10" s="178"/>
      <c r="M10" s="180"/>
      <c r="N10" s="163"/>
    </row>
    <row r="11" spans="2:14" s="181" customFormat="1" ht="21" customHeight="1">
      <c r="B11" s="157"/>
      <c r="C11" s="381" t="s">
        <v>192</v>
      </c>
      <c r="D11" s="201">
        <v>457.316</v>
      </c>
      <c r="E11" s="201">
        <v>457.66</v>
      </c>
      <c r="F11" s="186">
        <f>(E11-D11)*1000</f>
        <v>344.00000000005093</v>
      </c>
      <c r="G11" s="177"/>
      <c r="H11" s="187"/>
      <c r="I11" s="178"/>
      <c r="J11" s="190" t="s">
        <v>245</v>
      </c>
      <c r="K11" s="187"/>
      <c r="L11" s="187"/>
      <c r="M11" s="189"/>
      <c r="N11" s="163"/>
    </row>
    <row r="12" spans="2:14" s="181" customFormat="1" ht="21" customHeight="1">
      <c r="B12" s="157"/>
      <c r="C12" s="183"/>
      <c r="D12" s="185"/>
      <c r="E12" s="185"/>
      <c r="F12" s="186"/>
      <c r="G12" s="177"/>
      <c r="H12" s="187"/>
      <c r="I12" s="178"/>
      <c r="J12" s="190" t="s">
        <v>193</v>
      </c>
      <c r="K12" s="187"/>
      <c r="L12" s="187"/>
      <c r="M12" s="189"/>
      <c r="N12" s="163"/>
    </row>
    <row r="13" spans="2:14" s="181" customFormat="1" ht="21" customHeight="1">
      <c r="B13" s="157"/>
      <c r="C13" s="183"/>
      <c r="D13" s="185"/>
      <c r="E13" s="185"/>
      <c r="F13" s="186"/>
      <c r="G13" s="177"/>
      <c r="H13" s="187"/>
      <c r="I13" s="178"/>
      <c r="J13" s="190" t="s">
        <v>317</v>
      </c>
      <c r="K13" s="187"/>
      <c r="L13" s="187"/>
      <c r="M13" s="189"/>
      <c r="N13" s="163"/>
    </row>
    <row r="14" spans="2:14" s="181" customFormat="1" ht="21" customHeight="1">
      <c r="B14" s="157"/>
      <c r="C14" s="345">
        <v>2</v>
      </c>
      <c r="D14" s="185">
        <v>456.244</v>
      </c>
      <c r="E14" s="185">
        <v>457.243</v>
      </c>
      <c r="F14" s="186">
        <f>(E14-D14)*1000</f>
        <v>998.9999999999668</v>
      </c>
      <c r="G14" s="177"/>
      <c r="H14" s="187"/>
      <c r="I14" s="178"/>
      <c r="J14" s="188" t="s">
        <v>49</v>
      </c>
      <c r="K14" s="187"/>
      <c r="L14" s="187"/>
      <c r="M14" s="189"/>
      <c r="N14" s="163"/>
    </row>
    <row r="15" spans="2:14" s="181" customFormat="1" ht="21" customHeight="1">
      <c r="B15" s="182"/>
      <c r="C15" s="183"/>
      <c r="D15" s="185"/>
      <c r="E15" s="185"/>
      <c r="F15" s="186"/>
      <c r="G15" s="177"/>
      <c r="H15" s="178"/>
      <c r="I15" s="178"/>
      <c r="J15" s="190" t="s">
        <v>159</v>
      </c>
      <c r="K15" s="178"/>
      <c r="L15" s="178"/>
      <c r="M15" s="180"/>
      <c r="N15" s="163"/>
    </row>
    <row r="16" spans="2:14" s="181" customFormat="1" ht="21" customHeight="1">
      <c r="B16" s="157"/>
      <c r="C16" s="183"/>
      <c r="D16" s="185"/>
      <c r="E16" s="201"/>
      <c r="F16" s="186">
        <f>(E16-D16)*1000</f>
        <v>0</v>
      </c>
      <c r="G16" s="177"/>
      <c r="H16" s="187"/>
      <c r="I16" s="178"/>
      <c r="J16" s="190"/>
      <c r="K16" s="187"/>
      <c r="L16" s="187"/>
      <c r="M16" s="189"/>
      <c r="N16" s="163"/>
    </row>
    <row r="17" spans="2:14" s="181" customFormat="1" ht="21" customHeight="1">
      <c r="B17" s="182"/>
      <c r="C17" s="345">
        <v>3</v>
      </c>
      <c r="D17" s="185">
        <v>456.244</v>
      </c>
      <c r="E17" s="201">
        <v>456.565</v>
      </c>
      <c r="F17" s="186">
        <f>(E17-D17)*1000</f>
        <v>320.99999999996953</v>
      </c>
      <c r="G17" s="177"/>
      <c r="H17" s="187"/>
      <c r="I17" s="178"/>
      <c r="J17" s="190" t="s">
        <v>53</v>
      </c>
      <c r="K17" s="187"/>
      <c r="L17" s="187"/>
      <c r="M17" s="189"/>
      <c r="N17" s="163"/>
    </row>
    <row r="18" spans="2:14" s="181" customFormat="1" ht="21" customHeight="1">
      <c r="B18" s="182"/>
      <c r="C18" s="183"/>
      <c r="D18" s="185"/>
      <c r="E18" s="185"/>
      <c r="F18" s="186"/>
      <c r="G18" s="177"/>
      <c r="H18" s="178"/>
      <c r="I18" s="178"/>
      <c r="J18" s="190" t="s">
        <v>54</v>
      </c>
      <c r="K18" s="178"/>
      <c r="L18" s="178"/>
      <c r="M18" s="180"/>
      <c r="N18" s="163"/>
    </row>
    <row r="19" spans="2:14" s="181" customFormat="1" ht="21" customHeight="1">
      <c r="B19" s="182"/>
      <c r="C19" s="183"/>
      <c r="D19" s="185"/>
      <c r="E19" s="201"/>
      <c r="F19" s="186">
        <f>(E19-D19)*1000</f>
        <v>0</v>
      </c>
      <c r="G19" s="177"/>
      <c r="H19" s="187"/>
      <c r="I19" s="178"/>
      <c r="J19" s="190"/>
      <c r="K19" s="187"/>
      <c r="L19" s="187"/>
      <c r="M19" s="189"/>
      <c r="N19" s="163"/>
    </row>
    <row r="20" spans="2:14" s="181" customFormat="1" ht="21" customHeight="1">
      <c r="B20" s="182"/>
      <c r="C20" s="345">
        <v>5</v>
      </c>
      <c r="D20" s="185">
        <v>456.244</v>
      </c>
      <c r="E20" s="201">
        <v>456.565</v>
      </c>
      <c r="F20" s="186">
        <f>(E20-D20)*1000</f>
        <v>320.99999999996953</v>
      </c>
      <c r="G20" s="177"/>
      <c r="H20" s="187"/>
      <c r="I20" s="178"/>
      <c r="J20" s="190" t="s">
        <v>55</v>
      </c>
      <c r="K20" s="187"/>
      <c r="L20" s="187"/>
      <c r="M20" s="189"/>
      <c r="N20" s="163"/>
    </row>
    <row r="21" spans="2:14" s="181" customFormat="1" ht="21" customHeight="1">
      <c r="B21" s="182"/>
      <c r="C21" s="173"/>
      <c r="D21" s="174"/>
      <c r="E21" s="202"/>
      <c r="F21" s="176"/>
      <c r="G21" s="177"/>
      <c r="H21" s="187"/>
      <c r="I21" s="178"/>
      <c r="J21" s="190" t="s">
        <v>54</v>
      </c>
      <c r="K21" s="187"/>
      <c r="L21" s="187"/>
      <c r="M21" s="189"/>
      <c r="N21" s="163"/>
    </row>
    <row r="22" spans="2:14" s="181" customFormat="1" ht="21" customHeight="1">
      <c r="B22" s="182"/>
      <c r="C22" s="183"/>
      <c r="D22" s="185"/>
      <c r="E22" s="185"/>
      <c r="F22" s="186">
        <f>(E22-D22)*1000</f>
        <v>0</v>
      </c>
      <c r="G22" s="177"/>
      <c r="H22" s="178"/>
      <c r="I22" s="178"/>
      <c r="J22" s="190"/>
      <c r="K22" s="187"/>
      <c r="L22" s="187"/>
      <c r="M22" s="189"/>
      <c r="N22" s="163"/>
    </row>
    <row r="23" spans="2:14" s="181" customFormat="1" ht="21" customHeight="1">
      <c r="B23" s="182"/>
      <c r="C23" s="345">
        <v>12</v>
      </c>
      <c r="D23" s="185">
        <v>456.382</v>
      </c>
      <c r="E23" s="185">
        <v>457.092</v>
      </c>
      <c r="F23" s="186">
        <f>(E23-D23)*1000</f>
        <v>709.9999999999795</v>
      </c>
      <c r="G23" s="177"/>
      <c r="H23" s="178"/>
      <c r="I23" s="178"/>
      <c r="J23" s="190" t="s">
        <v>22</v>
      </c>
      <c r="K23" s="187"/>
      <c r="L23" s="187"/>
      <c r="M23" s="189"/>
      <c r="N23" s="163"/>
    </row>
    <row r="24" spans="2:14" s="181" customFormat="1" ht="21" customHeight="1">
      <c r="B24" s="182"/>
      <c r="C24" s="183"/>
      <c r="D24" s="185"/>
      <c r="E24" s="185"/>
      <c r="F24" s="186"/>
      <c r="G24" s="177"/>
      <c r="H24" s="187"/>
      <c r="I24" s="178"/>
      <c r="J24" s="190" t="s">
        <v>56</v>
      </c>
      <c r="K24" s="187"/>
      <c r="L24" s="187"/>
      <c r="M24" s="189"/>
      <c r="N24" s="163"/>
    </row>
    <row r="25" spans="2:14" s="181" customFormat="1" ht="21" customHeight="1">
      <c r="B25" s="182"/>
      <c r="C25" s="183"/>
      <c r="D25" s="185"/>
      <c r="E25" s="185"/>
      <c r="F25" s="186">
        <f>(E25-D25)*1000</f>
        <v>0</v>
      </c>
      <c r="G25" s="177"/>
      <c r="H25" s="178"/>
      <c r="I25" s="178"/>
      <c r="J25" s="190"/>
      <c r="K25" s="187"/>
      <c r="L25" s="187"/>
      <c r="M25" s="189"/>
      <c r="N25" s="163"/>
    </row>
    <row r="26" spans="2:14" s="181" customFormat="1" ht="21" customHeight="1">
      <c r="B26" s="182"/>
      <c r="C26" s="345">
        <v>14</v>
      </c>
      <c r="D26" s="185">
        <v>456.36</v>
      </c>
      <c r="E26" s="185">
        <v>457.097</v>
      </c>
      <c r="F26" s="186">
        <f>(E26-D26)*1000</f>
        <v>736.9999999999663</v>
      </c>
      <c r="G26" s="177"/>
      <c r="H26" s="178"/>
      <c r="I26" s="178"/>
      <c r="J26" s="190" t="s">
        <v>22</v>
      </c>
      <c r="K26" s="187"/>
      <c r="L26" s="187"/>
      <c r="M26" s="189"/>
      <c r="N26" s="163"/>
    </row>
    <row r="27" spans="2:14" s="181" customFormat="1" ht="21" customHeight="1">
      <c r="B27" s="182"/>
      <c r="C27" s="183"/>
      <c r="D27" s="185"/>
      <c r="E27" s="185"/>
      <c r="F27" s="186"/>
      <c r="G27" s="177"/>
      <c r="H27" s="187"/>
      <c r="I27" s="178"/>
      <c r="J27" s="190" t="s">
        <v>56</v>
      </c>
      <c r="K27" s="187"/>
      <c r="L27" s="187"/>
      <c r="M27" s="189"/>
      <c r="N27" s="163"/>
    </row>
    <row r="28" spans="2:14" s="181" customFormat="1" ht="21" customHeight="1">
      <c r="B28" s="182"/>
      <c r="C28" s="183"/>
      <c r="D28" s="185"/>
      <c r="E28" s="185"/>
      <c r="F28" s="186"/>
      <c r="G28" s="177"/>
      <c r="H28" s="187"/>
      <c r="I28" s="178"/>
      <c r="J28" s="190"/>
      <c r="K28" s="187"/>
      <c r="L28" s="187"/>
      <c r="M28" s="189"/>
      <c r="N28" s="163"/>
    </row>
    <row r="29" spans="2:14" s="181" customFormat="1" ht="21" customHeight="1">
      <c r="B29" s="182"/>
      <c r="C29" s="381" t="s">
        <v>194</v>
      </c>
      <c r="D29" s="201">
        <v>457.392</v>
      </c>
      <c r="E29" s="201">
        <v>457.577</v>
      </c>
      <c r="F29" s="186">
        <f>(E29-D29)*1000</f>
        <v>185.00000000000227</v>
      </c>
      <c r="G29" s="177"/>
      <c r="H29" s="187"/>
      <c r="I29" s="178"/>
      <c r="J29" s="190" t="s">
        <v>246</v>
      </c>
      <c r="K29" s="187"/>
      <c r="L29" s="187"/>
      <c r="M29" s="189"/>
      <c r="N29" s="163"/>
    </row>
    <row r="30" spans="2:14" s="181" customFormat="1" ht="21" customHeight="1">
      <c r="B30" s="182"/>
      <c r="C30" s="183"/>
      <c r="D30" s="185"/>
      <c r="E30" s="185"/>
      <c r="F30" s="186"/>
      <c r="G30" s="177"/>
      <c r="H30" s="187"/>
      <c r="I30" s="178"/>
      <c r="J30" s="190" t="s">
        <v>193</v>
      </c>
      <c r="K30" s="187"/>
      <c r="L30" s="187"/>
      <c r="M30" s="189"/>
      <c r="N30" s="163"/>
    </row>
    <row r="31" spans="2:14" s="181" customFormat="1" ht="21" customHeight="1">
      <c r="B31" s="182"/>
      <c r="C31" s="183"/>
      <c r="D31" s="185"/>
      <c r="E31" s="185"/>
      <c r="F31" s="186"/>
      <c r="G31" s="177"/>
      <c r="H31" s="178"/>
      <c r="I31" s="178"/>
      <c r="J31" s="190" t="s">
        <v>317</v>
      </c>
      <c r="K31" s="187"/>
      <c r="L31" s="187"/>
      <c r="M31" s="189"/>
      <c r="N31" s="163"/>
    </row>
    <row r="32" spans="2:14" s="181" customFormat="1" ht="21" customHeight="1">
      <c r="B32" s="182"/>
      <c r="C32" s="345">
        <v>15</v>
      </c>
      <c r="D32" s="185">
        <v>456.308</v>
      </c>
      <c r="E32" s="185">
        <v>456.411</v>
      </c>
      <c r="F32" s="186">
        <f>(E32-D32)*1000</f>
        <v>103.00000000000864</v>
      </c>
      <c r="G32" s="177"/>
      <c r="H32" s="178"/>
      <c r="I32" s="178"/>
      <c r="J32" s="190" t="s">
        <v>22</v>
      </c>
      <c r="K32" s="187"/>
      <c r="L32" s="187"/>
      <c r="M32" s="189"/>
      <c r="N32" s="163"/>
    </row>
    <row r="33" spans="2:14" s="181" customFormat="1" ht="21" customHeight="1">
      <c r="B33" s="182"/>
      <c r="C33" s="183" t="s">
        <v>5</v>
      </c>
      <c r="D33" s="185">
        <v>4.111000000000047</v>
      </c>
      <c r="E33" s="185">
        <v>4.008000000000038</v>
      </c>
      <c r="F33" s="186">
        <f>(D33-E33)*1000</f>
        <v>103.00000000000864</v>
      </c>
      <c r="G33" s="177"/>
      <c r="H33" s="187"/>
      <c r="I33" s="178"/>
      <c r="J33" s="190" t="s">
        <v>197</v>
      </c>
      <c r="K33" s="187"/>
      <c r="L33" s="187"/>
      <c r="M33" s="189"/>
      <c r="N33" s="163"/>
    </row>
    <row r="34" spans="2:14" s="181" customFormat="1" ht="21" customHeight="1">
      <c r="B34" s="182"/>
      <c r="C34" s="183"/>
      <c r="D34" s="185"/>
      <c r="E34" s="185"/>
      <c r="F34" s="186">
        <f>(E34-D34)*1000</f>
        <v>0</v>
      </c>
      <c r="G34" s="177"/>
      <c r="H34" s="187"/>
      <c r="I34" s="178"/>
      <c r="J34" s="190"/>
      <c r="K34" s="187"/>
      <c r="L34" s="187"/>
      <c r="M34" s="189"/>
      <c r="N34" s="163"/>
    </row>
    <row r="35" spans="2:14" s="181" customFormat="1" ht="21" customHeight="1">
      <c r="B35" s="182"/>
      <c r="C35" s="345">
        <v>16</v>
      </c>
      <c r="D35" s="185">
        <v>456.335</v>
      </c>
      <c r="E35" s="185">
        <v>457.097</v>
      </c>
      <c r="F35" s="186">
        <f>(E35-D35)*1000</f>
        <v>762.0000000000005</v>
      </c>
      <c r="G35" s="177"/>
      <c r="H35" s="187"/>
      <c r="I35" s="178"/>
      <c r="J35" s="190" t="s">
        <v>22</v>
      </c>
      <c r="K35" s="187"/>
      <c r="L35" s="187"/>
      <c r="M35" s="189"/>
      <c r="N35" s="163"/>
    </row>
    <row r="36" spans="2:14" s="181" customFormat="1" ht="21" customHeight="1">
      <c r="B36" s="182"/>
      <c r="C36" s="183"/>
      <c r="D36" s="185"/>
      <c r="E36" s="185"/>
      <c r="F36" s="186"/>
      <c r="G36" s="177"/>
      <c r="H36" s="187"/>
      <c r="I36" s="178"/>
      <c r="J36" s="190" t="s">
        <v>56</v>
      </c>
      <c r="K36" s="187"/>
      <c r="L36" s="187"/>
      <c r="M36" s="189"/>
      <c r="N36" s="163"/>
    </row>
    <row r="37" spans="2:14" s="181" customFormat="1" ht="21" customHeight="1">
      <c r="B37" s="182"/>
      <c r="C37" s="183"/>
      <c r="D37" s="185"/>
      <c r="E37" s="201"/>
      <c r="F37" s="186">
        <f>(E37-D37)*1000</f>
        <v>0</v>
      </c>
      <c r="G37" s="177"/>
      <c r="H37" s="187"/>
      <c r="I37" s="178"/>
      <c r="J37" s="190"/>
      <c r="K37" s="187"/>
      <c r="L37" s="187"/>
      <c r="M37" s="189"/>
      <c r="N37" s="163"/>
    </row>
    <row r="38" spans="2:14" s="181" customFormat="1" ht="21" customHeight="1">
      <c r="B38" s="182"/>
      <c r="C38" s="345">
        <v>24</v>
      </c>
      <c r="D38" s="185">
        <v>456.307</v>
      </c>
      <c r="E38" s="201">
        <v>457.108</v>
      </c>
      <c r="F38" s="186">
        <f>(E38-D38)*1000</f>
        <v>800.9999999999877</v>
      </c>
      <c r="G38" s="177"/>
      <c r="H38" s="187"/>
      <c r="I38" s="178"/>
      <c r="J38" s="190" t="s">
        <v>58</v>
      </c>
      <c r="K38" s="187"/>
      <c r="L38" s="187"/>
      <c r="M38" s="189"/>
      <c r="N38" s="163"/>
    </row>
    <row r="39" spans="2:14" s="181" customFormat="1" ht="21" customHeight="1">
      <c r="B39" s="182"/>
      <c r="C39" s="183"/>
      <c r="D39" s="185"/>
      <c r="E39" s="185"/>
      <c r="F39" s="186"/>
      <c r="G39" s="177"/>
      <c r="H39" s="187"/>
      <c r="I39" s="178"/>
      <c r="J39" s="190" t="s">
        <v>56</v>
      </c>
      <c r="K39" s="187"/>
      <c r="L39" s="187"/>
      <c r="M39" s="189"/>
      <c r="N39" s="163"/>
    </row>
    <row r="40" spans="2:14" s="181" customFormat="1" ht="21" customHeight="1">
      <c r="B40" s="182"/>
      <c r="C40" s="183"/>
      <c r="D40" s="185"/>
      <c r="E40" s="185"/>
      <c r="F40" s="186">
        <f>(E40-D40)*1000</f>
        <v>0</v>
      </c>
      <c r="G40" s="177"/>
      <c r="H40" s="187"/>
      <c r="I40" s="178"/>
      <c r="J40" s="190"/>
      <c r="K40" s="187"/>
      <c r="L40" s="187"/>
      <c r="M40" s="189"/>
      <c r="N40" s="163"/>
    </row>
    <row r="41" spans="2:14" s="181" customFormat="1" ht="21" customHeight="1">
      <c r="B41" s="182"/>
      <c r="C41" s="183" t="s">
        <v>57</v>
      </c>
      <c r="D41" s="185">
        <v>457.414</v>
      </c>
      <c r="E41" s="201">
        <v>457.542</v>
      </c>
      <c r="F41" s="186">
        <f>(E41-D41)*1000</f>
        <v>127.9999999999859</v>
      </c>
      <c r="G41" s="177"/>
      <c r="H41" s="187"/>
      <c r="I41" s="178"/>
      <c r="J41" s="190" t="s">
        <v>59</v>
      </c>
      <c r="K41" s="187"/>
      <c r="L41" s="187"/>
      <c r="M41" s="189"/>
      <c r="N41" s="163"/>
    </row>
    <row r="42" spans="2:14" s="181" customFormat="1" ht="21" customHeight="1">
      <c r="B42" s="182"/>
      <c r="C42" s="183"/>
      <c r="D42" s="185"/>
      <c r="E42" s="185"/>
      <c r="F42" s="186"/>
      <c r="G42" s="177"/>
      <c r="H42" s="187"/>
      <c r="I42" s="178"/>
      <c r="J42" s="190" t="s">
        <v>60</v>
      </c>
      <c r="K42" s="187"/>
      <c r="L42" s="187"/>
      <c r="M42" s="189"/>
      <c r="N42" s="163"/>
    </row>
    <row r="43" spans="2:14" s="181" customFormat="1" ht="21" customHeight="1">
      <c r="B43" s="182"/>
      <c r="C43" s="183"/>
      <c r="D43" s="185"/>
      <c r="E43" s="201"/>
      <c r="F43" s="186">
        <f>(E43-D43)*1000</f>
        <v>0</v>
      </c>
      <c r="G43" s="177"/>
      <c r="H43" s="187"/>
      <c r="I43" s="178"/>
      <c r="J43" s="190"/>
      <c r="K43" s="187"/>
      <c r="L43" s="187"/>
      <c r="M43" s="189"/>
      <c r="N43" s="163"/>
    </row>
    <row r="44" spans="2:14" s="181" customFormat="1" ht="21" customHeight="1">
      <c r="B44" s="182"/>
      <c r="C44" s="345">
        <v>26</v>
      </c>
      <c r="D44" s="185">
        <v>456.329</v>
      </c>
      <c r="E44" s="201">
        <v>457.075</v>
      </c>
      <c r="F44" s="186">
        <f>(E44-D44)*1000</f>
        <v>745.9999999999809</v>
      </c>
      <c r="G44" s="177"/>
      <c r="H44" s="187"/>
      <c r="I44" s="178"/>
      <c r="J44" s="190" t="s">
        <v>58</v>
      </c>
      <c r="K44" s="187"/>
      <c r="L44" s="187"/>
      <c r="M44" s="189"/>
      <c r="N44" s="163"/>
    </row>
    <row r="45" spans="2:14" s="181" customFormat="1" ht="21" customHeight="1">
      <c r="B45" s="182"/>
      <c r="C45" s="183"/>
      <c r="D45" s="185"/>
      <c r="E45" s="185"/>
      <c r="F45" s="186"/>
      <c r="G45" s="177"/>
      <c r="H45" s="187"/>
      <c r="I45" s="178"/>
      <c r="J45" s="190" t="s">
        <v>56</v>
      </c>
      <c r="K45" s="187"/>
      <c r="L45" s="187"/>
      <c r="M45" s="189"/>
      <c r="N45" s="163"/>
    </row>
    <row r="46" spans="2:14" s="181" customFormat="1" ht="21" customHeight="1">
      <c r="B46" s="182"/>
      <c r="C46" s="183"/>
      <c r="D46" s="185"/>
      <c r="E46" s="201"/>
      <c r="F46" s="186">
        <f>(E46-D46)*1000</f>
        <v>0</v>
      </c>
      <c r="G46" s="177"/>
      <c r="H46" s="187"/>
      <c r="I46" s="178"/>
      <c r="J46" s="190"/>
      <c r="K46" s="187"/>
      <c r="L46" s="187"/>
      <c r="M46" s="189"/>
      <c r="N46" s="163"/>
    </row>
    <row r="47" spans="2:14" s="181" customFormat="1" ht="21" customHeight="1">
      <c r="B47" s="182"/>
      <c r="C47" s="345">
        <v>28</v>
      </c>
      <c r="D47" s="185">
        <v>456.345</v>
      </c>
      <c r="E47" s="201">
        <v>457.004</v>
      </c>
      <c r="F47" s="186">
        <f>(E47-D47)*1000</f>
        <v>658.9999999999918</v>
      </c>
      <c r="G47" s="177"/>
      <c r="H47" s="187"/>
      <c r="I47" s="178"/>
      <c r="J47" s="190" t="s">
        <v>58</v>
      </c>
      <c r="K47" s="187"/>
      <c r="L47" s="187"/>
      <c r="M47" s="189"/>
      <c r="N47" s="163"/>
    </row>
    <row r="48" spans="2:14" s="181" customFormat="1" ht="21" customHeight="1">
      <c r="B48" s="182"/>
      <c r="C48" s="183"/>
      <c r="D48" s="185"/>
      <c r="E48" s="185"/>
      <c r="F48" s="186"/>
      <c r="G48" s="177"/>
      <c r="H48" s="187"/>
      <c r="I48" s="178"/>
      <c r="J48" s="190" t="s">
        <v>272</v>
      </c>
      <c r="K48" s="187"/>
      <c r="L48" s="187"/>
      <c r="M48" s="189"/>
      <c r="N48" s="163"/>
    </row>
    <row r="49" spans="2:14" s="181" customFormat="1" ht="21" customHeight="1">
      <c r="B49" s="182"/>
      <c r="C49" s="183"/>
      <c r="D49" s="185"/>
      <c r="E49" s="201"/>
      <c r="F49" s="186">
        <f>(E49-D49)*1000</f>
        <v>0</v>
      </c>
      <c r="G49" s="177"/>
      <c r="H49" s="187"/>
      <c r="I49" s="178"/>
      <c r="J49" s="190"/>
      <c r="K49" s="187"/>
      <c r="L49" s="187"/>
      <c r="M49" s="189"/>
      <c r="N49" s="163"/>
    </row>
    <row r="50" spans="2:14" s="181" customFormat="1" ht="21" customHeight="1">
      <c r="B50" s="182"/>
      <c r="C50" s="345">
        <v>30</v>
      </c>
      <c r="D50" s="185">
        <v>456.331</v>
      </c>
      <c r="E50" s="201">
        <v>457.041</v>
      </c>
      <c r="F50" s="186">
        <f>(E50-D50)*1000</f>
        <v>709.9999999999795</v>
      </c>
      <c r="G50" s="177"/>
      <c r="H50" s="187"/>
      <c r="I50" s="178"/>
      <c r="J50" s="190" t="s">
        <v>58</v>
      </c>
      <c r="K50" s="187"/>
      <c r="L50" s="187"/>
      <c r="M50" s="189"/>
      <c r="N50" s="163"/>
    </row>
    <row r="51" spans="2:14" s="181" customFormat="1" ht="21" customHeight="1">
      <c r="B51" s="182"/>
      <c r="C51" s="183"/>
      <c r="D51" s="185"/>
      <c r="E51" s="185"/>
      <c r="F51" s="186"/>
      <c r="G51" s="177"/>
      <c r="H51" s="187"/>
      <c r="I51" s="178"/>
      <c r="J51" s="190" t="s">
        <v>272</v>
      </c>
      <c r="K51" s="187"/>
      <c r="L51" s="187"/>
      <c r="M51" s="189"/>
      <c r="N51" s="163"/>
    </row>
    <row r="52" spans="2:14" s="181" customFormat="1" ht="21" customHeight="1">
      <c r="B52" s="182"/>
      <c r="C52" s="183"/>
      <c r="D52" s="185"/>
      <c r="E52" s="201"/>
      <c r="F52" s="186">
        <f>(E52-D52)*1000</f>
        <v>0</v>
      </c>
      <c r="G52" s="177"/>
      <c r="H52" s="187"/>
      <c r="I52" s="178"/>
      <c r="J52" s="190"/>
      <c r="K52" s="187"/>
      <c r="L52" s="187"/>
      <c r="M52" s="189"/>
      <c r="N52" s="163"/>
    </row>
    <row r="53" spans="2:14" s="181" customFormat="1" ht="21" customHeight="1">
      <c r="B53" s="182"/>
      <c r="C53" s="345">
        <v>32</v>
      </c>
      <c r="D53" s="185">
        <v>456.369</v>
      </c>
      <c r="E53" s="201">
        <v>457.004</v>
      </c>
      <c r="F53" s="186">
        <f>(E53-D53)*1000</f>
        <v>634.9999999999909</v>
      </c>
      <c r="G53" s="177"/>
      <c r="H53" s="187"/>
      <c r="I53" s="178"/>
      <c r="J53" s="190" t="s">
        <v>58</v>
      </c>
      <c r="K53" s="187"/>
      <c r="L53" s="187"/>
      <c r="M53" s="189"/>
      <c r="N53" s="163"/>
    </row>
    <row r="54" spans="2:14" s="181" customFormat="1" ht="21" customHeight="1">
      <c r="B54" s="182"/>
      <c r="C54" s="183"/>
      <c r="D54" s="185"/>
      <c r="E54" s="185"/>
      <c r="F54" s="186"/>
      <c r="G54" s="177"/>
      <c r="H54" s="187"/>
      <c r="I54" s="178"/>
      <c r="J54" s="190" t="s">
        <v>272</v>
      </c>
      <c r="K54" s="187"/>
      <c r="L54" s="187"/>
      <c r="M54" s="189"/>
      <c r="N54" s="163"/>
    </row>
    <row r="55" spans="2:14" s="181" customFormat="1" ht="21" customHeight="1">
      <c r="B55" s="182"/>
      <c r="C55" s="183"/>
      <c r="D55" s="185"/>
      <c r="E55" s="201"/>
      <c r="F55" s="186">
        <f>(E55-D55)*1000</f>
        <v>0</v>
      </c>
      <c r="G55" s="177"/>
      <c r="H55" s="187"/>
      <c r="I55" s="178"/>
      <c r="J55" s="190"/>
      <c r="K55" s="187"/>
      <c r="L55" s="187"/>
      <c r="M55" s="189"/>
      <c r="N55" s="163"/>
    </row>
    <row r="56" spans="2:14" s="181" customFormat="1" ht="21" customHeight="1">
      <c r="B56" s="182"/>
      <c r="C56" s="345">
        <v>34</v>
      </c>
      <c r="D56" s="185">
        <v>456.395</v>
      </c>
      <c r="E56" s="201">
        <v>456.998</v>
      </c>
      <c r="F56" s="186">
        <f>(E56-D56)*1000</f>
        <v>603.0000000000086</v>
      </c>
      <c r="G56" s="177"/>
      <c r="H56" s="187"/>
      <c r="I56" s="178"/>
      <c r="J56" s="190" t="s">
        <v>58</v>
      </c>
      <c r="K56" s="187"/>
      <c r="L56" s="187"/>
      <c r="M56" s="189"/>
      <c r="N56" s="163"/>
    </row>
    <row r="57" spans="2:14" s="181" customFormat="1" ht="21" customHeight="1">
      <c r="B57" s="182"/>
      <c r="C57" s="183"/>
      <c r="D57" s="185"/>
      <c r="E57" s="185"/>
      <c r="F57" s="186"/>
      <c r="G57" s="177"/>
      <c r="H57" s="187"/>
      <c r="I57" s="178"/>
      <c r="J57" s="190" t="s">
        <v>272</v>
      </c>
      <c r="K57" s="187"/>
      <c r="L57" s="187"/>
      <c r="M57" s="189"/>
      <c r="N57" s="163"/>
    </row>
    <row r="58" spans="2:19" s="181" customFormat="1" ht="21" customHeight="1">
      <c r="B58" s="182"/>
      <c r="C58" s="183"/>
      <c r="D58" s="185"/>
      <c r="E58" s="201"/>
      <c r="F58" s="186">
        <f>(E58-D58)*1000</f>
        <v>0</v>
      </c>
      <c r="G58" s="177"/>
      <c r="H58" s="205"/>
      <c r="I58" s="379"/>
      <c r="J58" s="378"/>
      <c r="K58" s="205"/>
      <c r="L58" s="205"/>
      <c r="M58" s="189"/>
      <c r="N58" s="163"/>
      <c r="P58" s="380"/>
      <c r="Q58" s="310"/>
      <c r="R58" s="310"/>
      <c r="S58" s="310"/>
    </row>
    <row r="59" spans="2:14" s="181" customFormat="1" ht="21" customHeight="1">
      <c r="B59" s="182"/>
      <c r="C59" s="345">
        <v>36</v>
      </c>
      <c r="D59" s="185">
        <v>456.415</v>
      </c>
      <c r="E59" s="201">
        <v>456.947</v>
      </c>
      <c r="F59" s="186">
        <f>(E59-D59)*1000</f>
        <v>531.9999999999823</v>
      </c>
      <c r="G59" s="177"/>
      <c r="H59" s="187"/>
      <c r="I59" s="178"/>
      <c r="J59" s="378" t="s">
        <v>318</v>
      </c>
      <c r="K59" s="205"/>
      <c r="L59" s="205"/>
      <c r="M59" s="189"/>
      <c r="N59" s="163"/>
    </row>
    <row r="60" spans="2:14" s="181" customFormat="1" ht="21" customHeight="1">
      <c r="B60" s="182"/>
      <c r="C60" s="183"/>
      <c r="D60" s="185"/>
      <c r="E60" s="185"/>
      <c r="F60" s="186"/>
      <c r="G60" s="177"/>
      <c r="H60" s="187"/>
      <c r="I60" s="178"/>
      <c r="J60" s="190" t="s">
        <v>272</v>
      </c>
      <c r="K60" s="187"/>
      <c r="L60" s="187"/>
      <c r="M60" s="189"/>
      <c r="N60" s="163"/>
    </row>
    <row r="61" spans="2:14" s="181" customFormat="1" ht="21" customHeight="1">
      <c r="B61" s="182"/>
      <c r="C61" s="183"/>
      <c r="D61" s="185"/>
      <c r="E61" s="201"/>
      <c r="F61" s="186">
        <f>(E61-D61)*1000</f>
        <v>0</v>
      </c>
      <c r="G61" s="177"/>
      <c r="H61" s="187"/>
      <c r="I61" s="178"/>
      <c r="J61" s="190"/>
      <c r="K61" s="187"/>
      <c r="L61" s="187"/>
      <c r="M61" s="189"/>
      <c r="N61" s="163"/>
    </row>
    <row r="62" spans="2:14" s="181" customFormat="1" ht="21" customHeight="1">
      <c r="B62" s="182"/>
      <c r="C62" s="345">
        <v>44</v>
      </c>
      <c r="D62" s="185">
        <v>456.297</v>
      </c>
      <c r="E62" s="201">
        <v>456.946</v>
      </c>
      <c r="F62" s="186">
        <f>(E62-D62)*1000</f>
        <v>649.0000000000009</v>
      </c>
      <c r="G62" s="177"/>
      <c r="H62" s="187"/>
      <c r="I62" s="178"/>
      <c r="J62" s="190" t="s">
        <v>58</v>
      </c>
      <c r="K62" s="187"/>
      <c r="L62" s="187"/>
      <c r="M62" s="189"/>
      <c r="N62" s="163"/>
    </row>
    <row r="63" spans="2:14" s="181" customFormat="1" ht="21" customHeight="1">
      <c r="B63" s="182"/>
      <c r="C63" s="183"/>
      <c r="D63" s="185"/>
      <c r="E63" s="185"/>
      <c r="F63" s="186"/>
      <c r="G63" s="177"/>
      <c r="H63" s="187"/>
      <c r="I63" s="178"/>
      <c r="J63" s="190" t="s">
        <v>272</v>
      </c>
      <c r="K63" s="187"/>
      <c r="L63" s="187"/>
      <c r="M63" s="189"/>
      <c r="N63" s="163"/>
    </row>
    <row r="64" spans="2:14" s="181" customFormat="1" ht="21" customHeight="1">
      <c r="B64" s="182"/>
      <c r="C64" s="183"/>
      <c r="D64" s="185"/>
      <c r="E64" s="201"/>
      <c r="F64" s="186">
        <f>(E64-D64)*1000</f>
        <v>0</v>
      </c>
      <c r="G64" s="177"/>
      <c r="H64" s="187"/>
      <c r="I64" s="178"/>
      <c r="J64" s="190"/>
      <c r="K64" s="187"/>
      <c r="L64" s="187"/>
      <c r="M64" s="189"/>
      <c r="N64" s="163"/>
    </row>
    <row r="65" spans="2:14" s="181" customFormat="1" ht="21" customHeight="1">
      <c r="B65" s="182"/>
      <c r="C65" s="345">
        <v>46</v>
      </c>
      <c r="D65" s="185">
        <v>456.3</v>
      </c>
      <c r="E65" s="201">
        <v>456.893</v>
      </c>
      <c r="F65" s="186">
        <f>(E65-D65)*1000</f>
        <v>592.9999999999609</v>
      </c>
      <c r="G65" s="177"/>
      <c r="H65" s="187"/>
      <c r="I65" s="178"/>
      <c r="J65" s="190" t="s">
        <v>58</v>
      </c>
      <c r="K65" s="187"/>
      <c r="L65" s="187"/>
      <c r="M65" s="189"/>
      <c r="N65" s="163"/>
    </row>
    <row r="66" spans="2:14" s="181" customFormat="1" ht="21" customHeight="1">
      <c r="B66" s="182"/>
      <c r="C66" s="183"/>
      <c r="D66" s="185"/>
      <c r="E66" s="185"/>
      <c r="F66" s="186"/>
      <c r="G66" s="177"/>
      <c r="H66" s="187"/>
      <c r="I66" s="178"/>
      <c r="J66" s="190" t="s">
        <v>272</v>
      </c>
      <c r="K66" s="187"/>
      <c r="L66" s="187"/>
      <c r="M66" s="189"/>
      <c r="N66" s="163"/>
    </row>
    <row r="67" spans="2:14" s="181" customFormat="1" ht="21" customHeight="1">
      <c r="B67" s="182"/>
      <c r="C67" s="183"/>
      <c r="D67" s="185"/>
      <c r="E67" s="201"/>
      <c r="F67" s="186">
        <f>(E67-D67)*1000</f>
        <v>0</v>
      </c>
      <c r="G67" s="177"/>
      <c r="H67" s="187"/>
      <c r="I67" s="178"/>
      <c r="J67" s="190"/>
      <c r="K67" s="187"/>
      <c r="L67" s="187"/>
      <c r="M67" s="189"/>
      <c r="N67" s="163"/>
    </row>
    <row r="68" spans="2:14" s="181" customFormat="1" ht="21" customHeight="1">
      <c r="B68" s="182"/>
      <c r="C68" s="345">
        <v>48</v>
      </c>
      <c r="D68" s="185">
        <v>456.331</v>
      </c>
      <c r="E68" s="201">
        <v>456.868</v>
      </c>
      <c r="F68" s="186">
        <f>(E68-D68)*1000</f>
        <v>536.9999999999777</v>
      </c>
      <c r="G68" s="177"/>
      <c r="H68" s="187"/>
      <c r="I68" s="178"/>
      <c r="J68" s="190" t="s">
        <v>58</v>
      </c>
      <c r="K68" s="187"/>
      <c r="L68" s="187"/>
      <c r="M68" s="189"/>
      <c r="N68" s="163"/>
    </row>
    <row r="69" spans="2:14" s="181" customFormat="1" ht="21" customHeight="1">
      <c r="B69" s="182"/>
      <c r="C69" s="183"/>
      <c r="D69" s="185"/>
      <c r="E69" s="185"/>
      <c r="F69" s="186"/>
      <c r="G69" s="177"/>
      <c r="H69" s="187"/>
      <c r="I69" s="178"/>
      <c r="J69" s="190" t="s">
        <v>272</v>
      </c>
      <c r="K69" s="187"/>
      <c r="L69" s="187"/>
      <c r="M69" s="189"/>
      <c r="N69" s="163"/>
    </row>
    <row r="70" spans="2:14" s="181" customFormat="1" ht="21" customHeight="1">
      <c r="B70" s="182"/>
      <c r="C70" s="269"/>
      <c r="D70" s="271"/>
      <c r="E70" s="271"/>
      <c r="F70" s="272"/>
      <c r="G70" s="192"/>
      <c r="H70" s="273"/>
      <c r="I70" s="193"/>
      <c r="J70" s="299"/>
      <c r="K70" s="273"/>
      <c r="L70" s="273"/>
      <c r="M70" s="274"/>
      <c r="N70" s="163"/>
    </row>
    <row r="71" spans="2:14" s="205" customFormat="1" ht="30" customHeight="1" thickBot="1">
      <c r="B71" s="194"/>
      <c r="C71" s="195"/>
      <c r="D71" s="195"/>
      <c r="E71" s="195"/>
      <c r="F71" s="195"/>
      <c r="G71" s="195"/>
      <c r="H71" s="195"/>
      <c r="I71" s="195"/>
      <c r="J71" s="195"/>
      <c r="K71" s="196"/>
      <c r="L71" s="196"/>
      <c r="M71" s="196"/>
      <c r="N71" s="197"/>
    </row>
    <row r="74" spans="9:10" ht="9.75" customHeight="1" thickBot="1">
      <c r="I74" s="324"/>
      <c r="J74" s="324"/>
    </row>
    <row r="75" spans="2:14" ht="54.75" customHeight="1" thickBot="1">
      <c r="B75" s="428" t="s">
        <v>61</v>
      </c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30"/>
    </row>
    <row r="76" spans="3:12" s="145" customFormat="1" ht="9.75" customHeight="1" thickBot="1">
      <c r="C76" s="146"/>
      <c r="D76" s="146"/>
      <c r="E76" s="146"/>
      <c r="F76" s="146"/>
      <c r="G76" s="146"/>
      <c r="H76" s="146"/>
      <c r="I76" s="146"/>
      <c r="J76" s="146"/>
      <c r="K76" s="146"/>
      <c r="L76" s="146"/>
    </row>
    <row r="77" spans="2:14" ht="30" customHeight="1">
      <c r="B77" s="153"/>
      <c r="C77" s="154"/>
      <c r="D77" s="154"/>
      <c r="E77" s="154"/>
      <c r="F77" s="154"/>
      <c r="G77" s="154"/>
      <c r="H77" s="154"/>
      <c r="I77" s="154"/>
      <c r="J77" s="154"/>
      <c r="K77" s="155"/>
      <c r="L77" s="155"/>
      <c r="M77" s="155"/>
      <c r="N77" s="156"/>
    </row>
    <row r="78" spans="2:14" ht="30" customHeight="1">
      <c r="B78" s="157"/>
      <c r="C78" s="158"/>
      <c r="D78" s="159"/>
      <c r="E78" s="159"/>
      <c r="F78" s="159"/>
      <c r="G78" s="159"/>
      <c r="H78" s="160" t="s">
        <v>23</v>
      </c>
      <c r="I78" s="159"/>
      <c r="J78" s="159"/>
      <c r="K78" s="161"/>
      <c r="L78" s="161"/>
      <c r="M78" s="162"/>
      <c r="N78" s="163"/>
    </row>
    <row r="79" spans="2:14" s="172" customFormat="1" ht="21" customHeight="1" thickBot="1">
      <c r="B79" s="164"/>
      <c r="C79" s="165" t="s">
        <v>7</v>
      </c>
      <c r="D79" s="166" t="s">
        <v>18</v>
      </c>
      <c r="E79" s="166" t="s">
        <v>19</v>
      </c>
      <c r="F79" s="167" t="s">
        <v>20</v>
      </c>
      <c r="G79" s="168"/>
      <c r="H79" s="169"/>
      <c r="I79" s="169"/>
      <c r="J79" s="170" t="s">
        <v>21</v>
      </c>
      <c r="K79" s="169"/>
      <c r="L79" s="169"/>
      <c r="M79" s="171"/>
      <c r="N79" s="163"/>
    </row>
    <row r="80" spans="2:14" s="181" customFormat="1" ht="21" customHeight="1" thickTop="1">
      <c r="B80" s="157"/>
      <c r="C80" s="173"/>
      <c r="D80" s="174"/>
      <c r="E80" s="175"/>
      <c r="F80" s="176"/>
      <c r="G80" s="177"/>
      <c r="H80" s="178"/>
      <c r="I80" s="178"/>
      <c r="J80" s="179"/>
      <c r="K80" s="178"/>
      <c r="L80" s="178"/>
      <c r="M80" s="180"/>
      <c r="N80" s="163"/>
    </row>
    <row r="81" spans="2:14" s="181" customFormat="1" ht="21" customHeight="1">
      <c r="B81" s="182"/>
      <c r="C81" s="345" t="s">
        <v>198</v>
      </c>
      <c r="D81" s="185">
        <v>3.936</v>
      </c>
      <c r="E81" s="362">
        <v>3.553</v>
      </c>
      <c r="F81" s="314">
        <f>(D81-E81)*1000</f>
        <v>383</v>
      </c>
      <c r="G81" s="177"/>
      <c r="H81" s="187"/>
      <c r="I81" s="178"/>
      <c r="J81" s="190" t="s">
        <v>22</v>
      </c>
      <c r="K81" s="187"/>
      <c r="L81" s="187"/>
      <c r="M81" s="189"/>
      <c r="N81" s="163"/>
    </row>
    <row r="82" spans="2:14" s="181" customFormat="1" ht="21" customHeight="1">
      <c r="B82" s="157"/>
      <c r="C82" s="183" t="s">
        <v>5</v>
      </c>
      <c r="D82" s="185">
        <v>456.483</v>
      </c>
      <c r="E82" s="362">
        <v>456.86600000000004</v>
      </c>
      <c r="F82" s="314">
        <f>(E82-D82)*1000</f>
        <v>383.0000000000382</v>
      </c>
      <c r="G82" s="177"/>
      <c r="H82" s="178"/>
      <c r="I82" s="178"/>
      <c r="J82" s="190" t="s">
        <v>199</v>
      </c>
      <c r="K82" s="178"/>
      <c r="L82" s="178"/>
      <c r="M82" s="180"/>
      <c r="N82" s="163"/>
    </row>
    <row r="83" spans="2:14" s="181" customFormat="1" ht="21" customHeight="1">
      <c r="B83" s="157"/>
      <c r="C83" s="183"/>
      <c r="D83" s="185"/>
      <c r="E83" s="185"/>
      <c r="F83" s="186"/>
      <c r="G83" s="177"/>
      <c r="H83" s="187"/>
      <c r="I83" s="178"/>
      <c r="J83" s="190"/>
      <c r="K83" s="187"/>
      <c r="L83" s="187"/>
      <c r="M83" s="189"/>
      <c r="N83" s="163"/>
    </row>
    <row r="84" spans="2:14" s="181" customFormat="1" ht="21" customHeight="1">
      <c r="B84" s="157"/>
      <c r="C84" s="345">
        <v>101</v>
      </c>
      <c r="D84" s="362">
        <v>3.528</v>
      </c>
      <c r="E84" s="362">
        <v>3.31</v>
      </c>
      <c r="F84" s="314">
        <f>(D84-E84)*1000</f>
        <v>217.99999999999997</v>
      </c>
      <c r="G84" s="177"/>
      <c r="H84" s="178"/>
      <c r="I84" s="178"/>
      <c r="J84" s="190" t="s">
        <v>22</v>
      </c>
      <c r="K84" s="178"/>
      <c r="L84" s="178"/>
      <c r="M84" s="180"/>
      <c r="N84" s="163"/>
    </row>
    <row r="85" spans="2:14" s="181" customFormat="1" ht="21" customHeight="1">
      <c r="B85" s="182"/>
      <c r="C85" s="183" t="s">
        <v>5</v>
      </c>
      <c r="D85" s="362">
        <v>456.891</v>
      </c>
      <c r="E85" s="362">
        <v>457.10900000000004</v>
      </c>
      <c r="F85" s="314">
        <f>(E85-D85)*1000</f>
        <v>218.00000000001774</v>
      </c>
      <c r="G85" s="177"/>
      <c r="H85" s="187"/>
      <c r="I85" s="178"/>
      <c r="J85" s="190" t="s">
        <v>200</v>
      </c>
      <c r="K85" s="187"/>
      <c r="L85" s="187"/>
      <c r="M85" s="189"/>
      <c r="N85" s="163"/>
    </row>
    <row r="86" spans="2:14" s="181" customFormat="1" ht="21" customHeight="1">
      <c r="B86" s="157"/>
      <c r="C86" s="183"/>
      <c r="D86" s="185"/>
      <c r="E86" s="185"/>
      <c r="F86" s="186"/>
      <c r="G86" s="177"/>
      <c r="H86" s="178"/>
      <c r="I86" s="178"/>
      <c r="J86" s="190"/>
      <c r="K86" s="178"/>
      <c r="L86" s="178"/>
      <c r="M86" s="180"/>
      <c r="N86" s="163"/>
    </row>
    <row r="87" spans="2:14" s="181" customFormat="1" ht="21" customHeight="1">
      <c r="B87" s="182"/>
      <c r="C87" s="345" t="s">
        <v>202</v>
      </c>
      <c r="D87" s="185">
        <v>3.95</v>
      </c>
      <c r="E87" s="362">
        <v>3.85</v>
      </c>
      <c r="F87" s="314">
        <f>(D87-E87)*1000</f>
        <v>100.00000000000009</v>
      </c>
      <c r="G87" s="177"/>
      <c r="H87" s="178"/>
      <c r="I87" s="178"/>
      <c r="J87" s="190" t="s">
        <v>22</v>
      </c>
      <c r="K87" s="178"/>
      <c r="L87" s="178"/>
      <c r="M87" s="180"/>
      <c r="N87" s="163"/>
    </row>
    <row r="88" spans="2:14" s="181" customFormat="1" ht="21" customHeight="1">
      <c r="B88" s="182"/>
      <c r="C88" s="183" t="s">
        <v>5</v>
      </c>
      <c r="D88" s="185">
        <v>456.469</v>
      </c>
      <c r="E88" s="362">
        <v>456.569</v>
      </c>
      <c r="F88" s="314">
        <f>(E88-D88)*1000</f>
        <v>100.00000000002274</v>
      </c>
      <c r="G88" s="177"/>
      <c r="H88" s="187"/>
      <c r="I88" s="178"/>
      <c r="J88" s="190" t="s">
        <v>201</v>
      </c>
      <c r="K88" s="187"/>
      <c r="L88" s="187"/>
      <c r="M88" s="189"/>
      <c r="N88" s="163"/>
    </row>
    <row r="89" spans="2:14" s="181" customFormat="1" ht="21" customHeight="1">
      <c r="B89" s="182"/>
      <c r="C89" s="183"/>
      <c r="D89" s="185"/>
      <c r="E89" s="185"/>
      <c r="F89" s="186">
        <f>(E89-D89)*1000</f>
        <v>0</v>
      </c>
      <c r="G89" s="177"/>
      <c r="H89" s="178"/>
      <c r="I89" s="178"/>
      <c r="J89" s="190"/>
      <c r="K89" s="187"/>
      <c r="L89" s="187"/>
      <c r="M89" s="189"/>
      <c r="N89" s="163"/>
    </row>
    <row r="90" spans="2:14" s="181" customFormat="1" ht="21" customHeight="1">
      <c r="B90" s="182"/>
      <c r="C90" s="345">
        <v>103</v>
      </c>
      <c r="D90" s="185">
        <v>3.71</v>
      </c>
      <c r="E90" s="362">
        <v>3.542</v>
      </c>
      <c r="F90" s="314">
        <f>(D90-E90)*1000</f>
        <v>168.00000000000014</v>
      </c>
      <c r="G90" s="177"/>
      <c r="H90" s="178"/>
      <c r="I90" s="178"/>
      <c r="J90" s="188" t="s">
        <v>49</v>
      </c>
      <c r="K90" s="178"/>
      <c r="L90" s="178"/>
      <c r="M90" s="180"/>
      <c r="N90" s="163"/>
    </row>
    <row r="91" spans="2:14" s="181" customFormat="1" ht="21" customHeight="1">
      <c r="B91" s="182"/>
      <c r="C91" s="183" t="s">
        <v>5</v>
      </c>
      <c r="D91" s="185">
        <v>456.709</v>
      </c>
      <c r="E91" s="362">
        <v>456.877</v>
      </c>
      <c r="F91" s="314">
        <f>(E91-D91)*1000</f>
        <v>168.00000000000637</v>
      </c>
      <c r="G91" s="177"/>
      <c r="H91" s="187"/>
      <c r="I91" s="178"/>
      <c r="J91" s="190" t="s">
        <v>203</v>
      </c>
      <c r="K91" s="187"/>
      <c r="L91" s="187"/>
      <c r="M91" s="189"/>
      <c r="N91" s="163"/>
    </row>
    <row r="92" spans="2:14" s="181" customFormat="1" ht="21" customHeight="1">
      <c r="B92" s="182"/>
      <c r="C92" s="183"/>
      <c r="D92" s="185"/>
      <c r="E92" s="185"/>
      <c r="F92" s="186">
        <f>(E92-D92)*1000</f>
        <v>0</v>
      </c>
      <c r="G92" s="177"/>
      <c r="H92" s="178"/>
      <c r="I92" s="178"/>
      <c r="J92" s="190"/>
      <c r="K92" s="187"/>
      <c r="L92" s="187"/>
      <c r="M92" s="189"/>
      <c r="N92" s="163"/>
    </row>
    <row r="93" spans="2:14" s="181" customFormat="1" ht="21" customHeight="1">
      <c r="B93" s="182"/>
      <c r="C93" s="345" t="s">
        <v>205</v>
      </c>
      <c r="D93" s="362">
        <v>3.517</v>
      </c>
      <c r="E93" s="362">
        <v>3.311</v>
      </c>
      <c r="F93" s="314">
        <f>(D93-E93)*1000</f>
        <v>205.99999999999997</v>
      </c>
      <c r="G93" s="177"/>
      <c r="H93" s="178"/>
      <c r="I93" s="178"/>
      <c r="J93" s="188" t="s">
        <v>49</v>
      </c>
      <c r="K93" s="187"/>
      <c r="L93" s="187"/>
      <c r="M93" s="189"/>
      <c r="N93" s="163"/>
    </row>
    <row r="94" spans="2:14" s="181" customFormat="1" ht="21" customHeight="1">
      <c r="B94" s="182"/>
      <c r="C94" s="183" t="s">
        <v>5</v>
      </c>
      <c r="D94" s="362">
        <v>456.902</v>
      </c>
      <c r="E94" s="362">
        <v>457.108</v>
      </c>
      <c r="F94" s="314">
        <f>(E94-D94)*1000</f>
        <v>206.00000000001728</v>
      </c>
      <c r="G94" s="177"/>
      <c r="H94" s="178"/>
      <c r="I94" s="178"/>
      <c r="J94" s="190" t="s">
        <v>206</v>
      </c>
      <c r="K94" s="187"/>
      <c r="L94" s="187"/>
      <c r="M94" s="189"/>
      <c r="N94" s="163"/>
    </row>
    <row r="95" spans="2:14" s="181" customFormat="1" ht="21" customHeight="1">
      <c r="B95" s="182"/>
      <c r="C95" s="183"/>
      <c r="D95" s="185"/>
      <c r="E95" s="185"/>
      <c r="F95" s="186"/>
      <c r="G95" s="177"/>
      <c r="H95" s="178"/>
      <c r="I95" s="178"/>
      <c r="J95" s="190"/>
      <c r="K95" s="187"/>
      <c r="L95" s="187"/>
      <c r="M95" s="189"/>
      <c r="N95" s="163"/>
    </row>
    <row r="96" spans="2:14" s="181" customFormat="1" ht="21" customHeight="1">
      <c r="B96" s="182"/>
      <c r="C96" s="345">
        <v>105</v>
      </c>
      <c r="D96" s="185">
        <v>3.821</v>
      </c>
      <c r="E96" s="362">
        <v>3.324</v>
      </c>
      <c r="F96" s="314">
        <f>(D96-E96)*1000</f>
        <v>497.00000000000034</v>
      </c>
      <c r="G96" s="177"/>
      <c r="H96" s="178"/>
      <c r="I96" s="178"/>
      <c r="J96" s="190" t="s">
        <v>22</v>
      </c>
      <c r="K96" s="178"/>
      <c r="L96" s="178"/>
      <c r="M96" s="180"/>
      <c r="N96" s="163"/>
    </row>
    <row r="97" spans="2:14" s="181" customFormat="1" ht="21" customHeight="1">
      <c r="B97" s="182"/>
      <c r="C97" s="183" t="s">
        <v>5</v>
      </c>
      <c r="D97" s="185">
        <v>456.598</v>
      </c>
      <c r="E97" s="362">
        <v>457.095</v>
      </c>
      <c r="F97" s="314">
        <f>(E97-D97)*1000</f>
        <v>497.0000000000141</v>
      </c>
      <c r="G97" s="177"/>
      <c r="H97" s="187"/>
      <c r="I97" s="178"/>
      <c r="J97" s="190" t="s">
        <v>62</v>
      </c>
      <c r="K97" s="187"/>
      <c r="L97" s="187"/>
      <c r="M97" s="189"/>
      <c r="N97" s="163"/>
    </row>
    <row r="98" spans="2:14" s="181" customFormat="1" ht="21" customHeight="1">
      <c r="B98" s="182"/>
      <c r="C98" s="183"/>
      <c r="D98" s="185"/>
      <c r="E98" s="185"/>
      <c r="F98" s="186">
        <f>(E98-D98)*1000</f>
        <v>0</v>
      </c>
      <c r="G98" s="177"/>
      <c r="H98" s="178"/>
      <c r="I98" s="178"/>
      <c r="J98" s="190"/>
      <c r="K98" s="187"/>
      <c r="L98" s="187"/>
      <c r="M98" s="189"/>
      <c r="N98" s="163"/>
    </row>
    <row r="99" spans="2:14" s="181" customFormat="1" ht="21" customHeight="1">
      <c r="B99" s="182"/>
      <c r="C99" s="345">
        <v>107</v>
      </c>
      <c r="D99" s="185">
        <v>3.812</v>
      </c>
      <c r="E99" s="362">
        <v>3.35</v>
      </c>
      <c r="F99" s="314">
        <f>(D99-E99)*1000</f>
        <v>461.9999999999998</v>
      </c>
      <c r="G99" s="177"/>
      <c r="H99" s="178"/>
      <c r="I99" s="178"/>
      <c r="J99" s="190" t="s">
        <v>22</v>
      </c>
      <c r="K99" s="178"/>
      <c r="L99" s="178"/>
      <c r="M99" s="180"/>
      <c r="N99" s="163"/>
    </row>
    <row r="100" spans="2:14" s="181" customFormat="1" ht="21" customHeight="1">
      <c r="B100" s="182"/>
      <c r="C100" s="183" t="s">
        <v>5</v>
      </c>
      <c r="D100" s="185">
        <v>456.607</v>
      </c>
      <c r="E100" s="362">
        <v>457.069</v>
      </c>
      <c r="F100" s="314">
        <f>(E100-D100)*1000</f>
        <v>461.9999999999891</v>
      </c>
      <c r="G100" s="177"/>
      <c r="H100" s="187"/>
      <c r="I100" s="178"/>
      <c r="J100" s="190" t="s">
        <v>62</v>
      </c>
      <c r="K100" s="187"/>
      <c r="L100" s="187"/>
      <c r="M100" s="189"/>
      <c r="N100" s="163"/>
    </row>
    <row r="101" spans="2:14" s="181" customFormat="1" ht="21" customHeight="1">
      <c r="B101" s="182"/>
      <c r="C101" s="183"/>
      <c r="D101" s="185"/>
      <c r="E101" s="185"/>
      <c r="F101" s="186">
        <f>(E101-D101)*1000</f>
        <v>0</v>
      </c>
      <c r="G101" s="177"/>
      <c r="H101" s="178"/>
      <c r="I101" s="178"/>
      <c r="J101" s="190"/>
      <c r="K101" s="187"/>
      <c r="L101" s="187"/>
      <c r="M101" s="189"/>
      <c r="N101" s="163"/>
    </row>
    <row r="102" spans="2:14" s="181" customFormat="1" ht="21" customHeight="1">
      <c r="B102" s="182"/>
      <c r="C102" s="345">
        <v>109</v>
      </c>
      <c r="D102" s="185">
        <v>3.726</v>
      </c>
      <c r="E102" s="362">
        <v>3.366</v>
      </c>
      <c r="F102" s="314">
        <f>(D102-E102)*1000</f>
        <v>359.9999999999999</v>
      </c>
      <c r="G102" s="177"/>
      <c r="H102" s="178"/>
      <c r="I102" s="178"/>
      <c r="J102" s="190" t="s">
        <v>204</v>
      </c>
      <c r="K102" s="178"/>
      <c r="L102" s="178"/>
      <c r="M102" s="180"/>
      <c r="N102" s="163"/>
    </row>
    <row r="103" spans="2:14" s="181" customFormat="1" ht="21" customHeight="1">
      <c r="B103" s="182"/>
      <c r="C103" s="183" t="s">
        <v>5</v>
      </c>
      <c r="D103" s="185">
        <v>456.69300000000004</v>
      </c>
      <c r="E103" s="362">
        <v>457.053</v>
      </c>
      <c r="F103" s="314">
        <f>(E103-D103)*1000</f>
        <v>359.9999999999568</v>
      </c>
      <c r="G103" s="177"/>
      <c r="H103" s="187"/>
      <c r="I103" s="178"/>
      <c r="J103" s="190" t="s">
        <v>62</v>
      </c>
      <c r="K103" s="187"/>
      <c r="L103" s="187"/>
      <c r="M103" s="189"/>
      <c r="N103" s="163"/>
    </row>
    <row r="104" spans="2:14" s="181" customFormat="1" ht="21" customHeight="1">
      <c r="B104" s="182"/>
      <c r="C104" s="183"/>
      <c r="D104" s="185"/>
      <c r="E104" s="185"/>
      <c r="F104" s="186">
        <f>(E104-D104)*1000</f>
        <v>0</v>
      </c>
      <c r="G104" s="177"/>
      <c r="H104" s="178"/>
      <c r="I104" s="178"/>
      <c r="J104" s="190"/>
      <c r="K104" s="187"/>
      <c r="L104" s="187"/>
      <c r="M104" s="189"/>
      <c r="N104" s="163"/>
    </row>
    <row r="105" spans="2:14" s="181" customFormat="1" ht="21" customHeight="1">
      <c r="B105" s="182"/>
      <c r="C105" s="345">
        <v>111</v>
      </c>
      <c r="D105" s="185">
        <v>3.79</v>
      </c>
      <c r="E105" s="362">
        <v>3.406</v>
      </c>
      <c r="F105" s="314">
        <f>(D105-E105)*1000</f>
        <v>383.9999999999999</v>
      </c>
      <c r="G105" s="177"/>
      <c r="H105" s="178"/>
      <c r="I105" s="178"/>
      <c r="J105" s="190" t="s">
        <v>204</v>
      </c>
      <c r="K105" s="187"/>
      <c r="L105" s="187"/>
      <c r="M105" s="189"/>
      <c r="N105" s="163"/>
    </row>
    <row r="106" spans="2:14" s="181" customFormat="1" ht="21" customHeight="1">
      <c r="B106" s="182"/>
      <c r="C106" s="183" t="s">
        <v>5</v>
      </c>
      <c r="D106" s="185">
        <v>456.629</v>
      </c>
      <c r="E106" s="362">
        <v>457.01300000000003</v>
      </c>
      <c r="F106" s="314">
        <f>(E106-D106)*1000</f>
        <v>384.00000000001455</v>
      </c>
      <c r="G106" s="177"/>
      <c r="H106" s="178"/>
      <c r="I106" s="178"/>
      <c r="J106" s="190" t="s">
        <v>62</v>
      </c>
      <c r="K106" s="187"/>
      <c r="L106" s="187"/>
      <c r="M106" s="189"/>
      <c r="N106" s="163"/>
    </row>
    <row r="107" spans="2:14" s="181" customFormat="1" ht="21" customHeight="1">
      <c r="B107" s="182"/>
      <c r="C107" s="183"/>
      <c r="D107" s="185"/>
      <c r="E107" s="185"/>
      <c r="F107" s="186"/>
      <c r="G107" s="177"/>
      <c r="H107" s="178"/>
      <c r="I107" s="178"/>
      <c r="J107" s="190"/>
      <c r="K107" s="187"/>
      <c r="L107" s="187"/>
      <c r="M107" s="189"/>
      <c r="N107" s="163"/>
    </row>
    <row r="108" spans="2:14" s="181" customFormat="1" ht="21" customHeight="1">
      <c r="B108" s="182"/>
      <c r="C108" s="345">
        <v>113</v>
      </c>
      <c r="D108" s="185">
        <v>3.532</v>
      </c>
      <c r="E108" s="362">
        <v>3.417</v>
      </c>
      <c r="F108" s="314">
        <f>(D108-E108)*1000</f>
        <v>115.00000000000021</v>
      </c>
      <c r="G108" s="177"/>
      <c r="H108" s="178"/>
      <c r="I108" s="178"/>
      <c r="J108" s="190" t="s">
        <v>204</v>
      </c>
      <c r="K108" s="178"/>
      <c r="L108" s="178"/>
      <c r="M108" s="180"/>
      <c r="N108" s="163"/>
    </row>
    <row r="109" spans="2:14" s="181" customFormat="1" ht="21" customHeight="1">
      <c r="B109" s="182"/>
      <c r="C109" s="183" t="s">
        <v>5</v>
      </c>
      <c r="D109" s="185">
        <v>456.887</v>
      </c>
      <c r="E109" s="362">
        <v>457.002</v>
      </c>
      <c r="F109" s="314">
        <f>(E109-D109)*1000</f>
        <v>115.0000000000091</v>
      </c>
      <c r="G109" s="177"/>
      <c r="H109" s="187"/>
      <c r="I109" s="178"/>
      <c r="J109" s="190" t="s">
        <v>63</v>
      </c>
      <c r="K109" s="187"/>
      <c r="L109" s="187"/>
      <c r="M109" s="189"/>
      <c r="N109" s="163"/>
    </row>
    <row r="110" spans="2:14" s="181" customFormat="1" ht="21" customHeight="1">
      <c r="B110" s="182"/>
      <c r="C110" s="269"/>
      <c r="D110" s="271"/>
      <c r="E110" s="271"/>
      <c r="F110" s="272"/>
      <c r="G110" s="192"/>
      <c r="H110" s="273"/>
      <c r="I110" s="193"/>
      <c r="J110" s="299"/>
      <c r="K110" s="273"/>
      <c r="L110" s="273"/>
      <c r="M110" s="274"/>
      <c r="N110" s="163"/>
    </row>
    <row r="111" spans="2:14" s="205" customFormat="1" ht="30" customHeight="1" thickBot="1">
      <c r="B111" s="194"/>
      <c r="C111" s="195"/>
      <c r="D111" s="195"/>
      <c r="E111" s="195"/>
      <c r="F111" s="195"/>
      <c r="G111" s="195"/>
      <c r="H111" s="195"/>
      <c r="I111" s="195"/>
      <c r="J111" s="195"/>
      <c r="K111" s="196"/>
      <c r="L111" s="196"/>
      <c r="M111" s="196"/>
      <c r="N111" s="197"/>
    </row>
  </sheetData>
  <sheetProtection password="E5AD" sheet="1"/>
  <mergeCells count="2">
    <mergeCell ref="B2:N2"/>
    <mergeCell ref="B75:N75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  <headerFooter alignWithMargins="0">
    <oddHeader>&amp;CStránka &amp;P z &amp;N</oddHeader>
  </headerFooter>
  <ignoredErrors>
    <ignoredError sqref="F33 F105 F102 F96:F99 F90:F9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O111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325"/>
      <c r="J1" s="325"/>
      <c r="K1" s="325"/>
    </row>
    <row r="2" spans="2:15" ht="45.75" customHeight="1" thickBot="1">
      <c r="B2" s="428" t="s">
        <v>52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30"/>
    </row>
    <row r="3" spans="2:15" ht="25.5" customHeight="1" thickBot="1">
      <c r="B3" s="27"/>
      <c r="C3" s="28"/>
      <c r="D3" s="28"/>
      <c r="E3" s="28"/>
      <c r="F3" s="433" t="s">
        <v>15</v>
      </c>
      <c r="G3" s="433"/>
      <c r="H3" s="433"/>
      <c r="I3" s="433"/>
      <c r="J3" s="433"/>
      <c r="K3" s="433"/>
      <c r="L3" s="28"/>
      <c r="M3" s="28"/>
      <c r="N3" s="28"/>
      <c r="O3" s="119"/>
    </row>
    <row r="4" spans="2:15" ht="25.5" customHeight="1" thickTop="1">
      <c r="B4" s="85"/>
      <c r="C4" s="214"/>
      <c r="D4" s="214"/>
      <c r="E4" s="214"/>
      <c r="F4" s="432" t="s">
        <v>64</v>
      </c>
      <c r="G4" s="432"/>
      <c r="H4" s="432"/>
      <c r="I4" s="432"/>
      <c r="J4" s="432"/>
      <c r="K4" s="432"/>
      <c r="L4" s="214"/>
      <c r="M4" s="214"/>
      <c r="N4" s="214"/>
      <c r="O4" s="215"/>
    </row>
    <row r="5" spans="2:15" ht="25.5" customHeight="1">
      <c r="B5" s="305"/>
      <c r="C5" s="118"/>
      <c r="D5" s="118"/>
      <c r="E5" s="118"/>
      <c r="F5" s="437" t="s">
        <v>65</v>
      </c>
      <c r="G5" s="439"/>
      <c r="H5" s="439"/>
      <c r="I5" s="439"/>
      <c r="J5" s="439"/>
      <c r="K5" s="438"/>
      <c r="L5" s="118"/>
      <c r="M5" s="118"/>
      <c r="N5" s="118"/>
      <c r="O5" s="304"/>
    </row>
    <row r="6" spans="2:15" ht="15" customHeight="1">
      <c r="B6" s="111"/>
      <c r="C6" s="10"/>
      <c r="D6" s="10"/>
      <c r="E6" s="118"/>
      <c r="F6" s="327"/>
      <c r="G6" s="328"/>
      <c r="H6" s="4"/>
      <c r="I6" s="328"/>
      <c r="J6" s="4"/>
      <c r="K6" s="301"/>
      <c r="L6" s="10"/>
      <c r="M6" s="118"/>
      <c r="N6" s="112"/>
      <c r="O6" s="113"/>
    </row>
    <row r="7" spans="2:15" ht="30" customHeight="1">
      <c r="B7" s="206"/>
      <c r="C7" s="16"/>
      <c r="D7" s="6"/>
      <c r="E7" s="326"/>
      <c r="F7" s="285" t="s">
        <v>51</v>
      </c>
      <c r="G7" s="17">
        <v>454.602</v>
      </c>
      <c r="H7" s="6"/>
      <c r="I7" s="300"/>
      <c r="J7" s="6" t="s">
        <v>50</v>
      </c>
      <c r="K7" s="213">
        <v>454.602</v>
      </c>
      <c r="L7" s="6"/>
      <c r="M7" s="16"/>
      <c r="N7" s="208"/>
      <c r="O7" s="207"/>
    </row>
    <row r="8" spans="2:15" ht="30" customHeight="1">
      <c r="B8" s="13"/>
      <c r="C8" s="286"/>
      <c r="D8" s="39"/>
      <c r="E8" s="286"/>
      <c r="F8" s="212" t="s">
        <v>167</v>
      </c>
      <c r="G8" s="14">
        <v>455.302</v>
      </c>
      <c r="H8" s="39"/>
      <c r="I8" s="17"/>
      <c r="J8" s="39" t="s">
        <v>166</v>
      </c>
      <c r="K8" s="283">
        <v>455.302</v>
      </c>
      <c r="L8" s="39"/>
      <c r="M8" s="286"/>
      <c r="N8" s="118"/>
      <c r="O8" s="144"/>
    </row>
    <row r="9" spans="2:15" ht="15" customHeight="1" thickBot="1">
      <c r="B9" s="18"/>
      <c r="C9" s="21"/>
      <c r="D9" s="20"/>
      <c r="E9" s="21"/>
      <c r="F9" s="22"/>
      <c r="G9" s="19"/>
      <c r="H9" s="20"/>
      <c r="I9" s="19"/>
      <c r="J9" s="20"/>
      <c r="K9" s="23"/>
      <c r="L9" s="20"/>
      <c r="M9" s="21"/>
      <c r="N9" s="24"/>
      <c r="O9" s="26"/>
    </row>
    <row r="10" spans="2:3" ht="12.75">
      <c r="B10" s="267"/>
      <c r="C10" s="268"/>
    </row>
    <row r="11" ht="13.5" thickBot="1"/>
    <row r="12" spans="2:15" ht="25.5" customHeight="1" thickBot="1">
      <c r="B12" s="27"/>
      <c r="C12" s="28"/>
      <c r="D12" s="199"/>
      <c r="E12" s="199"/>
      <c r="F12" s="329" t="s">
        <v>207</v>
      </c>
      <c r="G12" s="329"/>
      <c r="H12" s="329"/>
      <c r="I12" s="329"/>
      <c r="J12" s="329"/>
      <c r="K12" s="329"/>
      <c r="L12" s="199"/>
      <c r="M12" s="199"/>
      <c r="N12" s="28"/>
      <c r="O12" s="119"/>
    </row>
    <row r="13" spans="2:15" ht="25.5" customHeight="1" thickTop="1">
      <c r="B13" s="1"/>
      <c r="C13" s="2"/>
      <c r="D13" s="2"/>
      <c r="E13" s="2"/>
      <c r="F13" s="432" t="s">
        <v>64</v>
      </c>
      <c r="G13" s="432"/>
      <c r="H13" s="432"/>
      <c r="I13" s="432"/>
      <c r="J13" s="432"/>
      <c r="K13" s="432"/>
      <c r="L13" s="2"/>
      <c r="M13" s="2"/>
      <c r="N13" s="2"/>
      <c r="O13" s="3"/>
    </row>
    <row r="14" spans="2:15" s="122" customFormat="1" ht="15" customHeight="1">
      <c r="B14" s="117"/>
      <c r="C14" s="121"/>
      <c r="D14" s="10"/>
      <c r="E14" s="5"/>
      <c r="F14" s="10"/>
      <c r="G14" s="102"/>
      <c r="H14" s="209"/>
      <c r="I14" s="121"/>
      <c r="J14" s="209"/>
      <c r="K14" s="5"/>
      <c r="L14" s="10"/>
      <c r="M14" s="5"/>
      <c r="N14" s="10"/>
      <c r="O14" s="125"/>
    </row>
    <row r="15" spans="2:15" ht="30" customHeight="1">
      <c r="B15" s="123" t="s">
        <v>44</v>
      </c>
      <c r="C15" s="124">
        <v>456.244</v>
      </c>
      <c r="D15" s="15" t="s">
        <v>66</v>
      </c>
      <c r="E15" s="124">
        <v>456.244</v>
      </c>
      <c r="F15" s="116" t="s">
        <v>69</v>
      </c>
      <c r="G15" s="322">
        <v>456.308</v>
      </c>
      <c r="H15" s="116"/>
      <c r="I15" s="322"/>
      <c r="J15" s="116" t="s">
        <v>72</v>
      </c>
      <c r="K15" s="322">
        <v>456.329</v>
      </c>
      <c r="L15" s="116" t="s">
        <v>75</v>
      </c>
      <c r="M15" s="124">
        <v>456.369</v>
      </c>
      <c r="N15" s="116" t="s">
        <v>78</v>
      </c>
      <c r="O15" s="323">
        <v>456.297</v>
      </c>
    </row>
    <row r="16" spans="2:15" ht="30" customHeight="1">
      <c r="B16" s="123"/>
      <c r="C16" s="124"/>
      <c r="D16" s="15"/>
      <c r="E16" s="124"/>
      <c r="F16" s="116" t="s">
        <v>5</v>
      </c>
      <c r="G16" s="322">
        <v>4.111000000000047</v>
      </c>
      <c r="H16" s="116"/>
      <c r="I16" s="124"/>
      <c r="J16" s="116"/>
      <c r="K16" s="124"/>
      <c r="L16" s="116"/>
      <c r="M16" s="124"/>
      <c r="N16" s="116"/>
      <c r="O16" s="323"/>
    </row>
    <row r="17" spans="2:15" ht="30" customHeight="1">
      <c r="B17" s="123" t="s">
        <v>45</v>
      </c>
      <c r="C17" s="124">
        <v>456.244</v>
      </c>
      <c r="D17" s="15" t="s">
        <v>67</v>
      </c>
      <c r="E17" s="124">
        <v>456.382</v>
      </c>
      <c r="F17" s="116" t="s">
        <v>70</v>
      </c>
      <c r="G17" s="124">
        <v>456.335</v>
      </c>
      <c r="H17" s="116"/>
      <c r="I17" s="124"/>
      <c r="J17" s="116" t="s">
        <v>73</v>
      </c>
      <c r="K17" s="124">
        <v>456.345</v>
      </c>
      <c r="L17" s="116" t="s">
        <v>76</v>
      </c>
      <c r="M17" s="124">
        <v>456.395</v>
      </c>
      <c r="N17" s="15" t="s">
        <v>79</v>
      </c>
      <c r="O17" s="323">
        <v>456.3</v>
      </c>
    </row>
    <row r="18" spans="2:15" ht="30" customHeight="1">
      <c r="B18" s="123"/>
      <c r="C18" s="124"/>
      <c r="D18" s="15"/>
      <c r="E18" s="124"/>
      <c r="F18" s="116"/>
      <c r="G18" s="322"/>
      <c r="H18" s="116"/>
      <c r="I18" s="124"/>
      <c r="J18" s="116"/>
      <c r="K18" s="124"/>
      <c r="L18" s="116"/>
      <c r="M18" s="322"/>
      <c r="N18" s="15"/>
      <c r="O18" s="323"/>
    </row>
    <row r="19" spans="2:15" ht="30" customHeight="1">
      <c r="B19" s="123" t="s">
        <v>46</v>
      </c>
      <c r="C19" s="124">
        <v>456.244</v>
      </c>
      <c r="D19" s="15" t="s">
        <v>68</v>
      </c>
      <c r="E19" s="124">
        <v>456.36</v>
      </c>
      <c r="F19" s="116" t="s">
        <v>71</v>
      </c>
      <c r="G19" s="322">
        <v>456.307</v>
      </c>
      <c r="H19" s="116"/>
      <c r="I19" s="124"/>
      <c r="J19" s="116" t="s">
        <v>74</v>
      </c>
      <c r="K19" s="124">
        <v>456.331</v>
      </c>
      <c r="L19" s="116" t="s">
        <v>77</v>
      </c>
      <c r="M19" s="124">
        <v>456.415</v>
      </c>
      <c r="N19" s="15" t="s">
        <v>80</v>
      </c>
      <c r="O19" s="323">
        <v>456.331</v>
      </c>
    </row>
    <row r="20" spans="2:15" s="122" customFormat="1" ht="15" customHeight="1" thickBot="1">
      <c r="B20" s="18"/>
      <c r="C20" s="19"/>
      <c r="D20" s="37"/>
      <c r="E20" s="25"/>
      <c r="F20" s="37"/>
      <c r="G20" s="25"/>
      <c r="H20" s="210"/>
      <c r="I20" s="19"/>
      <c r="J20" s="141"/>
      <c r="K20" s="25"/>
      <c r="L20" s="37"/>
      <c r="M20" s="25"/>
      <c r="N20" s="37"/>
      <c r="O20" s="26"/>
    </row>
    <row r="22" ht="13.5" thickBot="1"/>
    <row r="23" spans="2:15" ht="25.5" customHeight="1" thickBot="1">
      <c r="B23" s="27"/>
      <c r="C23" s="28"/>
      <c r="D23" s="28"/>
      <c r="E23" s="28"/>
      <c r="F23" s="431" t="s">
        <v>6</v>
      </c>
      <c r="G23" s="431"/>
      <c r="H23" s="431"/>
      <c r="I23" s="431"/>
      <c r="J23" s="431"/>
      <c r="K23" s="431"/>
      <c r="L23" s="28"/>
      <c r="M23" s="28"/>
      <c r="N23" s="28"/>
      <c r="O23" s="29"/>
    </row>
    <row r="24" spans="2:15" ht="25.5" customHeight="1" thickTop="1">
      <c r="B24" s="1"/>
      <c r="C24" s="2"/>
      <c r="D24" s="2"/>
      <c r="E24" s="2"/>
      <c r="F24" s="432" t="s">
        <v>64</v>
      </c>
      <c r="G24" s="432"/>
      <c r="H24" s="432"/>
      <c r="I24" s="432"/>
      <c r="J24" s="432"/>
      <c r="K24" s="432"/>
      <c r="L24" s="2"/>
      <c r="M24" s="2"/>
      <c r="N24" s="2"/>
      <c r="O24" s="3"/>
    </row>
    <row r="25" spans="2:15" ht="15" customHeight="1">
      <c r="B25" s="40"/>
      <c r="C25" s="5"/>
      <c r="D25" s="30"/>
      <c r="E25" s="31"/>
      <c r="F25" s="30"/>
      <c r="G25" s="5"/>
      <c r="H25" s="30"/>
      <c r="I25" s="31"/>
      <c r="J25" s="30"/>
      <c r="K25" s="31"/>
      <c r="L25" s="32"/>
      <c r="M25" s="5"/>
      <c r="N25" s="10"/>
      <c r="O25" s="129"/>
    </row>
    <row r="26" spans="2:15" ht="30" customHeight="1">
      <c r="B26" s="128" t="s">
        <v>4</v>
      </c>
      <c r="C26" s="17">
        <v>456.229</v>
      </c>
      <c r="D26" s="127" t="s">
        <v>0</v>
      </c>
      <c r="E26" s="17">
        <v>456.284</v>
      </c>
      <c r="F26" s="127"/>
      <c r="G26" s="17"/>
      <c r="H26" s="127" t="s">
        <v>1</v>
      </c>
      <c r="I26" s="17">
        <v>456.28</v>
      </c>
      <c r="J26" s="127"/>
      <c r="K26" s="17"/>
      <c r="L26" s="127" t="s">
        <v>83</v>
      </c>
      <c r="M26" s="17">
        <v>456.426</v>
      </c>
      <c r="N26" s="127"/>
      <c r="O26" s="8"/>
    </row>
    <row r="27" spans="2:15" ht="30" customHeight="1">
      <c r="B27" s="128"/>
      <c r="C27" s="17"/>
      <c r="D27" s="127"/>
      <c r="E27" s="17"/>
      <c r="F27" s="127"/>
      <c r="G27" s="17"/>
      <c r="H27" s="127"/>
      <c r="I27" s="17"/>
      <c r="J27" s="127"/>
      <c r="K27" s="17"/>
      <c r="L27" s="127"/>
      <c r="M27" s="17"/>
      <c r="N27" s="127" t="s">
        <v>85</v>
      </c>
      <c r="O27" s="8">
        <v>456.018</v>
      </c>
    </row>
    <row r="28" spans="2:15" ht="30" customHeight="1">
      <c r="B28" s="128" t="s">
        <v>3</v>
      </c>
      <c r="C28" s="17">
        <v>456.284</v>
      </c>
      <c r="D28" s="127" t="s">
        <v>2</v>
      </c>
      <c r="E28" s="17">
        <v>456.324</v>
      </c>
      <c r="F28" s="127"/>
      <c r="G28" s="17"/>
      <c r="H28" s="127" t="s">
        <v>5</v>
      </c>
      <c r="I28" s="17">
        <v>4.139000000000067</v>
      </c>
      <c r="J28" s="127"/>
      <c r="K28" s="17"/>
      <c r="L28" s="127" t="s">
        <v>84</v>
      </c>
      <c r="M28" s="17">
        <v>456.271</v>
      </c>
      <c r="N28" s="127"/>
      <c r="O28" s="8"/>
    </row>
    <row r="29" spans="2:15" ht="15" customHeight="1" thickBot="1">
      <c r="B29" s="33"/>
      <c r="C29" s="34"/>
      <c r="D29" s="35"/>
      <c r="E29" s="25"/>
      <c r="F29" s="35"/>
      <c r="G29" s="34"/>
      <c r="H29" s="35"/>
      <c r="I29" s="25"/>
      <c r="J29" s="35"/>
      <c r="K29" s="25"/>
      <c r="L29" s="36"/>
      <c r="M29" s="34"/>
      <c r="N29" s="37"/>
      <c r="O29" s="38"/>
    </row>
    <row r="31" ht="13.5" thickBot="1"/>
    <row r="32" spans="2:15" ht="25.5" customHeight="1" thickBot="1">
      <c r="B32" s="27"/>
      <c r="C32" s="28"/>
      <c r="D32" s="28"/>
      <c r="E32" s="28"/>
      <c r="F32" s="433" t="s">
        <v>15</v>
      </c>
      <c r="G32" s="433"/>
      <c r="H32" s="433"/>
      <c r="I32" s="433"/>
      <c r="J32" s="433"/>
      <c r="K32" s="433"/>
      <c r="L32" s="28"/>
      <c r="M32" s="28"/>
      <c r="N32" s="28"/>
      <c r="O32" s="119"/>
    </row>
    <row r="33" spans="2:15" ht="25.5" customHeight="1" thickTop="1">
      <c r="B33" s="85"/>
      <c r="C33" s="214"/>
      <c r="D33" s="214"/>
      <c r="E33" s="214"/>
      <c r="F33" s="432" t="s">
        <v>86</v>
      </c>
      <c r="G33" s="432"/>
      <c r="H33" s="432"/>
      <c r="I33" s="432"/>
      <c r="J33" s="432"/>
      <c r="K33" s="432"/>
      <c r="L33" s="214"/>
      <c r="M33" s="214"/>
      <c r="N33" s="214"/>
      <c r="O33" s="215"/>
    </row>
    <row r="34" spans="2:15" ht="25.5" customHeight="1">
      <c r="B34" s="305"/>
      <c r="C34" s="118"/>
      <c r="D34" s="355"/>
      <c r="E34" s="301"/>
      <c r="F34" s="439" t="s">
        <v>87</v>
      </c>
      <c r="G34" s="438"/>
      <c r="H34" s="353"/>
      <c r="I34" s="354"/>
      <c r="J34" s="437" t="s">
        <v>273</v>
      </c>
      <c r="K34" s="438"/>
      <c r="L34" s="118"/>
      <c r="M34" s="118"/>
      <c r="N34" s="118"/>
      <c r="O34" s="304"/>
    </row>
    <row r="35" spans="2:15" ht="15" customHeight="1">
      <c r="B35" s="111"/>
      <c r="C35" s="10"/>
      <c r="D35" s="10"/>
      <c r="E35" s="118"/>
      <c r="F35" s="327"/>
      <c r="G35" s="301"/>
      <c r="H35" s="327"/>
      <c r="I35" s="301"/>
      <c r="J35" s="4"/>
      <c r="K35" s="301"/>
      <c r="L35" s="10"/>
      <c r="M35" s="118"/>
      <c r="N35" s="112"/>
      <c r="O35" s="113"/>
    </row>
    <row r="36" spans="2:15" ht="30" customHeight="1">
      <c r="B36" s="206"/>
      <c r="C36" s="16"/>
      <c r="D36" s="6"/>
      <c r="E36" s="326"/>
      <c r="F36" s="285" t="s">
        <v>88</v>
      </c>
      <c r="G36" s="213">
        <v>458.608</v>
      </c>
      <c r="H36" s="285"/>
      <c r="I36" s="302"/>
      <c r="J36" s="6" t="s">
        <v>90</v>
      </c>
      <c r="K36" s="213">
        <v>0.335</v>
      </c>
      <c r="L36" s="6"/>
      <c r="M36" s="16"/>
      <c r="N36" s="208"/>
      <c r="O36" s="207"/>
    </row>
    <row r="37" spans="2:15" ht="30" customHeight="1">
      <c r="B37" s="9"/>
      <c r="C37" s="11"/>
      <c r="D37" s="6"/>
      <c r="E37" s="16"/>
      <c r="F37" s="120"/>
      <c r="G37" s="213"/>
      <c r="H37" s="285"/>
      <c r="I37" s="213"/>
      <c r="J37" s="6" t="s">
        <v>5</v>
      </c>
      <c r="K37" s="213">
        <v>457.865</v>
      </c>
      <c r="L37" s="7"/>
      <c r="M37" s="16"/>
      <c r="N37" s="7"/>
      <c r="O37" s="12"/>
    </row>
    <row r="38" spans="2:15" ht="30" customHeight="1">
      <c r="B38" s="13"/>
      <c r="C38" s="286"/>
      <c r="D38" s="39"/>
      <c r="E38" s="16"/>
      <c r="F38" s="212" t="s">
        <v>89</v>
      </c>
      <c r="G38" s="283">
        <v>457.981</v>
      </c>
      <c r="H38" s="212"/>
      <c r="I38" s="213"/>
      <c r="J38" s="39" t="s">
        <v>214</v>
      </c>
      <c r="K38" s="283">
        <v>457.449</v>
      </c>
      <c r="L38" s="39"/>
      <c r="M38" s="286"/>
      <c r="N38" s="15"/>
      <c r="O38" s="8"/>
    </row>
    <row r="39" spans="2:15" ht="30" customHeight="1">
      <c r="B39" s="13"/>
      <c r="C39" s="286"/>
      <c r="D39" s="39"/>
      <c r="E39" s="286"/>
      <c r="F39" s="212"/>
      <c r="G39" s="283"/>
      <c r="H39" s="212"/>
      <c r="I39" s="213"/>
      <c r="J39" s="39" t="s">
        <v>5</v>
      </c>
      <c r="K39" s="283">
        <v>-0.08099999999996044</v>
      </c>
      <c r="L39" s="39"/>
      <c r="M39" s="286"/>
      <c r="N39" s="118"/>
      <c r="O39" s="144"/>
    </row>
    <row r="40" spans="2:15" ht="15" customHeight="1" thickBot="1">
      <c r="B40" s="18"/>
      <c r="C40" s="21"/>
      <c r="D40" s="20"/>
      <c r="E40" s="21"/>
      <c r="F40" s="22"/>
      <c r="G40" s="23"/>
      <c r="H40" s="22"/>
      <c r="I40" s="23"/>
      <c r="J40" s="20"/>
      <c r="K40" s="23"/>
      <c r="L40" s="20"/>
      <c r="M40" s="21"/>
      <c r="N40" s="24"/>
      <c r="O40" s="26"/>
    </row>
    <row r="42" ht="13.5" thickBot="1"/>
    <row r="43" spans="2:15" ht="25.5" customHeight="1" thickBot="1">
      <c r="B43" s="27"/>
      <c r="C43" s="28"/>
      <c r="D43" s="199"/>
      <c r="E43" s="199"/>
      <c r="F43" s="329" t="s">
        <v>81</v>
      </c>
      <c r="G43" s="329"/>
      <c r="H43" s="329"/>
      <c r="I43" s="329"/>
      <c r="J43" s="329"/>
      <c r="K43" s="329"/>
      <c r="L43" s="199"/>
      <c r="M43" s="199"/>
      <c r="N43" s="28"/>
      <c r="O43" s="119"/>
    </row>
    <row r="44" spans="2:15" ht="25.5" customHeight="1" thickTop="1">
      <c r="B44" s="1"/>
      <c r="C44" s="2"/>
      <c r="D44" s="2"/>
      <c r="E44" s="2"/>
      <c r="F44" s="432" t="s">
        <v>86</v>
      </c>
      <c r="G44" s="432"/>
      <c r="H44" s="432"/>
      <c r="I44" s="432"/>
      <c r="J44" s="432"/>
      <c r="K44" s="432"/>
      <c r="L44" s="2"/>
      <c r="M44" s="2"/>
      <c r="N44" s="2"/>
      <c r="O44" s="3"/>
    </row>
    <row r="45" spans="2:15" s="122" customFormat="1" ht="15" customHeight="1">
      <c r="B45" s="117"/>
      <c r="C45" s="121"/>
      <c r="D45" s="10"/>
      <c r="E45" s="5"/>
      <c r="F45" s="10"/>
      <c r="G45" s="102"/>
      <c r="H45" s="209"/>
      <c r="I45" s="121"/>
      <c r="J45" s="209"/>
      <c r="K45" s="5"/>
      <c r="L45" s="10"/>
      <c r="M45" s="5"/>
      <c r="N45" s="10"/>
      <c r="O45" s="125"/>
    </row>
    <row r="46" spans="2:15" ht="30" customHeight="1">
      <c r="B46" s="123" t="s">
        <v>91</v>
      </c>
      <c r="C46" s="124">
        <v>457.136</v>
      </c>
      <c r="D46" s="15"/>
      <c r="E46" s="124"/>
      <c r="F46" s="116"/>
      <c r="G46" s="322"/>
      <c r="H46" s="116"/>
      <c r="I46" s="322"/>
      <c r="J46" s="116"/>
      <c r="K46" s="124"/>
      <c r="L46" s="116"/>
      <c r="M46" s="322"/>
      <c r="N46" s="15"/>
      <c r="O46" s="323"/>
    </row>
    <row r="47" spans="2:15" ht="30" customHeight="1">
      <c r="B47" s="123"/>
      <c r="C47" s="124"/>
      <c r="D47" s="15" t="s">
        <v>93</v>
      </c>
      <c r="E47" s="124">
        <v>457.092</v>
      </c>
      <c r="F47" s="15" t="s">
        <v>94</v>
      </c>
      <c r="G47" s="124">
        <v>457.097</v>
      </c>
      <c r="H47" s="116" t="s">
        <v>95</v>
      </c>
      <c r="I47" s="322">
        <v>457.097</v>
      </c>
      <c r="J47" s="116" t="s">
        <v>96</v>
      </c>
      <c r="K47" s="124">
        <v>457.247</v>
      </c>
      <c r="L47" s="15" t="s">
        <v>97</v>
      </c>
      <c r="M47" s="322">
        <v>457.224</v>
      </c>
      <c r="N47" s="15" t="s">
        <v>98</v>
      </c>
      <c r="O47" s="323">
        <v>457.414</v>
      </c>
    </row>
    <row r="48" spans="2:15" ht="30" customHeight="1">
      <c r="B48" s="123" t="s">
        <v>92</v>
      </c>
      <c r="C48" s="124">
        <v>457.243</v>
      </c>
      <c r="D48" s="15"/>
      <c r="E48" s="124"/>
      <c r="F48" s="116"/>
      <c r="G48" s="322"/>
      <c r="H48" s="116"/>
      <c r="I48" s="124"/>
      <c r="J48" s="116"/>
      <c r="K48" s="322"/>
      <c r="L48" s="15"/>
      <c r="M48" s="322"/>
      <c r="N48" s="15"/>
      <c r="O48" s="126"/>
    </row>
    <row r="49" spans="2:15" s="122" customFormat="1" ht="15" customHeight="1" thickBot="1">
      <c r="B49" s="18"/>
      <c r="C49" s="19"/>
      <c r="D49" s="37"/>
      <c r="E49" s="25"/>
      <c r="F49" s="37"/>
      <c r="G49" s="25"/>
      <c r="H49" s="210"/>
      <c r="I49" s="19"/>
      <c r="J49" s="141"/>
      <c r="K49" s="25"/>
      <c r="L49" s="37"/>
      <c r="M49" s="25"/>
      <c r="N49" s="37"/>
      <c r="O49" s="26"/>
    </row>
    <row r="51" ht="13.5" thickBot="1"/>
    <row r="52" spans="2:15" ht="25.5" customHeight="1" thickBot="1">
      <c r="B52" s="27"/>
      <c r="C52" s="28"/>
      <c r="D52" s="28"/>
      <c r="E52" s="28"/>
      <c r="F52" s="431" t="s">
        <v>6</v>
      </c>
      <c r="G52" s="431"/>
      <c r="H52" s="431"/>
      <c r="I52" s="431"/>
      <c r="J52" s="431"/>
      <c r="K52" s="431"/>
      <c r="L52" s="28"/>
      <c r="M52" s="28"/>
      <c r="N52" s="28"/>
      <c r="O52" s="29"/>
    </row>
    <row r="53" spans="2:15" ht="25.5" customHeight="1" thickTop="1">
      <c r="B53" s="1"/>
      <c r="C53" s="2"/>
      <c r="D53" s="2"/>
      <c r="E53" s="2"/>
      <c r="F53" s="432" t="s">
        <v>86</v>
      </c>
      <c r="G53" s="432"/>
      <c r="H53" s="432"/>
      <c r="I53" s="432"/>
      <c r="J53" s="432"/>
      <c r="K53" s="432"/>
      <c r="L53" s="2"/>
      <c r="M53" s="2"/>
      <c r="N53" s="2"/>
      <c r="O53" s="3"/>
    </row>
    <row r="54" spans="2:15" ht="15">
      <c r="B54" s="40"/>
      <c r="C54" s="5"/>
      <c r="D54" s="30"/>
      <c r="E54" s="31"/>
      <c r="F54" s="30"/>
      <c r="G54" s="5"/>
      <c r="H54" s="30"/>
      <c r="I54" s="31"/>
      <c r="J54" s="30"/>
      <c r="K54" s="31"/>
      <c r="L54" s="32"/>
      <c r="M54" s="5"/>
      <c r="N54" s="10"/>
      <c r="O54" s="129"/>
    </row>
    <row r="55" spans="2:15" ht="30" customHeight="1">
      <c r="B55" s="128" t="s">
        <v>99</v>
      </c>
      <c r="C55" s="17">
        <v>457.069</v>
      </c>
      <c r="D55" s="127"/>
      <c r="E55" s="17"/>
      <c r="F55" s="127"/>
      <c r="G55" s="17"/>
      <c r="H55" s="127" t="s">
        <v>100</v>
      </c>
      <c r="I55" s="17">
        <v>457.144</v>
      </c>
      <c r="J55" s="127"/>
      <c r="K55" s="17"/>
      <c r="L55" s="127"/>
      <c r="M55" s="17"/>
      <c r="N55" s="127" t="s">
        <v>101</v>
      </c>
      <c r="O55" s="8">
        <v>457.728</v>
      </c>
    </row>
    <row r="56" spans="2:15" ht="18.75" thickBot="1">
      <c r="B56" s="33"/>
      <c r="C56" s="34"/>
      <c r="D56" s="35"/>
      <c r="E56" s="25"/>
      <c r="F56" s="35"/>
      <c r="G56" s="34"/>
      <c r="H56" s="35"/>
      <c r="I56" s="25"/>
      <c r="J56" s="35"/>
      <c r="K56" s="25"/>
      <c r="L56" s="36"/>
      <c r="M56" s="34"/>
      <c r="N56" s="37"/>
      <c r="O56" s="38"/>
    </row>
    <row r="57" spans="9:11" ht="13.5" thickBot="1">
      <c r="I57" s="325"/>
      <c r="J57" s="325"/>
      <c r="K57" s="325"/>
    </row>
    <row r="58" spans="2:15" ht="45.75" customHeight="1" thickBot="1">
      <c r="B58" s="428" t="s">
        <v>127</v>
      </c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30"/>
    </row>
    <row r="60" ht="13.5" thickBot="1"/>
    <row r="61" spans="2:15" ht="25.5" customHeight="1" thickBot="1">
      <c r="B61" s="27"/>
      <c r="C61" s="28"/>
      <c r="D61" s="199"/>
      <c r="E61" s="199"/>
      <c r="F61" s="329" t="s">
        <v>319</v>
      </c>
      <c r="G61" s="329"/>
      <c r="H61" s="329"/>
      <c r="I61" s="329"/>
      <c r="J61" s="329"/>
      <c r="K61" s="329"/>
      <c r="L61" s="199"/>
      <c r="M61" s="199"/>
      <c r="N61" s="28"/>
      <c r="O61" s="119"/>
    </row>
    <row r="62" spans="2:15" ht="25.5" customHeight="1" thickTop="1">
      <c r="B62" s="1"/>
      <c r="C62" s="2"/>
      <c r="D62" s="2"/>
      <c r="E62" s="2"/>
      <c r="F62" s="432" t="s">
        <v>86</v>
      </c>
      <c r="G62" s="432"/>
      <c r="H62" s="432"/>
      <c r="I62" s="432"/>
      <c r="J62" s="432"/>
      <c r="K62" s="432"/>
      <c r="L62" s="2"/>
      <c r="M62" s="2"/>
      <c r="N62" s="2"/>
      <c r="O62" s="3"/>
    </row>
    <row r="63" spans="2:15" s="122" customFormat="1" ht="15" customHeight="1">
      <c r="B63" s="117"/>
      <c r="C63" s="121"/>
      <c r="D63" s="10"/>
      <c r="E63" s="5"/>
      <c r="F63" s="10"/>
      <c r="G63" s="102"/>
      <c r="H63" s="209"/>
      <c r="I63" s="121"/>
      <c r="J63" s="209"/>
      <c r="K63" s="5"/>
      <c r="L63" s="10"/>
      <c r="M63" s="5"/>
      <c r="N63" s="10"/>
      <c r="O63" s="125"/>
    </row>
    <row r="64" spans="2:15" ht="30" customHeight="1">
      <c r="B64" s="123">
        <v>24</v>
      </c>
      <c r="C64" s="124">
        <v>457.108</v>
      </c>
      <c r="D64" s="15"/>
      <c r="E64" s="124"/>
      <c r="F64" s="15">
        <v>30</v>
      </c>
      <c r="G64" s="124">
        <v>457.041</v>
      </c>
      <c r="H64" s="116">
        <v>34</v>
      </c>
      <c r="I64" s="322">
        <v>456.998</v>
      </c>
      <c r="J64" s="116"/>
      <c r="K64" s="124"/>
      <c r="L64" s="116"/>
      <c r="M64" s="322"/>
      <c r="N64" s="15"/>
      <c r="O64" s="323"/>
    </row>
    <row r="65" spans="2:15" ht="30" customHeight="1">
      <c r="B65" s="123" t="s">
        <v>5</v>
      </c>
      <c r="C65" s="17" t="s">
        <v>320</v>
      </c>
      <c r="D65" s="15">
        <v>28</v>
      </c>
      <c r="E65" s="124">
        <v>457.004</v>
      </c>
      <c r="F65" s="15"/>
      <c r="G65" s="403" t="s">
        <v>321</v>
      </c>
      <c r="H65" s="116" t="s">
        <v>5</v>
      </c>
      <c r="I65" s="17" t="s">
        <v>322</v>
      </c>
      <c r="J65" s="116">
        <v>44</v>
      </c>
      <c r="K65" s="124">
        <v>456.946</v>
      </c>
      <c r="L65" s="15">
        <v>46</v>
      </c>
      <c r="M65" s="322">
        <v>456.893</v>
      </c>
      <c r="N65" s="15">
        <v>48</v>
      </c>
      <c r="O65" s="323">
        <v>456.868</v>
      </c>
    </row>
    <row r="66" spans="2:15" ht="30" customHeight="1">
      <c r="B66" s="123">
        <v>26</v>
      </c>
      <c r="C66" s="124">
        <v>457.075</v>
      </c>
      <c r="D66" s="15"/>
      <c r="E66" s="403" t="s">
        <v>321</v>
      </c>
      <c r="F66" s="15">
        <v>32</v>
      </c>
      <c r="G66" s="124">
        <v>457.004</v>
      </c>
      <c r="H66" s="116">
        <v>36</v>
      </c>
      <c r="I66" s="322">
        <v>456.947</v>
      </c>
      <c r="J66" s="116" t="s">
        <v>5</v>
      </c>
      <c r="K66" s="17" t="s">
        <v>324</v>
      </c>
      <c r="L66" s="15"/>
      <c r="M66" s="403" t="s">
        <v>321</v>
      </c>
      <c r="N66" s="116" t="s">
        <v>5</v>
      </c>
      <c r="O66" s="8" t="s">
        <v>325</v>
      </c>
    </row>
    <row r="67" spans="2:15" ht="30" customHeight="1">
      <c r="B67" s="123"/>
      <c r="C67" s="403" t="s">
        <v>321</v>
      </c>
      <c r="D67" s="15"/>
      <c r="E67" s="124"/>
      <c r="F67" s="15"/>
      <c r="G67" s="403" t="s">
        <v>321</v>
      </c>
      <c r="H67" s="116" t="s">
        <v>5</v>
      </c>
      <c r="I67" s="17" t="s">
        <v>323</v>
      </c>
      <c r="J67" s="116"/>
      <c r="K67" s="322"/>
      <c r="L67" s="15"/>
      <c r="M67" s="322"/>
      <c r="N67" s="15"/>
      <c r="O67" s="126"/>
    </row>
    <row r="68" spans="2:15" s="122" customFormat="1" ht="15" customHeight="1" thickBot="1">
      <c r="B68" s="18"/>
      <c r="C68" s="19"/>
      <c r="D68" s="37"/>
      <c r="E68" s="25"/>
      <c r="F68" s="37"/>
      <c r="G68" s="25"/>
      <c r="H68" s="210"/>
      <c r="I68" s="19"/>
      <c r="J68" s="141"/>
      <c r="K68" s="25"/>
      <c r="L68" s="37"/>
      <c r="M68" s="25"/>
      <c r="N68" s="37"/>
      <c r="O68" s="26"/>
    </row>
    <row r="70" ht="13.5" thickBot="1"/>
    <row r="71" spans="2:15" ht="45.75" customHeight="1" thickBot="1">
      <c r="B71" s="428" t="s">
        <v>61</v>
      </c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30"/>
    </row>
    <row r="72" spans="2:15" ht="25.5" customHeight="1" thickBot="1">
      <c r="B72" s="449" t="s">
        <v>15</v>
      </c>
      <c r="C72" s="433"/>
      <c r="D72" s="433"/>
      <c r="E72" s="433"/>
      <c r="F72" s="433"/>
      <c r="G72" s="450"/>
      <c r="H72" s="199"/>
      <c r="I72" s="366"/>
      <c r="J72" s="433" t="s">
        <v>218</v>
      </c>
      <c r="K72" s="433"/>
      <c r="L72" s="433"/>
      <c r="M72" s="433"/>
      <c r="N72" s="433"/>
      <c r="O72" s="448"/>
    </row>
    <row r="73" spans="2:15" ht="25.5" customHeight="1" thickTop="1">
      <c r="B73" s="440" t="s">
        <v>208</v>
      </c>
      <c r="C73" s="432"/>
      <c r="D73" s="432"/>
      <c r="E73" s="432"/>
      <c r="F73" s="432"/>
      <c r="G73" s="442"/>
      <c r="I73" s="365"/>
      <c r="J73" s="432" t="s">
        <v>160</v>
      </c>
      <c r="K73" s="432"/>
      <c r="L73" s="432"/>
      <c r="M73" s="432"/>
      <c r="N73" s="432"/>
      <c r="O73" s="441"/>
    </row>
    <row r="74" spans="2:15" ht="25.5" customHeight="1">
      <c r="B74" s="443" t="s">
        <v>102</v>
      </c>
      <c r="C74" s="439"/>
      <c r="D74" s="439"/>
      <c r="E74" s="438"/>
      <c r="F74" s="439" t="s">
        <v>103</v>
      </c>
      <c r="G74" s="438"/>
      <c r="H74" s="356"/>
      <c r="I74" s="355"/>
      <c r="J74" s="355"/>
      <c r="K74" s="301"/>
      <c r="L74" s="437" t="s">
        <v>104</v>
      </c>
      <c r="M74" s="438"/>
      <c r="N74" s="118"/>
      <c r="O74" s="304"/>
    </row>
    <row r="75" spans="2:15" ht="15" customHeight="1">
      <c r="B75" s="111"/>
      <c r="C75" s="10"/>
      <c r="D75" s="10"/>
      <c r="E75" s="118"/>
      <c r="F75" s="327"/>
      <c r="G75" s="301"/>
      <c r="H75" s="211"/>
      <c r="I75" s="118"/>
      <c r="J75" s="10"/>
      <c r="K75" s="284"/>
      <c r="L75" s="4"/>
      <c r="M75" s="301"/>
      <c r="N75" s="10"/>
      <c r="O75" s="304"/>
    </row>
    <row r="76" spans="2:15" ht="30" customHeight="1">
      <c r="B76" s="206"/>
      <c r="C76" s="6" t="s">
        <v>209</v>
      </c>
      <c r="D76" s="444">
        <v>5.297</v>
      </c>
      <c r="E76" s="445"/>
      <c r="F76" s="6" t="s">
        <v>213</v>
      </c>
      <c r="G76" s="213">
        <v>2.406</v>
      </c>
      <c r="H76" s="434" t="s">
        <v>314</v>
      </c>
      <c r="I76" s="435"/>
      <c r="J76" s="435"/>
      <c r="K76" s="436"/>
      <c r="L76" s="6" t="s">
        <v>105</v>
      </c>
      <c r="M76" s="213">
        <v>2.7</v>
      </c>
      <c r="N76" s="6"/>
      <c r="O76" s="8"/>
    </row>
    <row r="77" spans="2:15" ht="30" customHeight="1">
      <c r="B77" s="9"/>
      <c r="C77" s="6" t="s">
        <v>5</v>
      </c>
      <c r="D77" s="444">
        <v>455.122</v>
      </c>
      <c r="E77" s="445"/>
      <c r="F77" s="6" t="s">
        <v>5</v>
      </c>
      <c r="G77" s="213">
        <v>458.01300000000003</v>
      </c>
      <c r="H77" s="434" t="s">
        <v>315</v>
      </c>
      <c r="I77" s="435"/>
      <c r="J77" s="435"/>
      <c r="K77" s="436"/>
      <c r="L77" s="6" t="s">
        <v>5</v>
      </c>
      <c r="M77" s="213">
        <v>457.719</v>
      </c>
      <c r="N77" s="7"/>
      <c r="O77" s="8"/>
    </row>
    <row r="78" spans="2:15" ht="30" customHeight="1">
      <c r="B78" s="13"/>
      <c r="C78" s="39" t="s">
        <v>215</v>
      </c>
      <c r="D78" s="446">
        <v>4.427</v>
      </c>
      <c r="E78" s="447"/>
      <c r="F78" s="39" t="s">
        <v>216</v>
      </c>
      <c r="G78" s="283">
        <v>2.882</v>
      </c>
      <c r="H78" s="434" t="s">
        <v>305</v>
      </c>
      <c r="I78" s="435"/>
      <c r="J78" s="435"/>
      <c r="K78" s="436"/>
      <c r="L78" s="39" t="s">
        <v>217</v>
      </c>
      <c r="M78" s="283">
        <v>1.975</v>
      </c>
      <c r="N78" s="39"/>
      <c r="O78" s="363"/>
    </row>
    <row r="79" spans="2:15" ht="30" customHeight="1">
      <c r="B79" s="13"/>
      <c r="C79" s="39" t="s">
        <v>5</v>
      </c>
      <c r="D79" s="446">
        <v>455.992</v>
      </c>
      <c r="E79" s="447"/>
      <c r="F79" s="39" t="s">
        <v>5</v>
      </c>
      <c r="G79" s="283">
        <v>457.53700000000003</v>
      </c>
      <c r="H79" s="434" t="s">
        <v>316</v>
      </c>
      <c r="I79" s="435"/>
      <c r="J79" s="435"/>
      <c r="K79" s="436"/>
      <c r="L79" s="39" t="s">
        <v>5</v>
      </c>
      <c r="M79" s="283">
        <v>458.444</v>
      </c>
      <c r="N79" s="39"/>
      <c r="O79" s="363"/>
    </row>
    <row r="80" spans="2:15" ht="15" customHeight="1" thickBot="1">
      <c r="B80" s="18"/>
      <c r="C80" s="21"/>
      <c r="D80" s="20"/>
      <c r="E80" s="21"/>
      <c r="F80" s="22"/>
      <c r="G80" s="23"/>
      <c r="H80" s="22"/>
      <c r="I80" s="21"/>
      <c r="J80" s="20"/>
      <c r="K80" s="23"/>
      <c r="L80" s="20"/>
      <c r="M80" s="23"/>
      <c r="N80" s="20"/>
      <c r="O80" s="364"/>
    </row>
    <row r="82" ht="13.5" thickBot="1"/>
    <row r="83" spans="2:15" ht="25.5" customHeight="1" thickBot="1">
      <c r="B83" s="27"/>
      <c r="C83" s="28"/>
      <c r="D83" s="199"/>
      <c r="E83" s="199"/>
      <c r="F83" s="329" t="s">
        <v>210</v>
      </c>
      <c r="G83" s="329"/>
      <c r="H83" s="329"/>
      <c r="I83" s="329"/>
      <c r="J83" s="329"/>
      <c r="K83" s="329"/>
      <c r="L83" s="199"/>
      <c r="M83" s="199"/>
      <c r="N83" s="28"/>
      <c r="O83" s="119"/>
    </row>
    <row r="84" spans="2:15" ht="25.5" customHeight="1" thickTop="1">
      <c r="B84" s="1"/>
      <c r="C84" s="2"/>
      <c r="D84" s="2"/>
      <c r="E84" s="2"/>
      <c r="F84" s="432" t="s">
        <v>238</v>
      </c>
      <c r="G84" s="432"/>
      <c r="H84" s="432"/>
      <c r="I84" s="432"/>
      <c r="J84" s="432"/>
      <c r="K84" s="432"/>
      <c r="L84" s="2"/>
      <c r="M84" s="2"/>
      <c r="N84" s="2"/>
      <c r="O84" s="3"/>
    </row>
    <row r="85" spans="2:15" s="122" customFormat="1" ht="15" customHeight="1">
      <c r="B85" s="117"/>
      <c r="C85" s="121"/>
      <c r="D85" s="10"/>
      <c r="E85" s="5"/>
      <c r="F85" s="10"/>
      <c r="G85" s="102"/>
      <c r="H85" s="209"/>
      <c r="I85" s="121"/>
      <c r="J85" s="209"/>
      <c r="K85" s="5"/>
      <c r="L85" s="10"/>
      <c r="M85" s="5"/>
      <c r="N85" s="10"/>
      <c r="O85" s="125"/>
    </row>
    <row r="86" spans="2:15" ht="30" customHeight="1">
      <c r="B86" s="123"/>
      <c r="C86" s="124"/>
      <c r="D86" s="15" t="s">
        <v>219</v>
      </c>
      <c r="E86" s="124">
        <v>3.936</v>
      </c>
      <c r="F86" s="15"/>
      <c r="G86" s="322"/>
      <c r="H86" s="15" t="s">
        <v>225</v>
      </c>
      <c r="I86" s="322">
        <v>3.821</v>
      </c>
      <c r="J86" s="15" t="s">
        <v>228</v>
      </c>
      <c r="K86" s="322">
        <v>3.528</v>
      </c>
      <c r="L86" s="15" t="s">
        <v>231</v>
      </c>
      <c r="M86" s="322">
        <v>3.31</v>
      </c>
      <c r="N86" s="15" t="s">
        <v>234</v>
      </c>
      <c r="O86" s="323">
        <v>3.35</v>
      </c>
    </row>
    <row r="87" spans="2:15" ht="30" customHeight="1">
      <c r="B87" s="123"/>
      <c r="C87" s="124"/>
      <c r="D87" s="15" t="s">
        <v>220</v>
      </c>
      <c r="E87" s="124">
        <v>456.483</v>
      </c>
      <c r="F87" s="15"/>
      <c r="G87" s="322"/>
      <c r="H87" s="15" t="s">
        <v>5</v>
      </c>
      <c r="I87" s="322">
        <v>456.598</v>
      </c>
      <c r="J87" s="15" t="s">
        <v>5</v>
      </c>
      <c r="K87" s="322">
        <v>456.891</v>
      </c>
      <c r="L87" s="15" t="s">
        <v>5</v>
      </c>
      <c r="M87" s="322">
        <v>457.10900000000004</v>
      </c>
      <c r="N87" s="15" t="s">
        <v>5</v>
      </c>
      <c r="O87" s="323">
        <v>457.069</v>
      </c>
    </row>
    <row r="88" spans="2:15" ht="30" customHeight="1">
      <c r="B88" s="123"/>
      <c r="C88" s="124"/>
      <c r="D88" s="15" t="s">
        <v>219</v>
      </c>
      <c r="E88" s="124">
        <v>3.95</v>
      </c>
      <c r="F88" s="15" t="s">
        <v>226</v>
      </c>
      <c r="G88" s="322">
        <v>3.71</v>
      </c>
      <c r="H88" s="15" t="s">
        <v>224</v>
      </c>
      <c r="I88" s="322">
        <v>3.812</v>
      </c>
      <c r="J88" s="15"/>
      <c r="K88" s="322"/>
      <c r="L88" s="15"/>
      <c r="M88" s="322"/>
      <c r="N88" s="15" t="s">
        <v>235</v>
      </c>
      <c r="O88" s="323">
        <v>3.366</v>
      </c>
    </row>
    <row r="89" spans="2:15" ht="30" customHeight="1">
      <c r="B89" s="123" t="s">
        <v>82</v>
      </c>
      <c r="C89" s="124">
        <v>456.411</v>
      </c>
      <c r="D89" s="15" t="s">
        <v>221</v>
      </c>
      <c r="E89" s="124">
        <v>456.469</v>
      </c>
      <c r="F89" s="15" t="s">
        <v>5</v>
      </c>
      <c r="G89" s="322">
        <v>456.709</v>
      </c>
      <c r="H89" s="15" t="s">
        <v>5</v>
      </c>
      <c r="I89" s="322">
        <v>456.607</v>
      </c>
      <c r="J89" s="15" t="s">
        <v>219</v>
      </c>
      <c r="K89" s="322">
        <v>3.517</v>
      </c>
      <c r="L89" s="15" t="s">
        <v>232</v>
      </c>
      <c r="M89" s="322">
        <v>3.311</v>
      </c>
      <c r="N89" s="15" t="s">
        <v>5</v>
      </c>
      <c r="O89" s="323">
        <v>457.053</v>
      </c>
    </row>
    <row r="90" spans="2:15" ht="30" customHeight="1">
      <c r="B90" s="123" t="s">
        <v>5</v>
      </c>
      <c r="C90" s="124">
        <v>4.008000000000038</v>
      </c>
      <c r="D90" s="15" t="s">
        <v>222</v>
      </c>
      <c r="E90" s="322">
        <v>3.553</v>
      </c>
      <c r="F90" s="15" t="s">
        <v>239</v>
      </c>
      <c r="G90" s="322">
        <v>3.542</v>
      </c>
      <c r="H90" s="15" t="s">
        <v>240</v>
      </c>
      <c r="I90" s="322">
        <v>3.726</v>
      </c>
      <c r="J90" s="15" t="s">
        <v>229</v>
      </c>
      <c r="K90" s="322">
        <v>456.902</v>
      </c>
      <c r="L90" s="15" t="s">
        <v>5</v>
      </c>
      <c r="M90" s="322">
        <v>457.108</v>
      </c>
      <c r="N90" s="15" t="s">
        <v>236</v>
      </c>
      <c r="O90" s="323">
        <v>3.406</v>
      </c>
    </row>
    <row r="91" spans="2:15" ht="30" customHeight="1">
      <c r="B91" s="123"/>
      <c r="C91" s="124"/>
      <c r="D91" s="15" t="s">
        <v>220</v>
      </c>
      <c r="E91" s="322">
        <v>456.86600000000004</v>
      </c>
      <c r="F91" s="15" t="s">
        <v>5</v>
      </c>
      <c r="G91" s="322">
        <v>456.877</v>
      </c>
      <c r="H91" s="15" t="s">
        <v>5</v>
      </c>
      <c r="I91" s="322">
        <v>456.69300000000004</v>
      </c>
      <c r="J91" s="15"/>
      <c r="K91" s="322"/>
      <c r="L91" s="15"/>
      <c r="M91" s="322"/>
      <c r="N91" s="15" t="s">
        <v>5</v>
      </c>
      <c r="O91" s="323">
        <v>457.01300000000003</v>
      </c>
    </row>
    <row r="92" spans="2:15" ht="30" customHeight="1">
      <c r="B92" s="123"/>
      <c r="C92" s="124"/>
      <c r="D92" s="15" t="s">
        <v>222</v>
      </c>
      <c r="E92" s="124">
        <v>3.85</v>
      </c>
      <c r="F92" s="15"/>
      <c r="G92" s="322"/>
      <c r="H92" s="15" t="s">
        <v>227</v>
      </c>
      <c r="I92" s="322">
        <v>3.79</v>
      </c>
      <c r="J92" s="15" t="s">
        <v>230</v>
      </c>
      <c r="K92" s="322">
        <v>3.532</v>
      </c>
      <c r="L92" s="15" t="s">
        <v>233</v>
      </c>
      <c r="M92" s="322">
        <v>3.324</v>
      </c>
      <c r="N92" s="15" t="s">
        <v>237</v>
      </c>
      <c r="O92" s="323">
        <v>3.417</v>
      </c>
    </row>
    <row r="93" spans="2:15" ht="30" customHeight="1">
      <c r="B93" s="123"/>
      <c r="C93" s="124"/>
      <c r="D93" s="15" t="s">
        <v>221</v>
      </c>
      <c r="E93" s="124">
        <v>456.569</v>
      </c>
      <c r="F93" s="15"/>
      <c r="G93" s="322"/>
      <c r="H93" s="15" t="s">
        <v>5</v>
      </c>
      <c r="I93" s="322">
        <v>456.629</v>
      </c>
      <c r="J93" s="15" t="s">
        <v>5</v>
      </c>
      <c r="K93" s="322">
        <v>456.887</v>
      </c>
      <c r="L93" s="15" t="s">
        <v>5</v>
      </c>
      <c r="M93" s="322">
        <v>457.095</v>
      </c>
      <c r="N93" s="15" t="s">
        <v>5</v>
      </c>
      <c r="O93" s="323">
        <v>457.002</v>
      </c>
    </row>
    <row r="94" spans="2:15" s="122" customFormat="1" ht="15" customHeight="1" thickBot="1">
      <c r="B94" s="18"/>
      <c r="C94" s="19"/>
      <c r="D94" s="37"/>
      <c r="E94" s="25"/>
      <c r="F94" s="37"/>
      <c r="G94" s="25"/>
      <c r="H94" s="210"/>
      <c r="I94" s="19"/>
      <c r="J94" s="141"/>
      <c r="K94" s="25"/>
      <c r="L94" s="37"/>
      <c r="M94" s="25"/>
      <c r="N94" s="37"/>
      <c r="O94" s="26"/>
    </row>
    <row r="96" ht="13.5" thickBot="1"/>
    <row r="97" spans="2:15" ht="25.5" customHeight="1" thickBot="1">
      <c r="B97" s="27"/>
      <c r="C97" s="28"/>
      <c r="D97" s="199"/>
      <c r="E97" s="199"/>
      <c r="F97" s="329" t="s">
        <v>211</v>
      </c>
      <c r="G97" s="329"/>
      <c r="H97" s="329"/>
      <c r="I97" s="329"/>
      <c r="J97" s="329"/>
      <c r="K97" s="329"/>
      <c r="L97" s="199"/>
      <c r="M97" s="199"/>
      <c r="N97" s="28"/>
      <c r="O97" s="119"/>
    </row>
    <row r="98" spans="2:15" ht="25.5" customHeight="1" thickTop="1">
      <c r="B98" s="440" t="s">
        <v>212</v>
      </c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41"/>
    </row>
    <row r="99" spans="2:15" s="122" customFormat="1" ht="15" customHeight="1">
      <c r="B99" s="117"/>
      <c r="C99" s="121"/>
      <c r="D99" s="10"/>
      <c r="E99" s="5"/>
      <c r="F99" s="10"/>
      <c r="G99" s="102"/>
      <c r="H99" s="209"/>
      <c r="I99" s="121"/>
      <c r="J99" s="209"/>
      <c r="K99" s="5"/>
      <c r="L99" s="10"/>
      <c r="M99" s="5"/>
      <c r="N99" s="10"/>
      <c r="O99" s="125"/>
    </row>
    <row r="100" spans="2:15" ht="30" customHeight="1">
      <c r="B100" s="123"/>
      <c r="C100" s="124"/>
      <c r="D100" s="367" t="s">
        <v>223</v>
      </c>
      <c r="E100" s="124"/>
      <c r="F100" s="15"/>
      <c r="G100" s="124"/>
      <c r="H100" s="367" t="s">
        <v>223</v>
      </c>
      <c r="I100" s="124"/>
      <c r="J100" s="15"/>
      <c r="K100" s="124"/>
      <c r="L100" s="367" t="s">
        <v>223</v>
      </c>
      <c r="M100" s="124"/>
      <c r="N100" s="15"/>
      <c r="O100" s="126"/>
    </row>
    <row r="101" spans="2:15" ht="30" customHeight="1">
      <c r="B101" s="123"/>
      <c r="C101" s="124"/>
      <c r="D101" s="367" t="s">
        <v>219</v>
      </c>
      <c r="E101" s="124">
        <v>3.718</v>
      </c>
      <c r="F101" s="15"/>
      <c r="G101" s="124"/>
      <c r="H101" s="367" t="s">
        <v>225</v>
      </c>
      <c r="I101" s="124">
        <v>3.766</v>
      </c>
      <c r="J101" s="15"/>
      <c r="K101" s="124"/>
      <c r="L101" s="367" t="s">
        <v>224</v>
      </c>
      <c r="M101" s="124">
        <v>3.726</v>
      </c>
      <c r="N101" s="15"/>
      <c r="O101" s="126"/>
    </row>
    <row r="102" spans="2:15" ht="30" customHeight="1">
      <c r="B102" s="123"/>
      <c r="C102" s="124"/>
      <c r="D102" s="367" t="s">
        <v>220</v>
      </c>
      <c r="E102" s="124">
        <v>456.701</v>
      </c>
      <c r="F102" s="15"/>
      <c r="G102" s="124"/>
      <c r="H102" s="367" t="s">
        <v>5</v>
      </c>
      <c r="I102" s="124">
        <v>456.653</v>
      </c>
      <c r="J102" s="15"/>
      <c r="K102" s="124"/>
      <c r="L102" s="367" t="s">
        <v>5</v>
      </c>
      <c r="M102" s="124">
        <v>456.69300000000004</v>
      </c>
      <c r="N102" s="15"/>
      <c r="O102" s="126"/>
    </row>
    <row r="103" spans="2:15" s="122" customFormat="1" ht="15" customHeight="1" thickBot="1">
      <c r="B103" s="18"/>
      <c r="C103" s="19"/>
      <c r="D103" s="37"/>
      <c r="E103" s="25"/>
      <c r="F103" s="37"/>
      <c r="G103" s="25"/>
      <c r="H103" s="210"/>
      <c r="I103" s="19"/>
      <c r="J103" s="141"/>
      <c r="K103" s="25"/>
      <c r="L103" s="37"/>
      <c r="M103" s="25"/>
      <c r="N103" s="37"/>
      <c r="O103" s="26"/>
    </row>
    <row r="105" ht="13.5" thickBot="1"/>
    <row r="106" spans="2:15" ht="25.5" customHeight="1" thickBot="1">
      <c r="B106" s="27"/>
      <c r="C106" s="28"/>
      <c r="D106" s="28"/>
      <c r="E106" s="28"/>
      <c r="F106" s="431" t="s">
        <v>6</v>
      </c>
      <c r="G106" s="431"/>
      <c r="H106" s="431"/>
      <c r="I106" s="431"/>
      <c r="J106" s="431"/>
      <c r="K106" s="431"/>
      <c r="L106" s="28"/>
      <c r="M106" s="28"/>
      <c r="N106" s="28"/>
      <c r="O106" s="29"/>
    </row>
    <row r="107" spans="2:15" ht="25.5" customHeight="1" thickTop="1">
      <c r="B107" s="1"/>
      <c r="C107" s="2"/>
      <c r="D107" s="2"/>
      <c r="E107" s="2"/>
      <c r="F107" s="432" t="s">
        <v>208</v>
      </c>
      <c r="G107" s="432"/>
      <c r="H107" s="432"/>
      <c r="I107" s="432"/>
      <c r="J107" s="432"/>
      <c r="K107" s="432"/>
      <c r="L107" s="2"/>
      <c r="M107" s="2"/>
      <c r="N107" s="2"/>
      <c r="O107" s="3"/>
    </row>
    <row r="108" spans="2:15" ht="15" customHeight="1">
      <c r="B108" s="40"/>
      <c r="C108" s="5"/>
      <c r="D108" s="30"/>
      <c r="E108" s="31"/>
      <c r="F108" s="30"/>
      <c r="G108" s="5"/>
      <c r="H108" s="30"/>
      <c r="I108" s="31"/>
      <c r="J108" s="30"/>
      <c r="K108" s="31"/>
      <c r="L108" s="32"/>
      <c r="M108" s="5"/>
      <c r="N108" s="10"/>
      <c r="O108" s="129"/>
    </row>
    <row r="109" spans="2:15" ht="30" customHeight="1">
      <c r="B109" s="128" t="s">
        <v>241</v>
      </c>
      <c r="C109" s="17">
        <v>3.985</v>
      </c>
      <c r="D109" s="127"/>
      <c r="E109" s="17"/>
      <c r="F109" s="127" t="s">
        <v>244</v>
      </c>
      <c r="G109" s="17">
        <v>3.6</v>
      </c>
      <c r="H109" s="127"/>
      <c r="I109" s="17"/>
      <c r="J109" s="127" t="s">
        <v>243</v>
      </c>
      <c r="K109" s="17">
        <v>3.6</v>
      </c>
      <c r="L109" s="127"/>
      <c r="M109" s="17"/>
      <c r="N109" s="127" t="s">
        <v>242</v>
      </c>
      <c r="O109" s="8">
        <v>3.17</v>
      </c>
    </row>
    <row r="110" spans="2:15" ht="30" customHeight="1">
      <c r="B110" s="128" t="s">
        <v>5</v>
      </c>
      <c r="C110" s="17">
        <v>456.434</v>
      </c>
      <c r="D110" s="127"/>
      <c r="E110" s="17"/>
      <c r="F110" s="127" t="s">
        <v>5</v>
      </c>
      <c r="G110" s="17">
        <v>456.819</v>
      </c>
      <c r="H110" s="127"/>
      <c r="I110" s="17"/>
      <c r="J110" s="127" t="s">
        <v>5</v>
      </c>
      <c r="K110" s="17">
        <v>456.819</v>
      </c>
      <c r="L110" s="127"/>
      <c r="M110" s="17"/>
      <c r="N110" s="127" t="s">
        <v>5</v>
      </c>
      <c r="O110" s="8">
        <v>457.249</v>
      </c>
    </row>
    <row r="111" spans="2:15" ht="15" customHeight="1" thickBot="1">
      <c r="B111" s="33"/>
      <c r="C111" s="34"/>
      <c r="D111" s="35"/>
      <c r="E111" s="25"/>
      <c r="F111" s="35"/>
      <c r="G111" s="34"/>
      <c r="H111" s="35"/>
      <c r="I111" s="25"/>
      <c r="J111" s="35"/>
      <c r="K111" s="25"/>
      <c r="L111" s="36"/>
      <c r="M111" s="34"/>
      <c r="N111" s="37"/>
      <c r="O111" s="38"/>
    </row>
  </sheetData>
  <sheetProtection password="E5AD" sheet="1"/>
  <mergeCells count="36">
    <mergeCell ref="D79:E79"/>
    <mergeCell ref="J72:O72"/>
    <mergeCell ref="B72:G72"/>
    <mergeCell ref="B58:O58"/>
    <mergeCell ref="F62:K62"/>
    <mergeCell ref="L74:M74"/>
    <mergeCell ref="J73:O73"/>
    <mergeCell ref="F84:K84"/>
    <mergeCell ref="F74:G74"/>
    <mergeCell ref="B98:O98"/>
    <mergeCell ref="F44:K44"/>
    <mergeCell ref="B73:G73"/>
    <mergeCell ref="B74:E74"/>
    <mergeCell ref="D76:E76"/>
    <mergeCell ref="D77:E77"/>
    <mergeCell ref="H79:K79"/>
    <mergeCell ref="D78:E78"/>
    <mergeCell ref="B2:O2"/>
    <mergeCell ref="F3:K3"/>
    <mergeCell ref="J34:K34"/>
    <mergeCell ref="F34:G34"/>
    <mergeCell ref="F5:K5"/>
    <mergeCell ref="F4:K4"/>
    <mergeCell ref="F23:K23"/>
    <mergeCell ref="F13:K13"/>
    <mergeCell ref="F24:K24"/>
    <mergeCell ref="F106:K106"/>
    <mergeCell ref="F107:K107"/>
    <mergeCell ref="F53:K53"/>
    <mergeCell ref="F52:K52"/>
    <mergeCell ref="B71:O71"/>
    <mergeCell ref="F32:K32"/>
    <mergeCell ref="F33:K33"/>
    <mergeCell ref="H76:K76"/>
    <mergeCell ref="H77:K77"/>
    <mergeCell ref="H78:K7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8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103"/>
      <c r="C2" s="104"/>
      <c r="D2" s="104"/>
      <c r="E2" s="104"/>
      <c r="F2" s="104"/>
      <c r="G2" s="104"/>
      <c r="H2" s="104"/>
      <c r="I2" s="105" t="s">
        <v>52</v>
      </c>
      <c r="J2" s="104"/>
      <c r="K2" s="104"/>
      <c r="L2" s="104"/>
      <c r="M2" s="104"/>
      <c r="N2" s="104"/>
      <c r="O2" s="104"/>
      <c r="P2" s="106"/>
    </row>
    <row r="3" spans="2:16" ht="25.5" customHeight="1">
      <c r="B3" s="1"/>
      <c r="C3" s="2"/>
      <c r="D3" s="2"/>
      <c r="E3" s="2"/>
      <c r="F3" s="2"/>
      <c r="G3" s="2"/>
      <c r="H3" s="2"/>
      <c r="I3" s="110" t="s">
        <v>106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31" t="s">
        <v>7</v>
      </c>
      <c r="C4" s="49" t="s">
        <v>8</v>
      </c>
      <c r="D4" s="49" t="s">
        <v>9</v>
      </c>
      <c r="E4" s="49" t="s">
        <v>10</v>
      </c>
      <c r="F4" s="451" t="s">
        <v>16</v>
      </c>
      <c r="G4" s="452"/>
      <c r="H4" s="51" t="s">
        <v>11</v>
      </c>
      <c r="I4" s="130"/>
      <c r="J4" s="50" t="s">
        <v>7</v>
      </c>
      <c r="K4" s="49" t="s">
        <v>8</v>
      </c>
      <c r="L4" s="49" t="s">
        <v>9</v>
      </c>
      <c r="M4" s="49" t="s">
        <v>10</v>
      </c>
      <c r="N4" s="451" t="s">
        <v>16</v>
      </c>
      <c r="O4" s="452"/>
      <c r="P4" s="72" t="s">
        <v>11</v>
      </c>
    </row>
    <row r="5" spans="2:16" ht="13.5" thickTop="1">
      <c r="B5" s="61"/>
      <c r="C5" s="52"/>
      <c r="D5" s="62"/>
      <c r="E5" s="52"/>
      <c r="F5" s="139"/>
      <c r="G5" s="52"/>
      <c r="H5" s="66"/>
      <c r="I5" s="70"/>
      <c r="J5" s="31"/>
      <c r="K5" s="52"/>
      <c r="L5" s="31"/>
      <c r="M5" s="52"/>
      <c r="N5" s="140"/>
      <c r="O5" s="52"/>
      <c r="P5" s="73"/>
    </row>
    <row r="6" spans="2:16" ht="20.25">
      <c r="B6" s="63">
        <v>1</v>
      </c>
      <c r="C6" s="64">
        <v>455.75</v>
      </c>
      <c r="D6" s="114">
        <v>69</v>
      </c>
      <c r="E6" s="65">
        <f>C6+(D6/1000)</f>
        <v>455.819</v>
      </c>
      <c r="F6" s="453" t="s">
        <v>107</v>
      </c>
      <c r="G6" s="454"/>
      <c r="H6" s="42" t="s">
        <v>13</v>
      </c>
      <c r="I6" s="70"/>
      <c r="J6" s="76" t="s">
        <v>108</v>
      </c>
      <c r="K6" s="64">
        <v>456.032</v>
      </c>
      <c r="L6" s="114">
        <v>51</v>
      </c>
      <c r="M6" s="65">
        <f>K6+(L6/1000)</f>
        <v>456.08299999999997</v>
      </c>
      <c r="N6" s="453" t="s">
        <v>107</v>
      </c>
      <c r="O6" s="454"/>
      <c r="P6" s="74" t="s">
        <v>13</v>
      </c>
    </row>
    <row r="7" spans="2:16" ht="20.25">
      <c r="B7" s="63"/>
      <c r="C7" s="64"/>
      <c r="D7" s="114"/>
      <c r="E7" s="65"/>
      <c r="F7" s="289"/>
      <c r="G7" s="114"/>
      <c r="H7" s="42"/>
      <c r="I7" s="70"/>
      <c r="J7" s="76"/>
      <c r="K7" s="64"/>
      <c r="L7" s="114"/>
      <c r="M7" s="65"/>
      <c r="N7" s="453"/>
      <c r="O7" s="454"/>
      <c r="P7" s="74"/>
    </row>
    <row r="8" spans="2:16" ht="20.25">
      <c r="B8" s="63">
        <v>2</v>
      </c>
      <c r="C8" s="64">
        <v>455.877</v>
      </c>
      <c r="D8" s="114">
        <v>-69</v>
      </c>
      <c r="E8" s="65">
        <f>C8+(D8/1000)</f>
        <v>455.808</v>
      </c>
      <c r="F8" s="453" t="s">
        <v>107</v>
      </c>
      <c r="G8" s="454"/>
      <c r="H8" s="42" t="s">
        <v>13</v>
      </c>
      <c r="I8" s="70"/>
      <c r="J8" s="76" t="s">
        <v>5</v>
      </c>
      <c r="K8" s="64">
        <v>4.387000000000032</v>
      </c>
      <c r="L8" s="114">
        <v>-51</v>
      </c>
      <c r="M8" s="65">
        <f>K8+(L8/1000)</f>
        <v>4.336000000000032</v>
      </c>
      <c r="N8" s="453" t="s">
        <v>176</v>
      </c>
      <c r="O8" s="454"/>
      <c r="P8" s="74"/>
    </row>
    <row r="9" spans="2:16" ht="13.5" customHeight="1" thickBot="1">
      <c r="B9" s="67"/>
      <c r="C9" s="34"/>
      <c r="D9" s="25"/>
      <c r="E9" s="25"/>
      <c r="F9" s="141"/>
      <c r="G9" s="25"/>
      <c r="H9" s="68"/>
      <c r="I9" s="71"/>
      <c r="J9" s="25"/>
      <c r="K9" s="34"/>
      <c r="L9" s="25"/>
      <c r="M9" s="25"/>
      <c r="N9" s="141"/>
      <c r="O9" s="25"/>
      <c r="P9" s="75"/>
    </row>
    <row r="10" ht="13.5" thickBot="1"/>
    <row r="11" spans="2:16" ht="25.5" customHeight="1" thickBot="1">
      <c r="B11" s="77" t="s">
        <v>7</v>
      </c>
      <c r="C11" s="78" t="s">
        <v>8</v>
      </c>
      <c r="D11" s="79" t="s">
        <v>11</v>
      </c>
      <c r="E11" s="80"/>
      <c r="F11" s="78" t="s">
        <v>7</v>
      </c>
      <c r="G11" s="78" t="s">
        <v>8</v>
      </c>
      <c r="H11" s="79" t="s">
        <v>11</v>
      </c>
      <c r="I11" s="80"/>
      <c r="J11" s="78" t="s">
        <v>7</v>
      </c>
      <c r="K11" s="78" t="s">
        <v>8</v>
      </c>
      <c r="L11" s="79" t="s">
        <v>11</v>
      </c>
      <c r="M11" s="80"/>
      <c r="N11" s="78" t="s">
        <v>7</v>
      </c>
      <c r="O11" s="78" t="s">
        <v>8</v>
      </c>
      <c r="P11" s="81" t="s">
        <v>11</v>
      </c>
    </row>
    <row r="12" spans="2:16" ht="25.5" customHeight="1" thickTop="1">
      <c r="B12" s="1"/>
      <c r="C12" s="2"/>
      <c r="D12" s="2"/>
      <c r="E12" s="2"/>
      <c r="F12" s="2"/>
      <c r="G12" s="2"/>
      <c r="H12" s="2"/>
      <c r="I12" s="110" t="s">
        <v>64</v>
      </c>
      <c r="J12" s="2"/>
      <c r="K12" s="2"/>
      <c r="L12" s="2"/>
      <c r="M12" s="2"/>
      <c r="N12" s="2"/>
      <c r="O12" s="2"/>
      <c r="P12" s="3"/>
    </row>
    <row r="13" spans="2:17" ht="15" customHeight="1">
      <c r="B13" s="44"/>
      <c r="C13" s="53"/>
      <c r="D13" s="54"/>
      <c r="E13" s="70"/>
      <c r="F13" s="5"/>
      <c r="G13" s="53"/>
      <c r="H13" s="54"/>
      <c r="I13" s="45"/>
      <c r="J13" s="5"/>
      <c r="K13" s="53"/>
      <c r="L13" s="54"/>
      <c r="M13" s="70"/>
      <c r="N13" s="55"/>
      <c r="O13" s="48"/>
      <c r="P13" s="135"/>
      <c r="Q13" s="82"/>
    </row>
    <row r="14" spans="2:16" ht="25.5" customHeight="1">
      <c r="B14" s="47">
        <v>3</v>
      </c>
      <c r="C14" s="48">
        <v>455.93</v>
      </c>
      <c r="D14" s="134" t="s">
        <v>13</v>
      </c>
      <c r="E14" s="132"/>
      <c r="F14" s="55">
        <v>9</v>
      </c>
      <c r="G14" s="315">
        <v>456.132</v>
      </c>
      <c r="H14" s="134" t="s">
        <v>13</v>
      </c>
      <c r="I14" s="56"/>
      <c r="J14" s="55">
        <v>18</v>
      </c>
      <c r="K14" s="315">
        <v>456.243</v>
      </c>
      <c r="L14" s="134" t="s">
        <v>111</v>
      </c>
      <c r="M14" s="132"/>
      <c r="N14" s="55" t="s">
        <v>114</v>
      </c>
      <c r="O14" s="48">
        <v>456.381</v>
      </c>
      <c r="P14" s="332" t="s">
        <v>13</v>
      </c>
    </row>
    <row r="15" spans="2:16" ht="25.5" customHeight="1">
      <c r="B15" s="47"/>
      <c r="C15" s="48"/>
      <c r="D15" s="134"/>
      <c r="E15" s="132"/>
      <c r="F15" s="55"/>
      <c r="G15" s="315"/>
      <c r="H15" s="134"/>
      <c r="I15" s="46"/>
      <c r="J15" s="311"/>
      <c r="K15" s="315"/>
      <c r="L15" s="134"/>
      <c r="M15" s="132"/>
      <c r="N15" s="311"/>
      <c r="O15" s="48"/>
      <c r="P15" s="135"/>
    </row>
    <row r="16" spans="2:16" ht="25.5" customHeight="1">
      <c r="B16" s="47">
        <v>4</v>
      </c>
      <c r="C16" s="48">
        <v>455.999</v>
      </c>
      <c r="D16" s="134" t="s">
        <v>13</v>
      </c>
      <c r="E16" s="132"/>
      <c r="F16" s="311">
        <v>10</v>
      </c>
      <c r="G16" s="315">
        <v>456.154</v>
      </c>
      <c r="H16" s="134" t="s">
        <v>111</v>
      </c>
      <c r="I16" s="46"/>
      <c r="J16" s="55">
        <v>19</v>
      </c>
      <c r="K16" s="315">
        <v>456.238</v>
      </c>
      <c r="L16" s="134" t="s">
        <v>111</v>
      </c>
      <c r="M16" s="132"/>
      <c r="N16" s="55">
        <v>30</v>
      </c>
      <c r="O16" s="315">
        <v>456.342</v>
      </c>
      <c r="P16" s="135" t="s">
        <v>111</v>
      </c>
    </row>
    <row r="17" spans="2:16" ht="25.5" customHeight="1">
      <c r="B17" s="47"/>
      <c r="C17" s="48"/>
      <c r="D17" s="134"/>
      <c r="E17" s="132"/>
      <c r="F17" s="55"/>
      <c r="G17" s="315"/>
      <c r="H17" s="134"/>
      <c r="I17" s="46"/>
      <c r="J17" s="55"/>
      <c r="K17" s="315"/>
      <c r="L17" s="134"/>
      <c r="M17" s="132"/>
      <c r="N17" s="311"/>
      <c r="O17" s="48"/>
      <c r="P17" s="135"/>
    </row>
    <row r="18" spans="2:16" ht="25.5" customHeight="1">
      <c r="B18" s="47" t="s">
        <v>109</v>
      </c>
      <c r="C18" s="48">
        <v>456.032</v>
      </c>
      <c r="D18" s="134" t="s">
        <v>13</v>
      </c>
      <c r="E18" s="132"/>
      <c r="F18" s="55">
        <v>11</v>
      </c>
      <c r="G18" s="315">
        <v>456.165</v>
      </c>
      <c r="H18" s="134" t="s">
        <v>111</v>
      </c>
      <c r="I18" s="46"/>
      <c r="J18" s="55">
        <v>21</v>
      </c>
      <c r="K18" s="48">
        <v>456.247</v>
      </c>
      <c r="L18" s="331" t="s">
        <v>111</v>
      </c>
      <c r="M18" s="132"/>
      <c r="N18" s="55">
        <v>32</v>
      </c>
      <c r="O18" s="315">
        <v>456.375</v>
      </c>
      <c r="P18" s="135" t="s">
        <v>111</v>
      </c>
    </row>
    <row r="19" spans="2:16" ht="25.5" customHeight="1">
      <c r="B19" s="47">
        <v>5</v>
      </c>
      <c r="C19" s="48">
        <v>456.065</v>
      </c>
      <c r="D19" s="134" t="s">
        <v>13</v>
      </c>
      <c r="E19" s="132"/>
      <c r="F19" s="55"/>
      <c r="G19" s="315"/>
      <c r="H19" s="134"/>
      <c r="I19" s="46"/>
      <c r="J19" s="55"/>
      <c r="K19" s="48"/>
      <c r="L19" s="331"/>
      <c r="M19" s="132"/>
      <c r="N19" s="55"/>
      <c r="O19" s="315"/>
      <c r="P19" s="135"/>
    </row>
    <row r="20" spans="2:16" ht="25.5" customHeight="1">
      <c r="B20" s="142" t="s">
        <v>288</v>
      </c>
      <c r="C20" s="143">
        <v>456.032</v>
      </c>
      <c r="D20" s="134"/>
      <c r="E20" s="132"/>
      <c r="F20" s="311">
        <v>12</v>
      </c>
      <c r="G20" s="315">
        <v>456.166</v>
      </c>
      <c r="H20" s="134" t="s">
        <v>111</v>
      </c>
      <c r="I20" s="56"/>
      <c r="J20" s="55">
        <v>22</v>
      </c>
      <c r="K20" s="48">
        <v>456.271</v>
      </c>
      <c r="L20" s="331" t="s">
        <v>111</v>
      </c>
      <c r="M20" s="132"/>
      <c r="N20" s="55">
        <v>209</v>
      </c>
      <c r="O20" s="315">
        <v>0.14</v>
      </c>
      <c r="P20" s="135" t="s">
        <v>13</v>
      </c>
    </row>
    <row r="21" spans="2:16" ht="25.5" customHeight="1">
      <c r="B21" s="47">
        <v>6</v>
      </c>
      <c r="C21" s="48">
        <v>456.083</v>
      </c>
      <c r="D21" s="134" t="s">
        <v>13</v>
      </c>
      <c r="E21" s="132"/>
      <c r="F21" s="55"/>
      <c r="G21" s="315"/>
      <c r="H21" s="134"/>
      <c r="I21" s="43"/>
      <c r="J21" s="55"/>
      <c r="K21" s="315"/>
      <c r="L21" s="331"/>
      <c r="M21" s="132"/>
      <c r="N21" s="55" t="s">
        <v>5</v>
      </c>
      <c r="O21" s="315">
        <v>4.207</v>
      </c>
      <c r="P21" s="135"/>
    </row>
    <row r="22" spans="2:16" ht="25.5" customHeight="1">
      <c r="B22" s="47" t="s">
        <v>110</v>
      </c>
      <c r="C22" s="48">
        <v>456.089</v>
      </c>
      <c r="D22" s="134" t="s">
        <v>13</v>
      </c>
      <c r="E22" s="132"/>
      <c r="F22" s="55">
        <v>13</v>
      </c>
      <c r="G22" s="315">
        <v>456.178</v>
      </c>
      <c r="H22" s="134" t="s">
        <v>111</v>
      </c>
      <c r="I22" s="46"/>
      <c r="J22" s="55" t="s">
        <v>113</v>
      </c>
      <c r="K22" s="48">
        <v>456.324</v>
      </c>
      <c r="L22" s="331" t="s">
        <v>13</v>
      </c>
      <c r="M22" s="330"/>
      <c r="N22" s="55" t="s">
        <v>5</v>
      </c>
      <c r="O22" s="315">
        <v>456.212</v>
      </c>
      <c r="P22" s="135"/>
    </row>
    <row r="23" spans="2:16" ht="25.5" customHeight="1">
      <c r="B23" s="47">
        <v>8</v>
      </c>
      <c r="C23" s="48">
        <v>456.128</v>
      </c>
      <c r="D23" s="134" t="s">
        <v>111</v>
      </c>
      <c r="E23" s="132"/>
      <c r="F23" s="55"/>
      <c r="G23" s="315"/>
      <c r="H23" s="134"/>
      <c r="I23" s="46"/>
      <c r="J23" s="55"/>
      <c r="K23" s="48"/>
      <c r="L23" s="331"/>
      <c r="M23" s="330"/>
      <c r="N23" s="308" t="s">
        <v>263</v>
      </c>
      <c r="O23" s="143">
        <v>0.191</v>
      </c>
      <c r="P23" s="135"/>
    </row>
    <row r="24" spans="2:16" ht="25.5" customHeight="1">
      <c r="B24" s="142" t="s">
        <v>249</v>
      </c>
      <c r="C24" s="143">
        <v>456.17</v>
      </c>
      <c r="D24" s="134"/>
      <c r="E24" s="132"/>
      <c r="F24" s="55">
        <v>14</v>
      </c>
      <c r="G24" s="315">
        <v>456.21</v>
      </c>
      <c r="H24" s="134" t="s">
        <v>111</v>
      </c>
      <c r="I24" s="46"/>
      <c r="J24" s="55">
        <v>24</v>
      </c>
      <c r="K24" s="48">
        <v>456.274</v>
      </c>
      <c r="L24" s="331" t="s">
        <v>111</v>
      </c>
      <c r="M24" s="330"/>
      <c r="N24" s="308" t="s">
        <v>5</v>
      </c>
      <c r="O24" s="143">
        <v>4.156</v>
      </c>
      <c r="P24" s="135"/>
    </row>
    <row r="25" spans="2:16" ht="25.5" customHeight="1">
      <c r="B25" s="142" t="s">
        <v>163</v>
      </c>
      <c r="C25" s="368">
        <v>456.174</v>
      </c>
      <c r="D25" s="134" t="s">
        <v>111</v>
      </c>
      <c r="E25" s="132"/>
      <c r="F25" s="55"/>
      <c r="G25" s="315"/>
      <c r="H25" s="134"/>
      <c r="I25" s="46"/>
      <c r="J25" s="55"/>
      <c r="K25" s="48"/>
      <c r="L25" s="331"/>
      <c r="M25" s="330"/>
      <c r="N25" s="308" t="s">
        <v>5</v>
      </c>
      <c r="O25" s="143">
        <v>456.26300000000003</v>
      </c>
      <c r="P25" s="135"/>
    </row>
    <row r="26" spans="2:16" ht="25.5" customHeight="1">
      <c r="B26" s="47" t="s">
        <v>112</v>
      </c>
      <c r="C26" s="48">
        <v>456.103</v>
      </c>
      <c r="D26" s="134" t="s">
        <v>111</v>
      </c>
      <c r="E26" s="132"/>
      <c r="F26" s="55">
        <v>16</v>
      </c>
      <c r="G26" s="315">
        <v>456.228</v>
      </c>
      <c r="H26" s="134" t="s">
        <v>111</v>
      </c>
      <c r="I26" s="46"/>
      <c r="J26" s="55">
        <v>25</v>
      </c>
      <c r="K26" s="315">
        <v>456.276</v>
      </c>
      <c r="L26" s="331" t="s">
        <v>111</v>
      </c>
      <c r="M26" s="330"/>
      <c r="N26" s="308" t="s">
        <v>162</v>
      </c>
      <c r="O26" s="371">
        <v>0.195</v>
      </c>
      <c r="P26" s="135" t="s">
        <v>13</v>
      </c>
    </row>
    <row r="27" spans="2:16" ht="25.5" customHeight="1">
      <c r="B27" s="142" t="s">
        <v>250</v>
      </c>
      <c r="C27" s="143">
        <v>456.145</v>
      </c>
      <c r="D27" s="134"/>
      <c r="E27" s="132"/>
      <c r="F27" s="318"/>
      <c r="G27" s="316"/>
      <c r="H27" s="317"/>
      <c r="I27" s="46"/>
      <c r="J27" s="55"/>
      <c r="K27" s="315"/>
      <c r="L27" s="331"/>
      <c r="M27" s="330"/>
      <c r="N27" s="308" t="s">
        <v>5</v>
      </c>
      <c r="O27" s="371">
        <v>4.152</v>
      </c>
      <c r="P27" s="135"/>
    </row>
    <row r="28" spans="2:16" ht="25.5" customHeight="1">
      <c r="B28" s="142" t="s">
        <v>164</v>
      </c>
      <c r="C28" s="368">
        <v>456.149</v>
      </c>
      <c r="D28" s="134" t="s">
        <v>111</v>
      </c>
      <c r="E28" s="132"/>
      <c r="F28" s="55">
        <v>17</v>
      </c>
      <c r="G28" s="315">
        <v>456.22</v>
      </c>
      <c r="H28" s="134" t="s">
        <v>111</v>
      </c>
      <c r="I28" s="46"/>
      <c r="J28" s="55">
        <v>27</v>
      </c>
      <c r="K28" s="315">
        <v>456.309</v>
      </c>
      <c r="L28" s="331" t="s">
        <v>111</v>
      </c>
      <c r="M28" s="330"/>
      <c r="N28" s="308" t="s">
        <v>5</v>
      </c>
      <c r="O28" s="371">
        <v>456.267</v>
      </c>
      <c r="P28" s="135"/>
    </row>
    <row r="29" spans="2:17" ht="13.5" thickBot="1">
      <c r="B29" s="57"/>
      <c r="C29" s="58"/>
      <c r="D29" s="59"/>
      <c r="E29" s="71"/>
      <c r="F29" s="34"/>
      <c r="G29" s="58"/>
      <c r="H29" s="59"/>
      <c r="I29" s="83"/>
      <c r="J29" s="34"/>
      <c r="K29" s="58"/>
      <c r="L29" s="59"/>
      <c r="M29" s="71"/>
      <c r="N29" s="34"/>
      <c r="O29" s="84"/>
      <c r="P29" s="60"/>
      <c r="Q29" s="82"/>
    </row>
    <row r="30" ht="13.5" thickBot="1"/>
    <row r="31" spans="2:16" ht="25.5" customHeight="1" thickBot="1">
      <c r="B31" s="107" t="s">
        <v>7</v>
      </c>
      <c r="C31" s="108" t="s">
        <v>8</v>
      </c>
      <c r="D31" s="108" t="s">
        <v>9</v>
      </c>
      <c r="E31" s="108" t="s">
        <v>10</v>
      </c>
      <c r="F31" s="109" t="s">
        <v>11</v>
      </c>
      <c r="G31" s="137"/>
      <c r="H31" s="137"/>
      <c r="I31" s="137"/>
      <c r="J31" s="137"/>
      <c r="K31" s="115" t="s">
        <v>12</v>
      </c>
      <c r="L31" s="137"/>
      <c r="M31" s="137"/>
      <c r="N31" s="137"/>
      <c r="O31" s="137"/>
      <c r="P31" s="138"/>
    </row>
    <row r="32" spans="2:16" ht="25.5" customHeight="1" thickTop="1">
      <c r="B32" s="85"/>
      <c r="C32" s="86"/>
      <c r="D32" s="86"/>
      <c r="E32" s="86"/>
      <c r="F32" s="86"/>
      <c r="G32" s="86"/>
      <c r="H32" s="86"/>
      <c r="I32" s="110" t="s">
        <v>270</v>
      </c>
      <c r="J32" s="86"/>
      <c r="K32" s="86"/>
      <c r="L32" s="86"/>
      <c r="M32" s="86"/>
      <c r="N32" s="86"/>
      <c r="O32" s="86"/>
      <c r="P32" s="98"/>
    </row>
    <row r="33" spans="2:16" ht="12.75">
      <c r="B33" s="94"/>
      <c r="C33" s="5"/>
      <c r="D33" s="90"/>
      <c r="E33" s="5"/>
      <c r="F33" s="88"/>
      <c r="G33" s="95"/>
      <c r="H33" s="91"/>
      <c r="I33" s="91"/>
      <c r="J33" s="91"/>
      <c r="K33" s="91"/>
      <c r="L33" s="91"/>
      <c r="M33" s="91"/>
      <c r="N33" s="91"/>
      <c r="O33" s="91"/>
      <c r="P33" s="99"/>
    </row>
    <row r="34" spans="2:16" ht="25.5" customHeight="1">
      <c r="B34" s="348"/>
      <c r="C34" s="349"/>
      <c r="D34" s="87"/>
      <c r="E34" s="350"/>
      <c r="F34" s="351"/>
      <c r="G34" s="352"/>
      <c r="H34" s="347"/>
      <c r="I34" s="388" t="s">
        <v>290</v>
      </c>
      <c r="J34" s="69"/>
      <c r="L34" s="69"/>
      <c r="M34" s="69"/>
      <c r="N34" s="69"/>
      <c r="O34" s="69"/>
      <c r="P34" s="100"/>
    </row>
    <row r="35" spans="2:16" ht="25.5" customHeight="1">
      <c r="B35" s="142" t="s">
        <v>158</v>
      </c>
      <c r="C35" s="143">
        <v>456.255</v>
      </c>
      <c r="D35" s="87">
        <v>37</v>
      </c>
      <c r="E35" s="41">
        <f>C35+D35*0.001</f>
        <v>456.292</v>
      </c>
      <c r="F35" s="133" t="s">
        <v>14</v>
      </c>
      <c r="G35" s="136" t="s">
        <v>17</v>
      </c>
      <c r="H35" s="69"/>
      <c r="I35" s="69"/>
      <c r="J35" s="69"/>
      <c r="L35" s="69"/>
      <c r="M35" s="69"/>
      <c r="N35" s="69"/>
      <c r="O35" s="69"/>
      <c r="P35" s="100"/>
    </row>
    <row r="36" spans="2:16" ht="25.5" customHeight="1">
      <c r="B36" s="142" t="s">
        <v>115</v>
      </c>
      <c r="C36" s="143">
        <v>456.354</v>
      </c>
      <c r="D36" s="87">
        <v>51</v>
      </c>
      <c r="E36" s="41">
        <f>C36+D36*0.001</f>
        <v>456.405</v>
      </c>
      <c r="F36" s="133" t="s">
        <v>14</v>
      </c>
      <c r="G36" s="136" t="s">
        <v>17</v>
      </c>
      <c r="H36" s="69"/>
      <c r="I36" s="69"/>
      <c r="J36" s="69"/>
      <c r="L36" s="69"/>
      <c r="M36" s="69"/>
      <c r="N36" s="69"/>
      <c r="O36" s="69"/>
      <c r="P36" s="100"/>
    </row>
    <row r="37" spans="2:16" ht="25.5" customHeight="1">
      <c r="B37" s="343">
        <v>33</v>
      </c>
      <c r="C37" s="143">
        <v>456.384</v>
      </c>
      <c r="D37" s="87">
        <v>37</v>
      </c>
      <c r="E37" s="41">
        <f>C37+D37*0.001</f>
        <v>456.421</v>
      </c>
      <c r="F37" s="133" t="s">
        <v>14</v>
      </c>
      <c r="G37" s="136" t="s">
        <v>251</v>
      </c>
      <c r="H37" s="69"/>
      <c r="I37" s="69"/>
      <c r="J37" s="69"/>
      <c r="L37" s="69"/>
      <c r="M37" s="69"/>
      <c r="N37" s="69"/>
      <c r="O37" s="69"/>
      <c r="P37" s="100"/>
    </row>
    <row r="38" spans="2:16" ht="25.5" customHeight="1">
      <c r="B38" s="343" t="s">
        <v>171</v>
      </c>
      <c r="C38" s="368">
        <v>456.425</v>
      </c>
      <c r="D38" s="87"/>
      <c r="E38" s="41"/>
      <c r="F38" s="133" t="s">
        <v>14</v>
      </c>
      <c r="G38" s="136" t="s">
        <v>252</v>
      </c>
      <c r="H38" s="69"/>
      <c r="I38" s="69"/>
      <c r="J38" s="69"/>
      <c r="L38" s="69"/>
      <c r="M38" s="69"/>
      <c r="N38" s="69"/>
      <c r="O38" s="69"/>
      <c r="P38" s="100"/>
    </row>
    <row r="39" spans="2:16" ht="25.5" customHeight="1">
      <c r="B39" s="343">
        <v>34</v>
      </c>
      <c r="C39" s="143">
        <v>456.441</v>
      </c>
      <c r="D39" s="87">
        <v>42</v>
      </c>
      <c r="E39" s="41">
        <f>C39+D39*0.001</f>
        <v>456.48299999999995</v>
      </c>
      <c r="F39" s="133" t="s">
        <v>14</v>
      </c>
      <c r="G39" s="136" t="s">
        <v>116</v>
      </c>
      <c r="H39" s="69"/>
      <c r="I39" s="69"/>
      <c r="J39" s="69"/>
      <c r="L39" s="69"/>
      <c r="M39" s="69"/>
      <c r="N39" s="69"/>
      <c r="O39" s="69"/>
      <c r="P39" s="100"/>
    </row>
    <row r="40" spans="2:16" ht="25.5" customHeight="1">
      <c r="B40" s="343">
        <v>35</v>
      </c>
      <c r="C40" s="143">
        <v>456.504</v>
      </c>
      <c r="D40" s="87">
        <v>-42</v>
      </c>
      <c r="E40" s="41">
        <f>C40+D40*0.001</f>
        <v>456.46200000000005</v>
      </c>
      <c r="F40" s="133" t="s">
        <v>14</v>
      </c>
      <c r="G40" s="136" t="s">
        <v>17</v>
      </c>
      <c r="H40" s="69"/>
      <c r="I40" s="69"/>
      <c r="J40" s="69"/>
      <c r="L40" s="69"/>
      <c r="M40" s="69"/>
      <c r="N40" s="69"/>
      <c r="O40" s="69"/>
      <c r="P40" s="100"/>
    </row>
    <row r="41" spans="2:16" ht="25.5" customHeight="1">
      <c r="B41" s="343"/>
      <c r="C41" s="143"/>
      <c r="D41" s="87"/>
      <c r="E41" s="41"/>
      <c r="F41" s="133"/>
      <c r="G41" s="136"/>
      <c r="H41" s="69"/>
      <c r="I41" s="69"/>
      <c r="J41" s="69"/>
      <c r="L41" s="69"/>
      <c r="M41" s="69"/>
      <c r="N41" s="69"/>
      <c r="O41" s="69"/>
      <c r="P41" s="100"/>
    </row>
    <row r="42" spans="2:16" ht="25.5" customHeight="1">
      <c r="B42" s="382"/>
      <c r="C42" s="383"/>
      <c r="D42" s="384"/>
      <c r="E42" s="385"/>
      <c r="F42" s="386"/>
      <c r="G42" s="136"/>
      <c r="H42" s="69"/>
      <c r="I42" s="387" t="s">
        <v>289</v>
      </c>
      <c r="J42" s="69"/>
      <c r="K42" s="69"/>
      <c r="L42" s="69"/>
      <c r="M42" s="69"/>
      <c r="N42" s="69"/>
      <c r="O42" s="69"/>
      <c r="P42" s="100"/>
    </row>
    <row r="43" spans="2:16" ht="25.5" customHeight="1">
      <c r="B43" s="343">
        <v>205</v>
      </c>
      <c r="C43" s="143">
        <v>0.2</v>
      </c>
      <c r="D43" s="87">
        <v>51</v>
      </c>
      <c r="E43" s="41">
        <f aca="true" t="shared" si="0" ref="E43:E48">C43+D43*0.001</f>
        <v>0.251</v>
      </c>
      <c r="F43" s="133" t="s">
        <v>14</v>
      </c>
      <c r="G43" s="136" t="s">
        <v>117</v>
      </c>
      <c r="H43" s="69"/>
      <c r="I43" s="69"/>
      <c r="J43" s="69"/>
      <c r="L43" s="69"/>
      <c r="M43" s="69"/>
      <c r="N43" s="69"/>
      <c r="O43" s="69"/>
      <c r="P43" s="100"/>
    </row>
    <row r="44" spans="2:16" ht="25.5" customHeight="1">
      <c r="B44" s="142" t="s">
        <v>5</v>
      </c>
      <c r="C44" s="143">
        <v>4.147</v>
      </c>
      <c r="D44" s="87">
        <v>-51</v>
      </c>
      <c r="E44" s="41">
        <f t="shared" si="0"/>
        <v>4.096</v>
      </c>
      <c r="F44" s="133"/>
      <c r="G44" s="136" t="s">
        <v>17</v>
      </c>
      <c r="H44" s="69"/>
      <c r="I44" s="69"/>
      <c r="J44" s="69"/>
      <c r="L44" s="69"/>
      <c r="M44" s="69"/>
      <c r="N44" s="69"/>
      <c r="O44" s="69"/>
      <c r="P44" s="100"/>
    </row>
    <row r="45" spans="2:16" ht="25.5" customHeight="1">
      <c r="B45" s="142" t="s">
        <v>5</v>
      </c>
      <c r="C45" s="143">
        <v>456.272</v>
      </c>
      <c r="D45" s="87">
        <v>51</v>
      </c>
      <c r="E45" s="41">
        <f t="shared" si="0"/>
        <v>456.323</v>
      </c>
      <c r="F45" s="133"/>
      <c r="G45" s="136" t="s">
        <v>118</v>
      </c>
      <c r="H45" s="69"/>
      <c r="I45" s="69"/>
      <c r="J45" s="69"/>
      <c r="L45" s="69"/>
      <c r="M45" s="69"/>
      <c r="N45" s="69"/>
      <c r="O45" s="69"/>
      <c r="P45" s="100"/>
    </row>
    <row r="46" spans="2:16" ht="25.5" customHeight="1">
      <c r="B46" s="142" t="s">
        <v>264</v>
      </c>
      <c r="C46" s="143">
        <v>0.179</v>
      </c>
      <c r="D46" s="87">
        <v>-37</v>
      </c>
      <c r="E46" s="41">
        <f t="shared" si="0"/>
        <v>0.142</v>
      </c>
      <c r="F46" s="133" t="s">
        <v>14</v>
      </c>
      <c r="G46" s="372" t="s">
        <v>267</v>
      </c>
      <c r="H46" s="69"/>
      <c r="I46" s="69"/>
      <c r="J46" s="69"/>
      <c r="L46" s="69"/>
      <c r="M46" s="69"/>
      <c r="N46" s="69"/>
      <c r="O46" s="69"/>
      <c r="P46" s="100"/>
    </row>
    <row r="47" spans="2:16" ht="25.5" customHeight="1">
      <c r="B47" s="142" t="s">
        <v>5</v>
      </c>
      <c r="C47" s="143">
        <v>4.168</v>
      </c>
      <c r="D47" s="87">
        <v>37</v>
      </c>
      <c r="E47" s="41">
        <f t="shared" si="0"/>
        <v>4.205</v>
      </c>
      <c r="F47" s="133"/>
      <c r="G47" s="136" t="s">
        <v>268</v>
      </c>
      <c r="H47" s="69"/>
      <c r="I47" s="69"/>
      <c r="J47" s="69"/>
      <c r="L47" s="69"/>
      <c r="M47" s="69"/>
      <c r="N47" s="69"/>
      <c r="O47" s="69"/>
      <c r="P47" s="100"/>
    </row>
    <row r="48" spans="2:16" ht="25.5" customHeight="1">
      <c r="B48" s="142" t="s">
        <v>5</v>
      </c>
      <c r="C48" s="143">
        <v>456.25100000000003</v>
      </c>
      <c r="D48" s="87">
        <v>-37</v>
      </c>
      <c r="E48" s="41">
        <f t="shared" si="0"/>
        <v>456.21400000000006</v>
      </c>
      <c r="F48" s="133"/>
      <c r="G48" s="136"/>
      <c r="H48" s="69"/>
      <c r="I48" s="69"/>
      <c r="J48" s="69"/>
      <c r="L48" s="69"/>
      <c r="M48" s="69"/>
      <c r="N48" s="69"/>
      <c r="O48" s="69"/>
      <c r="P48" s="100"/>
    </row>
    <row r="49" spans="2:16" ht="25.5" customHeight="1">
      <c r="B49" s="142" t="s">
        <v>119</v>
      </c>
      <c r="C49" s="143">
        <v>0.165</v>
      </c>
      <c r="D49" s="87">
        <v>37</v>
      </c>
      <c r="E49" s="41">
        <f aca="true" t="shared" si="1" ref="E49:E57">C49+D49*0.001</f>
        <v>0.202</v>
      </c>
      <c r="F49" s="133" t="s">
        <v>14</v>
      </c>
      <c r="G49" s="372" t="s">
        <v>266</v>
      </c>
      <c r="H49" s="69"/>
      <c r="I49" s="69"/>
      <c r="J49" s="69"/>
      <c r="L49" s="69"/>
      <c r="M49" s="69"/>
      <c r="N49" s="69"/>
      <c r="O49" s="69"/>
      <c r="P49" s="100"/>
    </row>
    <row r="50" spans="2:16" ht="25.5" customHeight="1">
      <c r="B50" s="142" t="s">
        <v>5</v>
      </c>
      <c r="C50" s="143">
        <v>4.182</v>
      </c>
      <c r="D50" s="87">
        <v>-37</v>
      </c>
      <c r="E50" s="41">
        <f t="shared" si="1"/>
        <v>4.1450000000000005</v>
      </c>
      <c r="F50" s="133"/>
      <c r="G50" s="136" t="s">
        <v>265</v>
      </c>
      <c r="H50" s="69"/>
      <c r="I50" s="69"/>
      <c r="J50" s="69"/>
      <c r="L50" s="69"/>
      <c r="M50" s="69"/>
      <c r="N50" s="69"/>
      <c r="O50" s="69"/>
      <c r="P50" s="100"/>
    </row>
    <row r="51" spans="2:16" ht="25.5" customHeight="1">
      <c r="B51" s="142" t="s">
        <v>5</v>
      </c>
      <c r="C51" s="143">
        <v>456.237</v>
      </c>
      <c r="D51" s="87">
        <v>37</v>
      </c>
      <c r="E51" s="41">
        <f t="shared" si="1"/>
        <v>456.274</v>
      </c>
      <c r="F51" s="133"/>
      <c r="G51" s="136" t="s">
        <v>121</v>
      </c>
      <c r="H51" s="69"/>
      <c r="I51" s="69"/>
      <c r="J51" s="69"/>
      <c r="L51" s="69"/>
      <c r="M51" s="69"/>
      <c r="N51" s="69"/>
      <c r="O51" s="69"/>
      <c r="P51" s="100"/>
    </row>
    <row r="52" spans="2:16" ht="25.5" customHeight="1">
      <c r="B52" s="142" t="s">
        <v>120</v>
      </c>
      <c r="C52" s="143">
        <v>0.165</v>
      </c>
      <c r="D52" s="87">
        <v>-37</v>
      </c>
      <c r="E52" s="41">
        <f t="shared" si="1"/>
        <v>0.128</v>
      </c>
      <c r="F52" s="133" t="s">
        <v>14</v>
      </c>
      <c r="G52" s="372" t="s">
        <v>266</v>
      </c>
      <c r="H52" s="69"/>
      <c r="I52" s="69"/>
      <c r="J52" s="69"/>
      <c r="L52" s="69"/>
      <c r="M52" s="69"/>
      <c r="N52" s="69"/>
      <c r="O52" s="69"/>
      <c r="P52" s="100"/>
    </row>
    <row r="53" spans="2:16" ht="25.5" customHeight="1">
      <c r="B53" s="142" t="s">
        <v>5</v>
      </c>
      <c r="C53" s="143">
        <v>4.182</v>
      </c>
      <c r="D53" s="87">
        <v>37</v>
      </c>
      <c r="E53" s="41">
        <f t="shared" si="1"/>
        <v>4.219</v>
      </c>
      <c r="F53" s="133"/>
      <c r="G53" s="136" t="s">
        <v>123</v>
      </c>
      <c r="H53" s="69"/>
      <c r="I53" s="69"/>
      <c r="J53" s="69"/>
      <c r="L53" s="69"/>
      <c r="M53" s="69"/>
      <c r="N53" s="69"/>
      <c r="O53" s="69"/>
      <c r="P53" s="100"/>
    </row>
    <row r="54" spans="2:16" ht="25.5" customHeight="1">
      <c r="B54" s="142" t="s">
        <v>5</v>
      </c>
      <c r="C54" s="143">
        <v>456.237</v>
      </c>
      <c r="D54" s="87">
        <v>-37</v>
      </c>
      <c r="E54" s="41">
        <f t="shared" si="1"/>
        <v>456.20000000000005</v>
      </c>
      <c r="F54" s="133"/>
      <c r="G54" s="136" t="s">
        <v>122</v>
      </c>
      <c r="H54" s="69"/>
      <c r="I54" s="69"/>
      <c r="J54" s="69"/>
      <c r="L54" s="69"/>
      <c r="M54" s="69"/>
      <c r="N54" s="69"/>
      <c r="O54" s="69"/>
      <c r="P54" s="100"/>
    </row>
    <row r="55" spans="2:16" ht="25.5" customHeight="1">
      <c r="B55" s="344">
        <v>210</v>
      </c>
      <c r="C55" s="48">
        <v>0.11</v>
      </c>
      <c r="D55" s="87">
        <v>51</v>
      </c>
      <c r="E55" s="41">
        <f t="shared" si="1"/>
        <v>0.161</v>
      </c>
      <c r="F55" s="133" t="s">
        <v>14</v>
      </c>
      <c r="G55" s="372" t="s">
        <v>269</v>
      </c>
      <c r="H55" s="69"/>
      <c r="I55" s="69"/>
      <c r="J55" s="69"/>
      <c r="L55" s="69"/>
      <c r="M55" s="69"/>
      <c r="N55" s="69"/>
      <c r="O55" s="69"/>
      <c r="P55" s="100"/>
    </row>
    <row r="56" spans="2:16" ht="25.5" customHeight="1">
      <c r="B56" s="47" t="s">
        <v>5</v>
      </c>
      <c r="C56" s="48">
        <v>4.237</v>
      </c>
      <c r="D56" s="87">
        <v>-51</v>
      </c>
      <c r="E56" s="41">
        <f t="shared" si="1"/>
        <v>4.186</v>
      </c>
      <c r="F56" s="133"/>
      <c r="G56" s="136" t="s">
        <v>124</v>
      </c>
      <c r="H56" s="69"/>
      <c r="I56" s="69"/>
      <c r="J56" s="69"/>
      <c r="L56" s="69"/>
      <c r="M56" s="69"/>
      <c r="N56" s="69"/>
      <c r="O56" s="69"/>
      <c r="P56" s="100"/>
    </row>
    <row r="57" spans="2:16" ht="18">
      <c r="B57" s="47" t="s">
        <v>5</v>
      </c>
      <c r="C57" s="48">
        <v>456.182</v>
      </c>
      <c r="D57" s="87">
        <v>51</v>
      </c>
      <c r="E57" s="41">
        <f t="shared" si="1"/>
        <v>456.233</v>
      </c>
      <c r="F57" s="133"/>
      <c r="G57" s="136"/>
      <c r="H57" s="69"/>
      <c r="I57" s="69"/>
      <c r="J57" s="347"/>
      <c r="K57" s="325"/>
      <c r="L57" s="347"/>
      <c r="M57" s="347"/>
      <c r="N57" s="347"/>
      <c r="O57" s="347"/>
      <c r="P57" s="100"/>
    </row>
    <row r="58" spans="2:16" ht="13.5" thickBot="1">
      <c r="B58" s="96"/>
      <c r="C58" s="34"/>
      <c r="D58" s="92"/>
      <c r="E58" s="34"/>
      <c r="F58" s="89"/>
      <c r="G58" s="97"/>
      <c r="H58" s="93"/>
      <c r="I58" s="93"/>
      <c r="J58" s="93"/>
      <c r="K58" s="93"/>
      <c r="L58" s="93"/>
      <c r="M58" s="93"/>
      <c r="N58" s="93"/>
      <c r="O58" s="93"/>
      <c r="P58" s="101"/>
    </row>
    <row r="59" spans="2:16" ht="12.75">
      <c r="B59" s="306"/>
      <c r="C59" s="11"/>
      <c r="D59" s="7"/>
      <c r="E59" s="11"/>
      <c r="F59" s="10"/>
      <c r="G59" s="307"/>
      <c r="H59" s="91"/>
      <c r="I59" s="91"/>
      <c r="J59" s="91"/>
      <c r="K59" s="91"/>
      <c r="L59" s="91"/>
      <c r="M59" s="91"/>
      <c r="N59" s="91"/>
      <c r="O59" s="91"/>
      <c r="P59" s="91"/>
    </row>
    <row r="60" spans="2:16" ht="15.75" thickBot="1">
      <c r="B60" s="306"/>
      <c r="C60" s="11"/>
      <c r="D60" s="7"/>
      <c r="E60" s="11"/>
      <c r="F60" s="10"/>
      <c r="G60" s="346"/>
      <c r="H60" s="91"/>
      <c r="I60" s="91"/>
      <c r="J60" s="91"/>
      <c r="K60" s="91"/>
      <c r="L60" s="91"/>
      <c r="M60" s="91"/>
      <c r="N60" s="91"/>
      <c r="O60" s="91"/>
      <c r="P60" s="91"/>
    </row>
    <row r="61" spans="2:16" ht="45.75" customHeight="1" thickBot="1">
      <c r="B61" s="103"/>
      <c r="C61" s="104"/>
      <c r="D61" s="104"/>
      <c r="E61" s="104"/>
      <c r="F61" s="104"/>
      <c r="G61" s="104"/>
      <c r="H61" s="104"/>
      <c r="I61" s="105" t="s">
        <v>127</v>
      </c>
      <c r="J61" s="104"/>
      <c r="K61" s="104"/>
      <c r="L61" s="104"/>
      <c r="M61" s="104"/>
      <c r="N61" s="104"/>
      <c r="O61" s="104"/>
      <c r="P61" s="106"/>
    </row>
    <row r="62" spans="2:16" ht="25.5" customHeight="1">
      <c r="B62" s="1"/>
      <c r="C62" s="2"/>
      <c r="D62" s="2"/>
      <c r="E62" s="2"/>
      <c r="F62" s="2"/>
      <c r="G62" s="2"/>
      <c r="H62" s="2"/>
      <c r="I62" s="110" t="s">
        <v>125</v>
      </c>
      <c r="J62" s="2"/>
      <c r="K62" s="2"/>
      <c r="L62" s="2"/>
      <c r="M62" s="2"/>
      <c r="N62" s="2"/>
      <c r="O62" s="2"/>
      <c r="P62" s="3"/>
    </row>
    <row r="63" spans="2:16" ht="21" customHeight="1" thickBot="1">
      <c r="B63" s="131" t="s">
        <v>7</v>
      </c>
      <c r="C63" s="49" t="s">
        <v>8</v>
      </c>
      <c r="D63" s="49" t="s">
        <v>9</v>
      </c>
      <c r="E63" s="49" t="s">
        <v>10</v>
      </c>
      <c r="F63" s="451" t="s">
        <v>16</v>
      </c>
      <c r="G63" s="452"/>
      <c r="H63" s="51" t="s">
        <v>11</v>
      </c>
      <c r="I63" s="130"/>
      <c r="J63" s="50" t="s">
        <v>7</v>
      </c>
      <c r="K63" s="49" t="s">
        <v>8</v>
      </c>
      <c r="L63" s="49" t="s">
        <v>9</v>
      </c>
      <c r="M63" s="49" t="s">
        <v>10</v>
      </c>
      <c r="N63" s="451" t="s">
        <v>16</v>
      </c>
      <c r="O63" s="452"/>
      <c r="P63" s="72" t="s">
        <v>11</v>
      </c>
    </row>
    <row r="64" spans="2:16" ht="13.5" thickTop="1">
      <c r="B64" s="61"/>
      <c r="C64" s="52"/>
      <c r="D64" s="62"/>
      <c r="E64" s="52"/>
      <c r="F64" s="139"/>
      <c r="G64" s="52"/>
      <c r="H64" s="66"/>
      <c r="I64" s="70"/>
      <c r="J64" s="31"/>
      <c r="K64" s="52"/>
      <c r="L64" s="31"/>
      <c r="M64" s="52"/>
      <c r="N64" s="140"/>
      <c r="O64" s="52"/>
      <c r="P64" s="73"/>
    </row>
    <row r="65" spans="2:16" ht="20.25">
      <c r="B65" s="63">
        <v>70</v>
      </c>
      <c r="C65" s="64">
        <v>457.25</v>
      </c>
      <c r="D65" s="114">
        <v>51</v>
      </c>
      <c r="E65" s="65">
        <f>C65+(D65/1000)</f>
        <v>457.301</v>
      </c>
      <c r="F65" s="453" t="s">
        <v>126</v>
      </c>
      <c r="G65" s="454"/>
      <c r="H65" s="42" t="s">
        <v>13</v>
      </c>
      <c r="I65" s="70"/>
      <c r="J65" s="76"/>
      <c r="K65" s="64"/>
      <c r="L65" s="114"/>
      <c r="M65" s="65"/>
      <c r="N65" s="453"/>
      <c r="O65" s="454"/>
      <c r="P65" s="74"/>
    </row>
    <row r="66" spans="2:16" ht="20.25">
      <c r="B66" s="63"/>
      <c r="C66" s="64"/>
      <c r="D66" s="114"/>
      <c r="E66" s="65"/>
      <c r="F66" s="453"/>
      <c r="G66" s="454"/>
      <c r="H66" s="42"/>
      <c r="I66" s="70"/>
      <c r="J66" s="76">
        <v>79</v>
      </c>
      <c r="K66" s="64">
        <v>457.725</v>
      </c>
      <c r="L66" s="114">
        <v>-65</v>
      </c>
      <c r="M66" s="65">
        <f>K66+(L66/1000)</f>
        <v>457.66</v>
      </c>
      <c r="N66" s="453" t="s">
        <v>126</v>
      </c>
      <c r="O66" s="454"/>
      <c r="P66" s="74" t="s">
        <v>13</v>
      </c>
    </row>
    <row r="67" spans="2:16" ht="20.25">
      <c r="B67" s="63" t="s">
        <v>5</v>
      </c>
      <c r="C67" s="64">
        <v>-0.2799999999999727</v>
      </c>
      <c r="D67" s="114">
        <v>51</v>
      </c>
      <c r="E67" s="65">
        <f>C67+(D67/1000)</f>
        <v>-0.22899999999997273</v>
      </c>
      <c r="F67" s="453" t="s">
        <v>274</v>
      </c>
      <c r="G67" s="454"/>
      <c r="H67" s="42"/>
      <c r="I67" s="70"/>
      <c r="J67" s="76"/>
      <c r="K67" s="64"/>
      <c r="L67" s="114"/>
      <c r="M67" s="65"/>
      <c r="N67" s="453"/>
      <c r="O67" s="454"/>
      <c r="P67" s="74"/>
    </row>
    <row r="68" spans="2:16" ht="13.5" customHeight="1" thickBot="1">
      <c r="B68" s="67"/>
      <c r="C68" s="34"/>
      <c r="D68" s="25"/>
      <c r="E68" s="25"/>
      <c r="F68" s="141"/>
      <c r="G68" s="25"/>
      <c r="H68" s="68"/>
      <c r="I68" s="71"/>
      <c r="J68" s="25"/>
      <c r="K68" s="34"/>
      <c r="L68" s="25"/>
      <c r="M68" s="25"/>
      <c r="N68" s="141"/>
      <c r="O68" s="25"/>
      <c r="P68" s="75"/>
    </row>
    <row r="69" ht="13.5" thickBot="1"/>
    <row r="70" spans="2:16" ht="25.5" customHeight="1" thickBot="1">
      <c r="B70" s="77" t="s">
        <v>7</v>
      </c>
      <c r="C70" s="78" t="s">
        <v>8</v>
      </c>
      <c r="D70" s="79" t="s">
        <v>11</v>
      </c>
      <c r="E70" s="80"/>
      <c r="F70" s="78" t="s">
        <v>7</v>
      </c>
      <c r="G70" s="78" t="s">
        <v>8</v>
      </c>
      <c r="H70" s="79" t="s">
        <v>11</v>
      </c>
      <c r="I70" s="80"/>
      <c r="J70" s="78" t="s">
        <v>7</v>
      </c>
      <c r="K70" s="78" t="s">
        <v>8</v>
      </c>
      <c r="L70" s="79" t="s">
        <v>11</v>
      </c>
      <c r="M70" s="80"/>
      <c r="N70" s="78" t="s">
        <v>7</v>
      </c>
      <c r="O70" s="78" t="s">
        <v>8</v>
      </c>
      <c r="P70" s="81" t="s">
        <v>11</v>
      </c>
    </row>
    <row r="71" spans="2:16" ht="25.5" customHeight="1" thickTop="1">
      <c r="B71" s="1"/>
      <c r="C71" s="2"/>
      <c r="D71" s="2"/>
      <c r="E71" s="2"/>
      <c r="F71" s="2"/>
      <c r="G71" s="2"/>
      <c r="H71" s="2"/>
      <c r="I71" s="110" t="s">
        <v>281</v>
      </c>
      <c r="J71" s="2"/>
      <c r="K71" s="2"/>
      <c r="L71" s="2"/>
      <c r="M71" s="2"/>
      <c r="N71" s="2"/>
      <c r="O71" s="2"/>
      <c r="P71" s="3"/>
    </row>
    <row r="72" spans="2:17" ht="15" customHeight="1">
      <c r="B72" s="44"/>
      <c r="C72" s="53"/>
      <c r="D72" s="54"/>
      <c r="E72" s="70"/>
      <c r="F72" s="5"/>
      <c r="G72" s="53"/>
      <c r="H72" s="54"/>
      <c r="I72" s="45"/>
      <c r="J72" s="5"/>
      <c r="K72" s="53"/>
      <c r="L72" s="54"/>
      <c r="M72" s="70"/>
      <c r="N72" s="55"/>
      <c r="O72" s="48"/>
      <c r="P72" s="135"/>
      <c r="Q72" s="82"/>
    </row>
    <row r="73" spans="2:16" ht="25.5" customHeight="1">
      <c r="B73" s="47">
        <v>44</v>
      </c>
      <c r="C73" s="48">
        <v>456.909</v>
      </c>
      <c r="D73" s="373" t="s">
        <v>14</v>
      </c>
      <c r="E73" s="132"/>
      <c r="F73" s="55">
        <v>62</v>
      </c>
      <c r="G73" s="315">
        <v>457.127</v>
      </c>
      <c r="H73" s="373" t="s">
        <v>14</v>
      </c>
      <c r="I73" s="56"/>
      <c r="J73" s="360" t="s">
        <v>247</v>
      </c>
      <c r="K73" s="361">
        <v>457.292</v>
      </c>
      <c r="L73" s="134"/>
      <c r="M73" s="132"/>
      <c r="N73" s="55">
        <v>74</v>
      </c>
      <c r="O73" s="315">
        <v>457.316</v>
      </c>
      <c r="P73" s="333" t="s">
        <v>13</v>
      </c>
    </row>
    <row r="74" spans="2:16" ht="25.5" customHeight="1">
      <c r="B74" s="47">
        <v>46</v>
      </c>
      <c r="C74" s="48">
        <v>456.952</v>
      </c>
      <c r="D74" s="373" t="s">
        <v>14</v>
      </c>
      <c r="E74" s="132"/>
      <c r="F74" s="311">
        <v>63</v>
      </c>
      <c r="G74" s="315">
        <v>457.159</v>
      </c>
      <c r="H74" s="373" t="s">
        <v>13</v>
      </c>
      <c r="I74" s="46"/>
      <c r="J74" s="55"/>
      <c r="K74" s="315"/>
      <c r="L74" s="134"/>
      <c r="M74" s="132"/>
      <c r="N74" s="55">
        <v>75</v>
      </c>
      <c r="O74" s="315">
        <v>457.327</v>
      </c>
      <c r="P74" s="333" t="s">
        <v>13</v>
      </c>
    </row>
    <row r="75" spans="2:16" ht="25.5" customHeight="1">
      <c r="B75" s="47">
        <v>47</v>
      </c>
      <c r="C75" s="48">
        <v>456.983</v>
      </c>
      <c r="D75" s="373" t="s">
        <v>14</v>
      </c>
      <c r="E75" s="132"/>
      <c r="F75" s="55">
        <v>64</v>
      </c>
      <c r="G75" s="315">
        <v>457.157</v>
      </c>
      <c r="H75" s="373" t="s">
        <v>14</v>
      </c>
      <c r="I75" s="46"/>
      <c r="J75" s="360" t="s">
        <v>169</v>
      </c>
      <c r="K75" s="369">
        <v>457.214</v>
      </c>
      <c r="L75" s="134" t="s">
        <v>13</v>
      </c>
      <c r="M75" s="132"/>
      <c r="N75" s="55">
        <v>76</v>
      </c>
      <c r="O75" s="315">
        <v>457.409</v>
      </c>
      <c r="P75" s="333" t="s">
        <v>13</v>
      </c>
    </row>
    <row r="76" spans="2:16" ht="25.5" customHeight="1">
      <c r="B76" s="47">
        <v>52</v>
      </c>
      <c r="C76" s="48">
        <v>457.042</v>
      </c>
      <c r="D76" s="373" t="s">
        <v>14</v>
      </c>
      <c r="E76" s="132"/>
      <c r="F76" s="360" t="s">
        <v>168</v>
      </c>
      <c r="G76" s="369">
        <v>457.107</v>
      </c>
      <c r="H76" s="373" t="s">
        <v>14</v>
      </c>
      <c r="I76" s="46"/>
      <c r="J76" s="360" t="s">
        <v>260</v>
      </c>
      <c r="K76" s="361">
        <v>457.218</v>
      </c>
      <c r="L76" s="134"/>
      <c r="M76" s="132"/>
      <c r="N76" s="360"/>
      <c r="O76" s="361"/>
      <c r="P76" s="332"/>
    </row>
    <row r="77" spans="2:16" ht="25.5" customHeight="1">
      <c r="B77" s="47">
        <v>53</v>
      </c>
      <c r="C77" s="48">
        <v>457.053</v>
      </c>
      <c r="D77" s="373" t="s">
        <v>14</v>
      </c>
      <c r="E77" s="132"/>
      <c r="F77" s="360" t="s">
        <v>253</v>
      </c>
      <c r="G77" s="361">
        <v>457.111</v>
      </c>
      <c r="H77" s="373"/>
      <c r="I77" s="56"/>
      <c r="J77" s="55">
        <v>71</v>
      </c>
      <c r="K77" s="315">
        <v>457.283</v>
      </c>
      <c r="L77" s="134" t="s">
        <v>13</v>
      </c>
      <c r="M77" s="132"/>
      <c r="N77" s="360" t="s">
        <v>248</v>
      </c>
      <c r="O77" s="361">
        <v>457.60699999999997</v>
      </c>
      <c r="P77" s="332"/>
    </row>
    <row r="78" spans="2:16" ht="25.5" customHeight="1">
      <c r="B78" s="47">
        <v>55</v>
      </c>
      <c r="C78" s="48">
        <v>457.073</v>
      </c>
      <c r="D78" s="373" t="s">
        <v>14</v>
      </c>
      <c r="E78" s="132"/>
      <c r="F78" s="311">
        <v>65</v>
      </c>
      <c r="G78" s="315">
        <v>457.162</v>
      </c>
      <c r="H78" s="373" t="s">
        <v>14</v>
      </c>
      <c r="I78" s="43"/>
      <c r="J78" s="55">
        <v>72</v>
      </c>
      <c r="K78" s="315">
        <v>457.316</v>
      </c>
      <c r="L78" s="134" t="s">
        <v>13</v>
      </c>
      <c r="M78" s="132"/>
      <c r="N78" s="55">
        <v>77</v>
      </c>
      <c r="O78" s="315">
        <v>457.542</v>
      </c>
      <c r="P78" s="333" t="s">
        <v>13</v>
      </c>
    </row>
    <row r="79" spans="2:16" ht="25.5" customHeight="1">
      <c r="B79" s="47">
        <v>58</v>
      </c>
      <c r="C79" s="48">
        <v>457.105</v>
      </c>
      <c r="D79" s="373" t="s">
        <v>14</v>
      </c>
      <c r="E79" s="132"/>
      <c r="F79" s="55">
        <v>68</v>
      </c>
      <c r="G79" s="315">
        <v>457.238</v>
      </c>
      <c r="H79" s="134" t="s">
        <v>13</v>
      </c>
      <c r="I79" s="46"/>
      <c r="J79" s="55">
        <v>73</v>
      </c>
      <c r="K79" s="315">
        <v>457.327</v>
      </c>
      <c r="L79" s="134" t="s">
        <v>13</v>
      </c>
      <c r="M79" s="330"/>
      <c r="N79" s="360" t="s">
        <v>195</v>
      </c>
      <c r="O79" s="361">
        <v>457.577</v>
      </c>
      <c r="P79" s="333"/>
    </row>
    <row r="80" spans="2:16" ht="25.5" customHeight="1">
      <c r="B80" s="47">
        <v>60</v>
      </c>
      <c r="C80" s="48">
        <v>457.132</v>
      </c>
      <c r="D80" s="373" t="s">
        <v>14</v>
      </c>
      <c r="E80" s="132"/>
      <c r="F80" s="55">
        <v>69</v>
      </c>
      <c r="G80" s="315">
        <v>457.241</v>
      </c>
      <c r="H80" s="134" t="s">
        <v>13</v>
      </c>
      <c r="I80" s="46"/>
      <c r="J80" s="360" t="s">
        <v>196</v>
      </c>
      <c r="K80" s="361">
        <v>457.392</v>
      </c>
      <c r="L80" s="317"/>
      <c r="M80" s="132"/>
      <c r="N80" s="55">
        <v>78</v>
      </c>
      <c r="O80" s="48">
        <v>457.642</v>
      </c>
      <c r="P80" s="333" t="s">
        <v>13</v>
      </c>
    </row>
    <row r="81" spans="2:17" ht="13.5" thickBot="1">
      <c r="B81" s="57"/>
      <c r="C81" s="58"/>
      <c r="D81" s="59"/>
      <c r="E81" s="71"/>
      <c r="F81" s="34"/>
      <c r="G81" s="58"/>
      <c r="H81" s="59"/>
      <c r="I81" s="83"/>
      <c r="J81" s="34"/>
      <c r="K81" s="58"/>
      <c r="L81" s="59"/>
      <c r="M81" s="71"/>
      <c r="N81" s="34"/>
      <c r="O81" s="84"/>
      <c r="P81" s="60"/>
      <c r="Q81" s="82"/>
    </row>
    <row r="82" ht="13.5" thickBot="1"/>
    <row r="83" spans="2:16" ht="25.5" customHeight="1" thickBot="1">
      <c r="B83" s="107" t="s">
        <v>7</v>
      </c>
      <c r="C83" s="108" t="s">
        <v>8</v>
      </c>
      <c r="D83" s="108" t="s">
        <v>9</v>
      </c>
      <c r="E83" s="108" t="s">
        <v>10</v>
      </c>
      <c r="F83" s="109" t="s">
        <v>11</v>
      </c>
      <c r="G83" s="137"/>
      <c r="H83" s="137"/>
      <c r="I83" s="137"/>
      <c r="J83" s="137"/>
      <c r="K83" s="115" t="s">
        <v>12</v>
      </c>
      <c r="L83" s="137"/>
      <c r="M83" s="137"/>
      <c r="N83" s="137"/>
      <c r="O83" s="137"/>
      <c r="P83" s="138"/>
    </row>
    <row r="84" spans="2:16" ht="25.5" customHeight="1" thickTop="1">
      <c r="B84" s="85"/>
      <c r="C84" s="86"/>
      <c r="D84" s="86"/>
      <c r="E84" s="86"/>
      <c r="F84" s="86"/>
      <c r="G84" s="86"/>
      <c r="H84" s="86"/>
      <c r="I84" s="110" t="s">
        <v>128</v>
      </c>
      <c r="J84" s="86"/>
      <c r="K84" s="86"/>
      <c r="L84" s="86"/>
      <c r="M84" s="86"/>
      <c r="N84" s="86"/>
      <c r="O84" s="86"/>
      <c r="P84" s="98"/>
    </row>
    <row r="85" spans="2:16" ht="12.75">
      <c r="B85" s="94"/>
      <c r="C85" s="5"/>
      <c r="D85" s="90"/>
      <c r="E85" s="5"/>
      <c r="F85" s="88"/>
      <c r="G85" s="95"/>
      <c r="H85" s="91"/>
      <c r="I85" s="91"/>
      <c r="J85" s="91"/>
      <c r="K85" s="91"/>
      <c r="L85" s="91"/>
      <c r="M85" s="91"/>
      <c r="N85" s="91"/>
      <c r="O85" s="91"/>
      <c r="P85" s="99"/>
    </row>
    <row r="86" spans="2:16" ht="25.5" customHeight="1">
      <c r="B86" s="94"/>
      <c r="C86" s="5"/>
      <c r="D86" s="90"/>
      <c r="E86" s="5"/>
      <c r="F86" s="389"/>
      <c r="G86" s="95"/>
      <c r="H86" s="91"/>
      <c r="I86" s="388" t="s">
        <v>291</v>
      </c>
      <c r="J86" s="91"/>
      <c r="K86" s="91"/>
      <c r="L86" s="91"/>
      <c r="M86" s="91"/>
      <c r="N86" s="91"/>
      <c r="O86" s="91"/>
      <c r="P86" s="99"/>
    </row>
    <row r="87" spans="2:16" ht="25.5" customHeight="1">
      <c r="B87" s="370" t="s">
        <v>261</v>
      </c>
      <c r="C87" s="368">
        <v>456.843</v>
      </c>
      <c r="D87" s="87"/>
      <c r="E87" s="41"/>
      <c r="F87" s="133" t="s">
        <v>14</v>
      </c>
      <c r="G87" s="136" t="s">
        <v>262</v>
      </c>
      <c r="H87" s="347"/>
      <c r="I87" s="347"/>
      <c r="J87" s="347"/>
      <c r="K87" s="325"/>
      <c r="L87" s="347"/>
      <c r="M87" s="347"/>
      <c r="N87" s="347"/>
      <c r="O87" s="69"/>
      <c r="P87" s="100"/>
    </row>
    <row r="88" spans="2:16" ht="25.5" customHeight="1">
      <c r="B88" s="348" t="s">
        <v>173</v>
      </c>
      <c r="C88" s="349">
        <v>456.884</v>
      </c>
      <c r="D88" s="87">
        <v>-37</v>
      </c>
      <c r="E88" s="350">
        <f aca="true" t="shared" si="2" ref="E88:E96">C88+D88*0.001</f>
        <v>456.84700000000004</v>
      </c>
      <c r="F88" s="351" t="s">
        <v>14</v>
      </c>
      <c r="G88" s="352" t="s">
        <v>17</v>
      </c>
      <c r="H88" s="347"/>
      <c r="I88" s="347"/>
      <c r="J88" s="347"/>
      <c r="K88" s="325"/>
      <c r="L88" s="347"/>
      <c r="M88" s="347"/>
      <c r="N88" s="347"/>
      <c r="O88" s="69"/>
      <c r="P88" s="100"/>
    </row>
    <row r="89" spans="2:16" ht="25.5" customHeight="1">
      <c r="B89" s="47">
        <v>44</v>
      </c>
      <c r="C89" s="48">
        <v>456.909</v>
      </c>
      <c r="D89" s="87">
        <v>-41</v>
      </c>
      <c r="E89" s="350">
        <f t="shared" si="2"/>
        <v>456.868</v>
      </c>
      <c r="F89" s="351" t="s">
        <v>14</v>
      </c>
      <c r="G89" s="136" t="s">
        <v>295</v>
      </c>
      <c r="H89" s="347"/>
      <c r="I89" s="69"/>
      <c r="J89" s="69"/>
      <c r="L89" s="69"/>
      <c r="M89" s="69"/>
      <c r="N89" s="69"/>
      <c r="O89" s="69"/>
      <c r="P89" s="100"/>
    </row>
    <row r="90" spans="2:16" ht="25.5" customHeight="1">
      <c r="B90" s="47">
        <v>46</v>
      </c>
      <c r="C90" s="48">
        <v>456.952</v>
      </c>
      <c r="D90" s="87">
        <v>-40</v>
      </c>
      <c r="E90" s="350">
        <f t="shared" si="2"/>
        <v>456.912</v>
      </c>
      <c r="F90" s="351" t="s">
        <v>14</v>
      </c>
      <c r="G90" s="136" t="s">
        <v>276</v>
      </c>
      <c r="H90" s="347"/>
      <c r="I90" s="69"/>
      <c r="J90" s="69"/>
      <c r="L90" s="69"/>
      <c r="M90" s="69"/>
      <c r="N90" s="69"/>
      <c r="O90" s="69"/>
      <c r="P90" s="100"/>
    </row>
    <row r="91" spans="2:16" ht="25.5" customHeight="1">
      <c r="B91" s="47">
        <v>47</v>
      </c>
      <c r="C91" s="48">
        <v>456.983</v>
      </c>
      <c r="D91" s="87">
        <v>-37</v>
      </c>
      <c r="E91" s="350">
        <f t="shared" si="2"/>
        <v>456.946</v>
      </c>
      <c r="F91" s="351" t="s">
        <v>14</v>
      </c>
      <c r="G91" s="136" t="s">
        <v>296</v>
      </c>
      <c r="H91" s="347"/>
      <c r="I91" s="69"/>
      <c r="J91" s="69"/>
      <c r="L91" s="69"/>
      <c r="M91" s="69"/>
      <c r="N91" s="69"/>
      <c r="O91" s="69"/>
      <c r="P91" s="100"/>
    </row>
    <row r="92" spans="2:16" ht="25.5" customHeight="1">
      <c r="B92" s="344">
        <v>49</v>
      </c>
      <c r="C92" s="48">
        <v>456.993</v>
      </c>
      <c r="D92" s="87">
        <v>-46</v>
      </c>
      <c r="E92" s="41">
        <f t="shared" si="2"/>
        <v>456.947</v>
      </c>
      <c r="F92" s="133" t="s">
        <v>14</v>
      </c>
      <c r="G92" s="136" t="s">
        <v>161</v>
      </c>
      <c r="H92" s="69"/>
      <c r="I92" s="69"/>
      <c r="J92" s="69"/>
      <c r="L92" s="69"/>
      <c r="M92" s="69"/>
      <c r="N92" s="69"/>
      <c r="O92" s="69"/>
      <c r="P92" s="100"/>
    </row>
    <row r="93" spans="2:16" ht="25.5" customHeight="1">
      <c r="B93" s="47">
        <v>50</v>
      </c>
      <c r="C93" s="48">
        <v>457.013</v>
      </c>
      <c r="D93" s="87">
        <v>-37</v>
      </c>
      <c r="E93" s="41">
        <f t="shared" si="2"/>
        <v>456.976</v>
      </c>
      <c r="F93" s="133" t="s">
        <v>14</v>
      </c>
      <c r="G93" s="136" t="s">
        <v>129</v>
      </c>
      <c r="H93" s="69"/>
      <c r="I93" s="69"/>
      <c r="J93" s="69"/>
      <c r="L93" s="69"/>
      <c r="M93" s="69"/>
      <c r="N93" s="69"/>
      <c r="O93" s="69"/>
      <c r="P93" s="100"/>
    </row>
    <row r="94" spans="2:16" ht="25.5" customHeight="1">
      <c r="B94" s="47">
        <v>52</v>
      </c>
      <c r="C94" s="48">
        <v>457.042</v>
      </c>
      <c r="D94" s="87">
        <v>-44</v>
      </c>
      <c r="E94" s="350">
        <f t="shared" si="2"/>
        <v>456.998</v>
      </c>
      <c r="F94" s="351" t="s">
        <v>14</v>
      </c>
      <c r="G94" s="136" t="s">
        <v>297</v>
      </c>
      <c r="H94" s="347"/>
      <c r="I94" s="69"/>
      <c r="J94" s="69"/>
      <c r="L94" s="69"/>
      <c r="M94" s="69"/>
      <c r="N94" s="69"/>
      <c r="O94" s="69"/>
      <c r="P94" s="100"/>
    </row>
    <row r="95" spans="2:16" ht="25.5" customHeight="1">
      <c r="B95" s="47">
        <v>53</v>
      </c>
      <c r="C95" s="48">
        <v>457.053</v>
      </c>
      <c r="D95" s="87">
        <v>37</v>
      </c>
      <c r="E95" s="350">
        <f t="shared" si="2"/>
        <v>457.09</v>
      </c>
      <c r="F95" s="351" t="s">
        <v>14</v>
      </c>
      <c r="G95" s="136" t="s">
        <v>277</v>
      </c>
      <c r="H95" s="347"/>
      <c r="I95" s="69"/>
      <c r="J95" s="69"/>
      <c r="L95" s="69"/>
      <c r="M95" s="69"/>
      <c r="N95" s="69"/>
      <c r="O95" s="69"/>
      <c r="P95" s="100"/>
    </row>
    <row r="96" spans="2:16" ht="25.5" customHeight="1">
      <c r="B96" s="47">
        <v>54</v>
      </c>
      <c r="C96" s="48">
        <v>457.041</v>
      </c>
      <c r="D96" s="87">
        <v>-37</v>
      </c>
      <c r="E96" s="41">
        <f t="shared" si="2"/>
        <v>457.004</v>
      </c>
      <c r="F96" s="133" t="s">
        <v>14</v>
      </c>
      <c r="G96" s="136" t="s">
        <v>275</v>
      </c>
      <c r="H96" s="69"/>
      <c r="I96" s="69"/>
      <c r="J96" s="69"/>
      <c r="L96" s="69"/>
      <c r="M96" s="69"/>
      <c r="N96" s="69"/>
      <c r="O96" s="69"/>
      <c r="P96" s="100"/>
    </row>
    <row r="97" spans="2:16" ht="25.5" customHeight="1">
      <c r="B97" s="343" t="s">
        <v>172</v>
      </c>
      <c r="C97" s="368">
        <v>457.004</v>
      </c>
      <c r="D97" s="87"/>
      <c r="E97" s="41"/>
      <c r="F97" s="133" t="s">
        <v>14</v>
      </c>
      <c r="G97" s="136" t="s">
        <v>254</v>
      </c>
      <c r="H97" s="69"/>
      <c r="I97" s="69"/>
      <c r="J97" s="69"/>
      <c r="L97" s="69"/>
      <c r="M97" s="69"/>
      <c r="N97" s="69"/>
      <c r="O97" s="69"/>
      <c r="P97" s="100"/>
    </row>
    <row r="98" spans="2:16" ht="25.5" customHeight="1">
      <c r="B98" s="142" t="s">
        <v>130</v>
      </c>
      <c r="C98" s="143">
        <v>457.045</v>
      </c>
      <c r="D98" s="87">
        <v>-37</v>
      </c>
      <c r="E98" s="41">
        <f>C98+D98*0.001</f>
        <v>457.00800000000004</v>
      </c>
      <c r="F98" s="133" t="s">
        <v>14</v>
      </c>
      <c r="G98" s="136" t="s">
        <v>131</v>
      </c>
      <c r="H98" s="69"/>
      <c r="I98" s="69"/>
      <c r="J98" s="69"/>
      <c r="L98" s="69"/>
      <c r="M98" s="69"/>
      <c r="N98" s="69"/>
      <c r="O98" s="69"/>
      <c r="P98" s="100"/>
    </row>
    <row r="99" spans="2:16" ht="25.5" customHeight="1">
      <c r="B99" s="47" t="s">
        <v>132</v>
      </c>
      <c r="C99" s="48">
        <v>457.084</v>
      </c>
      <c r="D99" s="87">
        <v>-51</v>
      </c>
      <c r="E99" s="41">
        <f>C99+D99*0.001</f>
        <v>457.033</v>
      </c>
      <c r="F99" s="133" t="s">
        <v>14</v>
      </c>
      <c r="G99" s="136" t="s">
        <v>255</v>
      </c>
      <c r="H99" s="69"/>
      <c r="I99" s="69"/>
      <c r="J99" s="69"/>
      <c r="L99" s="69"/>
      <c r="M99" s="69"/>
      <c r="N99" s="69"/>
      <c r="O99" s="69"/>
      <c r="P99" s="100"/>
    </row>
    <row r="100" spans="2:16" ht="25.5" customHeight="1">
      <c r="B100" s="47">
        <v>55</v>
      </c>
      <c r="C100" s="48">
        <v>457.073</v>
      </c>
      <c r="D100" s="87">
        <v>-51</v>
      </c>
      <c r="E100" s="350">
        <f>C100+D100*0.001</f>
        <v>457.022</v>
      </c>
      <c r="F100" s="351" t="s">
        <v>14</v>
      </c>
      <c r="G100" s="136" t="s">
        <v>277</v>
      </c>
      <c r="H100" s="347"/>
      <c r="I100" s="69"/>
      <c r="J100" s="69"/>
      <c r="L100" s="69"/>
      <c r="M100" s="69"/>
      <c r="N100" s="69"/>
      <c r="O100" s="69"/>
      <c r="P100" s="100"/>
    </row>
    <row r="101" spans="2:16" ht="25.5" customHeight="1">
      <c r="B101" s="47">
        <v>58</v>
      </c>
      <c r="C101" s="48">
        <v>457.105</v>
      </c>
      <c r="D101" s="87">
        <v>-51</v>
      </c>
      <c r="E101" s="350">
        <f>C101+D101*0.001</f>
        <v>457.05400000000003</v>
      </c>
      <c r="F101" s="351" t="s">
        <v>14</v>
      </c>
      <c r="G101" s="136" t="s">
        <v>277</v>
      </c>
      <c r="H101" s="347"/>
      <c r="I101" s="69"/>
      <c r="J101" s="69"/>
      <c r="L101" s="69"/>
      <c r="M101" s="69"/>
      <c r="N101" s="69"/>
      <c r="O101" s="69"/>
      <c r="P101" s="100"/>
    </row>
    <row r="102" spans="2:16" ht="25.5" customHeight="1">
      <c r="B102" s="47">
        <v>59</v>
      </c>
      <c r="C102" s="48">
        <v>457.101</v>
      </c>
      <c r="D102" s="87">
        <v>37</v>
      </c>
      <c r="E102" s="41">
        <f>C102+D102*0.001</f>
        <v>457.138</v>
      </c>
      <c r="F102" s="133" t="s">
        <v>14</v>
      </c>
      <c r="G102" s="136" t="s">
        <v>259</v>
      </c>
      <c r="H102" s="69"/>
      <c r="I102" s="69"/>
      <c r="J102" s="69"/>
      <c r="L102" s="69"/>
      <c r="M102" s="69"/>
      <c r="N102" s="69"/>
      <c r="O102" s="69"/>
      <c r="P102" s="100"/>
    </row>
    <row r="103" spans="2:16" ht="25.5" customHeight="1">
      <c r="B103" s="343" t="s">
        <v>165</v>
      </c>
      <c r="C103" s="368">
        <v>457.142</v>
      </c>
      <c r="D103" s="87"/>
      <c r="E103" s="41"/>
      <c r="F103" s="133" t="s">
        <v>14</v>
      </c>
      <c r="G103" s="136" t="s">
        <v>258</v>
      </c>
      <c r="H103" s="69"/>
      <c r="I103" s="69"/>
      <c r="J103" s="69"/>
      <c r="L103" s="69"/>
      <c r="M103" s="69"/>
      <c r="N103" s="69"/>
      <c r="O103" s="69"/>
      <c r="P103" s="100"/>
    </row>
    <row r="104" spans="2:16" ht="25.5" customHeight="1">
      <c r="B104" s="47">
        <v>60</v>
      </c>
      <c r="C104" s="48">
        <v>457.132</v>
      </c>
      <c r="D104" s="87">
        <v>-51</v>
      </c>
      <c r="E104" s="350">
        <f>C104+D104*0.001</f>
        <v>457.081</v>
      </c>
      <c r="F104" s="351" t="s">
        <v>14</v>
      </c>
      <c r="G104" s="136" t="s">
        <v>277</v>
      </c>
      <c r="H104" s="347"/>
      <c r="I104" s="69"/>
      <c r="J104" s="69"/>
      <c r="L104" s="69"/>
      <c r="M104" s="69"/>
      <c r="N104" s="69"/>
      <c r="O104" s="69"/>
      <c r="P104" s="100"/>
    </row>
    <row r="105" spans="2:16" ht="25.5" customHeight="1">
      <c r="B105" s="47">
        <v>62</v>
      </c>
      <c r="C105" s="48">
        <v>457.127</v>
      </c>
      <c r="D105" s="87">
        <v>-52</v>
      </c>
      <c r="E105" s="350">
        <f>C105+D105*0.001</f>
        <v>457.075</v>
      </c>
      <c r="F105" s="351" t="s">
        <v>14</v>
      </c>
      <c r="G105" s="136" t="s">
        <v>277</v>
      </c>
      <c r="H105" s="347"/>
      <c r="I105" s="69"/>
      <c r="J105" s="69"/>
      <c r="L105" s="69"/>
      <c r="M105" s="69"/>
      <c r="N105" s="69"/>
      <c r="O105" s="69"/>
      <c r="P105" s="100"/>
    </row>
    <row r="106" spans="2:16" ht="25.5" customHeight="1">
      <c r="B106" s="47">
        <v>64</v>
      </c>
      <c r="C106" s="48">
        <v>457.157</v>
      </c>
      <c r="D106" s="87">
        <v>-49</v>
      </c>
      <c r="E106" s="350">
        <f>C106+D106*0.001</f>
        <v>457.108</v>
      </c>
      <c r="F106" s="351" t="s">
        <v>14</v>
      </c>
      <c r="G106" s="136" t="s">
        <v>298</v>
      </c>
      <c r="H106" s="347"/>
      <c r="I106" s="69"/>
      <c r="J106" s="69"/>
      <c r="L106" s="69"/>
      <c r="M106" s="69"/>
      <c r="N106" s="69"/>
      <c r="O106" s="69"/>
      <c r="P106" s="100"/>
    </row>
    <row r="107" spans="2:16" ht="25.5" customHeight="1">
      <c r="B107" s="343" t="s">
        <v>168</v>
      </c>
      <c r="C107" s="368">
        <v>457.107</v>
      </c>
      <c r="D107" s="87"/>
      <c r="E107" s="41"/>
      <c r="F107" s="133" t="s">
        <v>14</v>
      </c>
      <c r="G107" s="136" t="s">
        <v>279</v>
      </c>
      <c r="H107" s="347"/>
      <c r="I107" s="69"/>
      <c r="J107" s="69"/>
      <c r="L107" s="69"/>
      <c r="M107" s="69"/>
      <c r="N107" s="69"/>
      <c r="O107" s="69"/>
      <c r="P107" s="100"/>
    </row>
    <row r="108" spans="2:16" ht="25.5" customHeight="1">
      <c r="B108" s="47">
        <v>65</v>
      </c>
      <c r="C108" s="48">
        <v>457.162</v>
      </c>
      <c r="D108" s="87">
        <v>-51</v>
      </c>
      <c r="E108" s="350">
        <f>C108+D108*0.001</f>
        <v>457.111</v>
      </c>
      <c r="F108" s="351" t="s">
        <v>14</v>
      </c>
      <c r="G108" s="136" t="s">
        <v>278</v>
      </c>
      <c r="H108" s="347"/>
      <c r="I108" s="69"/>
      <c r="J108" s="69"/>
      <c r="L108" s="69"/>
      <c r="M108" s="69"/>
      <c r="N108" s="69"/>
      <c r="O108" s="69"/>
      <c r="P108" s="100"/>
    </row>
    <row r="109" spans="2:16" ht="25.5" customHeight="1">
      <c r="B109" s="343" t="s">
        <v>170</v>
      </c>
      <c r="C109" s="368">
        <v>457.107</v>
      </c>
      <c r="D109" s="87"/>
      <c r="E109" s="41"/>
      <c r="F109" s="133" t="s">
        <v>14</v>
      </c>
      <c r="G109" s="136" t="s">
        <v>256</v>
      </c>
      <c r="H109" s="69"/>
      <c r="I109" s="69"/>
      <c r="J109" s="69"/>
      <c r="L109" s="69"/>
      <c r="M109" s="69"/>
      <c r="N109" s="69"/>
      <c r="O109" s="69"/>
      <c r="P109" s="100"/>
    </row>
    <row r="110" spans="2:16" ht="25.5" customHeight="1">
      <c r="B110" s="47">
        <v>66</v>
      </c>
      <c r="C110" s="48">
        <v>457.162</v>
      </c>
      <c r="D110" s="87">
        <v>-51</v>
      </c>
      <c r="E110" s="41">
        <f aca="true" t="shared" si="3" ref="E110:E116">C110+D110*0.001</f>
        <v>457.111</v>
      </c>
      <c r="F110" s="133" t="s">
        <v>14</v>
      </c>
      <c r="G110" s="136" t="s">
        <v>257</v>
      </c>
      <c r="H110" s="69"/>
      <c r="I110" s="69"/>
      <c r="J110" s="69"/>
      <c r="L110" s="69"/>
      <c r="M110" s="69"/>
      <c r="N110" s="69"/>
      <c r="O110" s="69"/>
      <c r="P110" s="100"/>
    </row>
    <row r="111" spans="2:16" ht="25.5" customHeight="1">
      <c r="B111" s="47">
        <v>69</v>
      </c>
      <c r="C111" s="48">
        <v>457.241</v>
      </c>
      <c r="D111" s="87">
        <v>51</v>
      </c>
      <c r="E111" s="41">
        <f t="shared" si="3"/>
        <v>457.292</v>
      </c>
      <c r="F111" s="334" t="s">
        <v>13</v>
      </c>
      <c r="G111" s="136" t="s">
        <v>133</v>
      </c>
      <c r="H111" s="69"/>
      <c r="I111" s="69"/>
      <c r="J111" s="69"/>
      <c r="L111" s="69"/>
      <c r="M111" s="69"/>
      <c r="N111" s="69"/>
      <c r="O111" s="69"/>
      <c r="P111" s="100"/>
    </row>
    <row r="112" spans="2:16" ht="25.5" customHeight="1">
      <c r="B112" s="47">
        <v>71</v>
      </c>
      <c r="C112" s="48">
        <v>457.283</v>
      </c>
      <c r="D112" s="87">
        <v>-65</v>
      </c>
      <c r="E112" s="41">
        <f t="shared" si="3"/>
        <v>457.218</v>
      </c>
      <c r="F112" s="334" t="s">
        <v>13</v>
      </c>
      <c r="G112" s="136" t="s">
        <v>134</v>
      </c>
      <c r="H112" s="69"/>
      <c r="I112" s="69"/>
      <c r="J112" s="69"/>
      <c r="L112" s="69"/>
      <c r="M112" s="69"/>
      <c r="N112" s="69"/>
      <c r="O112" s="69"/>
      <c r="P112" s="100"/>
    </row>
    <row r="113" spans="2:16" ht="25.5" customHeight="1">
      <c r="B113" s="47">
        <v>73</v>
      </c>
      <c r="C113" s="48">
        <v>457.327</v>
      </c>
      <c r="D113" s="87">
        <v>65</v>
      </c>
      <c r="E113" s="41">
        <f t="shared" si="3"/>
        <v>457.392</v>
      </c>
      <c r="F113" s="334" t="s">
        <v>13</v>
      </c>
      <c r="G113" s="136" t="s">
        <v>292</v>
      </c>
      <c r="H113" s="69"/>
      <c r="I113" s="69"/>
      <c r="J113" s="69"/>
      <c r="L113" s="69"/>
      <c r="M113" s="69"/>
      <c r="N113" s="69"/>
      <c r="O113" s="69"/>
      <c r="P113" s="100"/>
    </row>
    <row r="114" spans="2:16" ht="25.5" customHeight="1">
      <c r="B114" s="47">
        <v>77</v>
      </c>
      <c r="C114" s="48">
        <v>457.542</v>
      </c>
      <c r="D114" s="87">
        <v>65</v>
      </c>
      <c r="E114" s="41">
        <f t="shared" si="3"/>
        <v>457.60699999999997</v>
      </c>
      <c r="F114" s="334" t="s">
        <v>13</v>
      </c>
      <c r="G114" s="136" t="s">
        <v>135</v>
      </c>
      <c r="H114" s="69"/>
      <c r="I114" s="69"/>
      <c r="J114" s="69"/>
      <c r="L114" s="69"/>
      <c r="M114" s="69"/>
      <c r="N114" s="69"/>
      <c r="O114" s="69"/>
      <c r="P114" s="100"/>
    </row>
    <row r="115" spans="2:16" ht="25.5" customHeight="1">
      <c r="B115" s="47">
        <v>78</v>
      </c>
      <c r="C115" s="48">
        <v>457.642</v>
      </c>
      <c r="D115" s="87">
        <v>-65</v>
      </c>
      <c r="E115" s="41">
        <f t="shared" si="3"/>
        <v>457.577</v>
      </c>
      <c r="F115" s="334" t="s">
        <v>13</v>
      </c>
      <c r="G115" s="136" t="s">
        <v>293</v>
      </c>
      <c r="H115" s="69"/>
      <c r="I115" s="69"/>
      <c r="J115" s="69"/>
      <c r="L115" s="69"/>
      <c r="M115" s="69"/>
      <c r="N115" s="69"/>
      <c r="O115" s="69"/>
      <c r="P115" s="100"/>
    </row>
    <row r="116" spans="2:16" ht="25.5" customHeight="1">
      <c r="B116" s="47">
        <v>79</v>
      </c>
      <c r="C116" s="48">
        <v>457.725</v>
      </c>
      <c r="D116" s="87">
        <v>-65</v>
      </c>
      <c r="E116" s="41">
        <f t="shared" si="3"/>
        <v>457.66</v>
      </c>
      <c r="F116" s="334" t="s">
        <v>13</v>
      </c>
      <c r="G116" s="136" t="s">
        <v>294</v>
      </c>
      <c r="H116" s="69"/>
      <c r="I116" s="69"/>
      <c r="J116" s="69"/>
      <c r="L116" s="69"/>
      <c r="M116" s="69"/>
      <c r="N116" s="69"/>
      <c r="O116" s="69"/>
      <c r="P116" s="100"/>
    </row>
    <row r="117" spans="2:16" ht="13.5" thickBot="1">
      <c r="B117" s="96"/>
      <c r="C117" s="34"/>
      <c r="D117" s="92"/>
      <c r="E117" s="34"/>
      <c r="F117" s="89"/>
      <c r="G117" s="97"/>
      <c r="H117" s="93"/>
      <c r="I117" s="93"/>
      <c r="J117" s="93"/>
      <c r="K117" s="93"/>
      <c r="L117" s="93"/>
      <c r="M117" s="93"/>
      <c r="N117" s="93"/>
      <c r="O117" s="93"/>
      <c r="P117" s="101"/>
    </row>
    <row r="119" spans="2:16" ht="15.75" thickBot="1">
      <c r="B119" s="306"/>
      <c r="C119" s="11"/>
      <c r="D119" s="7"/>
      <c r="E119" s="11"/>
      <c r="F119" s="10"/>
      <c r="G119" s="346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 ht="45.75" customHeight="1" thickBot="1">
      <c r="B120" s="103"/>
      <c r="C120" s="104"/>
      <c r="D120" s="104"/>
      <c r="E120" s="104"/>
      <c r="F120" s="104"/>
      <c r="G120" s="104"/>
      <c r="H120" s="104"/>
      <c r="I120" s="105" t="s">
        <v>61</v>
      </c>
      <c r="J120" s="104"/>
      <c r="K120" s="104"/>
      <c r="L120" s="104"/>
      <c r="M120" s="104"/>
      <c r="N120" s="104"/>
      <c r="O120" s="104"/>
      <c r="P120" s="106"/>
    </row>
    <row r="121" spans="2:16" ht="25.5" customHeight="1">
      <c r="B121" s="1"/>
      <c r="C121" s="2"/>
      <c r="D121" s="2"/>
      <c r="E121" s="110"/>
      <c r="F121" s="2"/>
      <c r="G121" s="2"/>
      <c r="H121" s="374"/>
      <c r="I121" s="110" t="s">
        <v>280</v>
      </c>
      <c r="J121" s="374"/>
      <c r="K121" s="2"/>
      <c r="L121" s="2"/>
      <c r="M121" s="110"/>
      <c r="N121" s="2"/>
      <c r="O121" s="2"/>
      <c r="P121" s="3"/>
    </row>
    <row r="122" spans="2:16" ht="21" customHeight="1" thickBot="1">
      <c r="B122" s="131" t="s">
        <v>7</v>
      </c>
      <c r="C122" s="49" t="s">
        <v>8</v>
      </c>
      <c r="D122" s="49" t="s">
        <v>9</v>
      </c>
      <c r="E122" s="49" t="s">
        <v>10</v>
      </c>
      <c r="F122" s="451" t="s">
        <v>16</v>
      </c>
      <c r="G122" s="452"/>
      <c r="H122" s="51" t="s">
        <v>11</v>
      </c>
      <c r="I122" s="130"/>
      <c r="J122" s="50" t="s">
        <v>7</v>
      </c>
      <c r="K122" s="49" t="s">
        <v>8</v>
      </c>
      <c r="L122" s="49" t="s">
        <v>9</v>
      </c>
      <c r="M122" s="49" t="s">
        <v>10</v>
      </c>
      <c r="N122" s="451" t="s">
        <v>16</v>
      </c>
      <c r="O122" s="452"/>
      <c r="P122" s="72" t="s">
        <v>11</v>
      </c>
    </row>
    <row r="123" spans="2:16" ht="13.5" thickTop="1">
      <c r="B123" s="61"/>
      <c r="C123" s="52"/>
      <c r="D123" s="62"/>
      <c r="E123" s="52"/>
      <c r="F123" s="139"/>
      <c r="G123" s="52"/>
      <c r="H123" s="66"/>
      <c r="I123" s="70"/>
      <c r="J123" s="31"/>
      <c r="K123" s="52"/>
      <c r="L123" s="31"/>
      <c r="M123" s="52"/>
      <c r="N123" s="140"/>
      <c r="O123" s="52"/>
      <c r="P123" s="73"/>
    </row>
    <row r="124" spans="2:16" ht="20.25">
      <c r="B124" s="63">
        <v>101</v>
      </c>
      <c r="C124" s="64">
        <v>4.006</v>
      </c>
      <c r="D124" s="114">
        <v>-51</v>
      </c>
      <c r="E124" s="65">
        <f>C124+(D124/1000)</f>
        <v>3.955</v>
      </c>
      <c r="F124" s="453" t="s">
        <v>176</v>
      </c>
      <c r="G124" s="454"/>
      <c r="H124" s="42" t="s">
        <v>13</v>
      </c>
      <c r="I124" s="70"/>
      <c r="J124" s="76"/>
      <c r="K124" s="64"/>
      <c r="L124" s="114"/>
      <c r="M124" s="65"/>
      <c r="N124" s="453"/>
      <c r="O124" s="454"/>
      <c r="P124" s="74"/>
    </row>
    <row r="125" spans="2:16" ht="20.25">
      <c r="B125" s="63" t="s">
        <v>5</v>
      </c>
      <c r="C125" s="64">
        <v>456.413</v>
      </c>
      <c r="D125" s="114">
        <v>51</v>
      </c>
      <c r="E125" s="65">
        <f>C125+(D125/1000)</f>
        <v>456.464</v>
      </c>
      <c r="F125" s="453" t="s">
        <v>107</v>
      </c>
      <c r="G125" s="454"/>
      <c r="H125" s="42"/>
      <c r="I125" s="70"/>
      <c r="J125" s="76"/>
      <c r="K125" s="64"/>
      <c r="L125" s="114"/>
      <c r="M125" s="65"/>
      <c r="N125" s="453"/>
      <c r="O125" s="454"/>
      <c r="P125" s="74"/>
    </row>
    <row r="126" spans="2:16" ht="20.25">
      <c r="B126" s="63"/>
      <c r="C126" s="64"/>
      <c r="D126" s="114"/>
      <c r="E126" s="65"/>
      <c r="F126" s="289"/>
      <c r="G126" s="114"/>
      <c r="H126" s="42"/>
      <c r="I126" s="70"/>
      <c r="J126" s="76">
        <v>113</v>
      </c>
      <c r="K126" s="64">
        <v>3.195</v>
      </c>
      <c r="L126" s="114">
        <v>51</v>
      </c>
      <c r="M126" s="65">
        <f>K126+(L126/1000)</f>
        <v>3.246</v>
      </c>
      <c r="N126" s="453" t="s">
        <v>176</v>
      </c>
      <c r="O126" s="454"/>
      <c r="P126" s="74" t="s">
        <v>13</v>
      </c>
    </row>
    <row r="127" spans="2:16" ht="20.25">
      <c r="B127" s="63"/>
      <c r="C127" s="64"/>
      <c r="D127" s="114"/>
      <c r="E127" s="65"/>
      <c r="F127" s="289"/>
      <c r="G127" s="114"/>
      <c r="H127" s="42"/>
      <c r="I127" s="70"/>
      <c r="J127" s="76" t="s">
        <v>5</v>
      </c>
      <c r="K127" s="64">
        <v>457.224</v>
      </c>
      <c r="L127" s="114">
        <v>-51</v>
      </c>
      <c r="M127" s="65">
        <f>K127+(L127/1000)</f>
        <v>457.173</v>
      </c>
      <c r="N127" s="453" t="s">
        <v>107</v>
      </c>
      <c r="O127" s="454"/>
      <c r="P127" s="74"/>
    </row>
    <row r="128" spans="2:16" ht="20.25">
      <c r="B128" s="63">
        <v>102</v>
      </c>
      <c r="C128" s="64">
        <v>3.983</v>
      </c>
      <c r="D128" s="114">
        <v>-51</v>
      </c>
      <c r="E128" s="65">
        <f>C128+(D128/1000)</f>
        <v>3.932</v>
      </c>
      <c r="F128" s="453" t="s">
        <v>176</v>
      </c>
      <c r="G128" s="454"/>
      <c r="H128" s="42" t="s">
        <v>13</v>
      </c>
      <c r="I128" s="70"/>
      <c r="J128" s="76"/>
      <c r="K128" s="64"/>
      <c r="L128" s="114"/>
      <c r="M128" s="65"/>
      <c r="N128" s="289"/>
      <c r="O128" s="114"/>
      <c r="P128" s="74"/>
    </row>
    <row r="129" spans="2:16" ht="20.25">
      <c r="B129" s="63" t="s">
        <v>5</v>
      </c>
      <c r="C129" s="64">
        <v>456.43600000000004</v>
      </c>
      <c r="D129" s="114">
        <v>51</v>
      </c>
      <c r="E129" s="65">
        <f>C129+(D129/1000)</f>
        <v>456.487</v>
      </c>
      <c r="F129" s="453" t="s">
        <v>107</v>
      </c>
      <c r="G129" s="454"/>
      <c r="H129" s="42"/>
      <c r="I129" s="70"/>
      <c r="J129" s="76"/>
      <c r="K129" s="64"/>
      <c r="L129" s="114"/>
      <c r="M129" s="65"/>
      <c r="N129" s="453"/>
      <c r="O129" s="454"/>
      <c r="P129" s="74"/>
    </row>
    <row r="130" spans="2:16" ht="13.5" customHeight="1" thickBot="1">
      <c r="B130" s="67"/>
      <c r="C130" s="34"/>
      <c r="D130" s="25"/>
      <c r="E130" s="25"/>
      <c r="F130" s="141"/>
      <c r="G130" s="25"/>
      <c r="H130" s="68"/>
      <c r="I130" s="71"/>
      <c r="J130" s="25"/>
      <c r="K130" s="34"/>
      <c r="L130" s="25"/>
      <c r="M130" s="25"/>
      <c r="N130" s="141"/>
      <c r="O130" s="25"/>
      <c r="P130" s="75"/>
    </row>
    <row r="133" spans="2:16" ht="13.5" thickBot="1">
      <c r="B133" s="306"/>
      <c r="C133" s="11"/>
      <c r="D133" s="7"/>
      <c r="E133" s="11"/>
      <c r="F133" s="10"/>
      <c r="G133" s="307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 ht="25.5" customHeight="1" thickBot="1">
      <c r="B134" s="77" t="s">
        <v>7</v>
      </c>
      <c r="C134" s="78" t="s">
        <v>8</v>
      </c>
      <c r="D134" s="79" t="s">
        <v>11</v>
      </c>
      <c r="E134" s="80"/>
      <c r="F134" s="78" t="s">
        <v>7</v>
      </c>
      <c r="G134" s="78" t="s">
        <v>8</v>
      </c>
      <c r="H134" s="79" t="s">
        <v>11</v>
      </c>
      <c r="I134" s="80"/>
      <c r="J134" s="78" t="s">
        <v>7</v>
      </c>
      <c r="K134" s="78" t="s">
        <v>8</v>
      </c>
      <c r="L134" s="79" t="s">
        <v>11</v>
      </c>
      <c r="M134" s="80"/>
      <c r="N134" s="78" t="s">
        <v>7</v>
      </c>
      <c r="O134" s="78" t="s">
        <v>8</v>
      </c>
      <c r="P134" s="81" t="s">
        <v>11</v>
      </c>
    </row>
    <row r="135" spans="2:16" ht="25.5" customHeight="1" thickTop="1">
      <c r="B135" s="1"/>
      <c r="C135" s="2"/>
      <c r="D135" s="2"/>
      <c r="E135" s="2"/>
      <c r="F135" s="2"/>
      <c r="G135" s="2"/>
      <c r="H135" s="2"/>
      <c r="I135" s="110" t="s">
        <v>208</v>
      </c>
      <c r="J135" s="2"/>
      <c r="K135" s="2"/>
      <c r="L135" s="2"/>
      <c r="M135" s="2"/>
      <c r="N135" s="2"/>
      <c r="O135" s="2"/>
      <c r="P135" s="3"/>
    </row>
    <row r="136" spans="2:17" ht="15" customHeight="1">
      <c r="B136" s="44"/>
      <c r="C136" s="53"/>
      <c r="D136" s="54"/>
      <c r="E136" s="70"/>
      <c r="F136" s="5"/>
      <c r="G136" s="53"/>
      <c r="H136" s="54"/>
      <c r="I136" s="45"/>
      <c r="J136" s="5"/>
      <c r="K136" s="53"/>
      <c r="L136" s="54"/>
      <c r="M136" s="70"/>
      <c r="N136" s="55"/>
      <c r="O136" s="48"/>
      <c r="P136" s="135"/>
      <c r="Q136" s="82"/>
    </row>
    <row r="137" spans="2:16" ht="25.5" customHeight="1">
      <c r="B137" s="47">
        <v>103</v>
      </c>
      <c r="C137" s="48">
        <v>3.922</v>
      </c>
      <c r="D137" s="134" t="s">
        <v>13</v>
      </c>
      <c r="E137" s="132"/>
      <c r="F137" s="55"/>
      <c r="G137" s="48"/>
      <c r="H137" s="134"/>
      <c r="I137" s="56"/>
      <c r="J137" s="360" t="s">
        <v>283</v>
      </c>
      <c r="K137" s="361">
        <v>3.597</v>
      </c>
      <c r="L137" s="134" t="s">
        <v>13</v>
      </c>
      <c r="M137" s="132"/>
      <c r="N137" s="55">
        <v>108</v>
      </c>
      <c r="O137" s="315">
        <v>3.338</v>
      </c>
      <c r="P137" s="333" t="s">
        <v>14</v>
      </c>
    </row>
    <row r="138" spans="2:16" ht="25.5" customHeight="1">
      <c r="B138" s="47" t="s">
        <v>5</v>
      </c>
      <c r="C138" s="48">
        <v>456.497</v>
      </c>
      <c r="D138" s="375" t="s">
        <v>282</v>
      </c>
      <c r="E138" s="132"/>
      <c r="F138" s="55"/>
      <c r="G138" s="48" t="s">
        <v>299</v>
      </c>
      <c r="H138" s="375"/>
      <c r="I138" s="46"/>
      <c r="J138" s="360" t="s">
        <v>5</v>
      </c>
      <c r="K138" s="361">
        <v>456.822</v>
      </c>
      <c r="L138" s="375" t="s">
        <v>282</v>
      </c>
      <c r="M138" s="132"/>
      <c r="N138" s="55" t="s">
        <v>5</v>
      </c>
      <c r="O138" s="315">
        <v>457.081</v>
      </c>
      <c r="P138" s="377" t="s">
        <v>282</v>
      </c>
    </row>
    <row r="139" spans="2:16" ht="25.5" customHeight="1">
      <c r="B139" s="47"/>
      <c r="C139" s="48"/>
      <c r="D139" s="134"/>
      <c r="E139" s="132"/>
      <c r="F139" s="55"/>
      <c r="G139" s="48" t="s">
        <v>300</v>
      </c>
      <c r="H139" s="134"/>
      <c r="I139" s="46"/>
      <c r="J139" s="360"/>
      <c r="K139" s="361"/>
      <c r="L139" s="134"/>
      <c r="M139" s="132"/>
      <c r="N139" s="55"/>
      <c r="O139" s="315"/>
      <c r="P139" s="333"/>
    </row>
    <row r="140" spans="2:16" ht="25.5" customHeight="1">
      <c r="B140" s="47">
        <v>104</v>
      </c>
      <c r="C140" s="48">
        <v>3.892</v>
      </c>
      <c r="D140" s="134" t="s">
        <v>13</v>
      </c>
      <c r="E140" s="132"/>
      <c r="F140" s="55"/>
      <c r="G140" s="48" t="s">
        <v>301</v>
      </c>
      <c r="H140" s="134"/>
      <c r="I140" s="46"/>
      <c r="J140" s="360"/>
      <c r="K140" s="361"/>
      <c r="L140" s="134"/>
      <c r="M140" s="132"/>
      <c r="N140" s="55">
        <v>109</v>
      </c>
      <c r="O140" s="315">
        <v>3.307</v>
      </c>
      <c r="P140" s="333" t="s">
        <v>14</v>
      </c>
    </row>
    <row r="141" spans="2:16" ht="25.5" customHeight="1">
      <c r="B141" s="47" t="s">
        <v>5</v>
      </c>
      <c r="C141" s="48">
        <v>456.527</v>
      </c>
      <c r="D141" s="375" t="s">
        <v>282</v>
      </c>
      <c r="E141" s="132"/>
      <c r="F141" s="55"/>
      <c r="G141" s="48" t="s">
        <v>302</v>
      </c>
      <c r="H141" s="375"/>
      <c r="I141" s="46"/>
      <c r="J141" s="360" t="s">
        <v>284</v>
      </c>
      <c r="K141" s="361">
        <v>3.597</v>
      </c>
      <c r="L141" s="134" t="s">
        <v>13</v>
      </c>
      <c r="M141" s="132"/>
      <c r="N141" s="55" t="s">
        <v>5</v>
      </c>
      <c r="O141" s="315">
        <v>457.112</v>
      </c>
      <c r="P141" s="377" t="s">
        <v>282</v>
      </c>
    </row>
    <row r="142" spans="2:16" ht="25.5" customHeight="1">
      <c r="B142" s="47"/>
      <c r="C142" s="48"/>
      <c r="D142" s="375"/>
      <c r="E142" s="132"/>
      <c r="F142" s="55"/>
      <c r="G142" s="48" t="s">
        <v>303</v>
      </c>
      <c r="H142" s="375"/>
      <c r="I142" s="46"/>
      <c r="J142" s="360" t="s">
        <v>5</v>
      </c>
      <c r="K142" s="361">
        <v>456.822</v>
      </c>
      <c r="L142" s="375" t="s">
        <v>282</v>
      </c>
      <c r="M142" s="132"/>
      <c r="N142" s="55"/>
      <c r="O142" s="315"/>
      <c r="P142" s="333"/>
    </row>
    <row r="143" spans="2:16" ht="25.5" customHeight="1">
      <c r="B143" s="47">
        <v>105</v>
      </c>
      <c r="C143" s="48">
        <v>3.864</v>
      </c>
      <c r="D143" s="134" t="s">
        <v>13</v>
      </c>
      <c r="E143" s="132"/>
      <c r="F143" s="55"/>
      <c r="G143" s="48" t="s">
        <v>304</v>
      </c>
      <c r="H143" s="375"/>
      <c r="I143" s="46"/>
      <c r="J143" s="360"/>
      <c r="K143" s="361"/>
      <c r="L143" s="375"/>
      <c r="M143" s="132"/>
      <c r="N143" s="55">
        <v>110</v>
      </c>
      <c r="O143" s="315">
        <v>3.282</v>
      </c>
      <c r="P143" s="333" t="s">
        <v>14</v>
      </c>
    </row>
    <row r="144" spans="2:16" ht="25.5" customHeight="1">
      <c r="B144" s="47" t="s">
        <v>5</v>
      </c>
      <c r="C144" s="48">
        <v>456.555</v>
      </c>
      <c r="D144" s="375" t="s">
        <v>282</v>
      </c>
      <c r="E144" s="132"/>
      <c r="F144" s="55"/>
      <c r="G144" s="48" t="s">
        <v>305</v>
      </c>
      <c r="H144" s="375"/>
      <c r="I144" s="46"/>
      <c r="J144" s="360"/>
      <c r="K144" s="361"/>
      <c r="L144" s="375"/>
      <c r="M144" s="132"/>
      <c r="N144" s="55" t="s">
        <v>5</v>
      </c>
      <c r="O144" s="315">
        <v>457.137</v>
      </c>
      <c r="P144" s="377" t="s">
        <v>282</v>
      </c>
    </row>
    <row r="145" spans="2:16" ht="25.5" customHeight="1">
      <c r="B145" s="47"/>
      <c r="C145" s="48"/>
      <c r="D145" s="134"/>
      <c r="E145" s="132"/>
      <c r="F145" s="55"/>
      <c r="G145" s="48"/>
      <c r="H145" s="375"/>
      <c r="I145" s="46"/>
      <c r="J145" s="360" t="s">
        <v>285</v>
      </c>
      <c r="K145" s="361">
        <v>3.585</v>
      </c>
      <c r="L145" s="375" t="s">
        <v>286</v>
      </c>
      <c r="M145" s="132"/>
      <c r="N145" s="55"/>
      <c r="O145" s="315"/>
      <c r="P145" s="376"/>
    </row>
    <row r="146" spans="2:16" ht="25.5" customHeight="1">
      <c r="B146" s="343" t="s">
        <v>287</v>
      </c>
      <c r="C146" s="361">
        <v>3.771</v>
      </c>
      <c r="D146" s="375" t="s">
        <v>286</v>
      </c>
      <c r="E146" s="132"/>
      <c r="F146" s="55"/>
      <c r="G146" s="48" t="s">
        <v>306</v>
      </c>
      <c r="H146" s="375"/>
      <c r="I146" s="46"/>
      <c r="J146" s="360" t="s">
        <v>5</v>
      </c>
      <c r="K146" s="361">
        <v>456.834</v>
      </c>
      <c r="L146" s="375" t="s">
        <v>282</v>
      </c>
      <c r="M146" s="132"/>
      <c r="N146" s="55">
        <v>111</v>
      </c>
      <c r="O146" s="315">
        <v>3.249</v>
      </c>
      <c r="P146" s="333" t="s">
        <v>14</v>
      </c>
    </row>
    <row r="147" spans="2:16" ht="25.5" customHeight="1">
      <c r="B147" s="343" t="s">
        <v>5</v>
      </c>
      <c r="C147" s="361">
        <v>456.648</v>
      </c>
      <c r="D147" s="375" t="s">
        <v>282</v>
      </c>
      <c r="E147" s="132"/>
      <c r="F147" s="55"/>
      <c r="G147" s="48" t="s">
        <v>307</v>
      </c>
      <c r="H147" s="375"/>
      <c r="I147" s="46"/>
      <c r="J147" s="360"/>
      <c r="K147" s="361"/>
      <c r="L147" s="134"/>
      <c r="M147" s="132"/>
      <c r="N147" s="55" t="s">
        <v>5</v>
      </c>
      <c r="O147" s="315">
        <v>457.17</v>
      </c>
      <c r="P147" s="377" t="s">
        <v>282</v>
      </c>
    </row>
    <row r="148" spans="2:16" ht="25.5" customHeight="1">
      <c r="B148" s="343"/>
      <c r="C148" s="361"/>
      <c r="D148" s="375"/>
      <c r="E148" s="132"/>
      <c r="F148" s="55"/>
      <c r="G148" s="48" t="s">
        <v>308</v>
      </c>
      <c r="H148" s="375"/>
      <c r="I148" s="46"/>
      <c r="J148" s="360"/>
      <c r="K148" s="361"/>
      <c r="L148" s="134"/>
      <c r="M148" s="132"/>
      <c r="N148" s="55"/>
      <c r="O148" s="315"/>
      <c r="P148" s="376"/>
    </row>
    <row r="149" spans="2:16" ht="25.5" customHeight="1">
      <c r="B149" s="47">
        <v>106</v>
      </c>
      <c r="C149" s="48">
        <v>3.72</v>
      </c>
      <c r="D149" s="134" t="s">
        <v>13</v>
      </c>
      <c r="E149" s="132"/>
      <c r="F149" s="55"/>
      <c r="G149" s="48" t="s">
        <v>309</v>
      </c>
      <c r="H149" s="375"/>
      <c r="I149" s="46"/>
      <c r="J149" s="360">
        <v>107</v>
      </c>
      <c r="K149" s="361">
        <v>3.534</v>
      </c>
      <c r="L149" s="134" t="s">
        <v>13</v>
      </c>
      <c r="M149" s="132"/>
      <c r="N149" s="55">
        <v>112</v>
      </c>
      <c r="O149" s="315">
        <v>3.236</v>
      </c>
      <c r="P149" s="333" t="s">
        <v>14</v>
      </c>
    </row>
    <row r="150" spans="2:16" ht="25.5" customHeight="1">
      <c r="B150" s="47" t="s">
        <v>5</v>
      </c>
      <c r="C150" s="48">
        <v>456.699</v>
      </c>
      <c r="D150" s="375" t="s">
        <v>282</v>
      </c>
      <c r="E150" s="132"/>
      <c r="F150" s="55"/>
      <c r="G150" s="48"/>
      <c r="H150" s="375"/>
      <c r="I150" s="46"/>
      <c r="J150" s="360" t="s">
        <v>5</v>
      </c>
      <c r="K150" s="361">
        <v>456.885</v>
      </c>
      <c r="L150" s="375" t="s">
        <v>282</v>
      </c>
      <c r="M150" s="132"/>
      <c r="N150" s="55" t="s">
        <v>5</v>
      </c>
      <c r="O150" s="315">
        <v>457.183</v>
      </c>
      <c r="P150" s="377" t="s">
        <v>282</v>
      </c>
    </row>
    <row r="151" spans="2:17" ht="13.5" thickBot="1">
      <c r="B151" s="57"/>
      <c r="C151" s="58"/>
      <c r="D151" s="59"/>
      <c r="E151" s="71"/>
      <c r="F151" s="34"/>
      <c r="G151" s="58"/>
      <c r="H151" s="59"/>
      <c r="I151" s="83"/>
      <c r="J151" s="34"/>
      <c r="K151" s="58"/>
      <c r="L151" s="59"/>
      <c r="M151" s="71"/>
      <c r="N151" s="34"/>
      <c r="O151" s="84"/>
      <c r="P151" s="60"/>
      <c r="Q151" s="82"/>
    </row>
    <row r="155" spans="4:10" ht="18" customHeight="1">
      <c r="D155" s="390"/>
      <c r="E155" s="391"/>
      <c r="F155" s="392"/>
      <c r="G155" s="393" t="s">
        <v>310</v>
      </c>
      <c r="H155" s="392"/>
      <c r="I155" s="392"/>
      <c r="J155" s="394"/>
    </row>
    <row r="156" spans="4:10" ht="18" customHeight="1">
      <c r="D156" s="395"/>
      <c r="E156" s="396"/>
      <c r="F156" s="396"/>
      <c r="G156" s="397" t="s">
        <v>311</v>
      </c>
      <c r="H156" s="396"/>
      <c r="I156" s="396"/>
      <c r="J156" s="398"/>
    </row>
    <row r="157" spans="4:10" ht="18" customHeight="1">
      <c r="D157" s="395"/>
      <c r="E157" s="396"/>
      <c r="F157" s="396"/>
      <c r="G157" s="397" t="s">
        <v>312</v>
      </c>
      <c r="H157" s="396"/>
      <c r="I157" s="396"/>
      <c r="J157" s="398"/>
    </row>
    <row r="158" spans="4:10" ht="18" customHeight="1">
      <c r="D158" s="399"/>
      <c r="E158" s="400"/>
      <c r="F158" s="400"/>
      <c r="G158" s="401" t="s">
        <v>313</v>
      </c>
      <c r="H158" s="400"/>
      <c r="I158" s="400"/>
      <c r="J158" s="402"/>
    </row>
  </sheetData>
  <sheetProtection password="E5AD" sheet="1"/>
  <mergeCells count="26">
    <mergeCell ref="N129:O129"/>
    <mergeCell ref="F129:G129"/>
    <mergeCell ref="F125:G125"/>
    <mergeCell ref="F128:G128"/>
    <mergeCell ref="F67:G67"/>
    <mergeCell ref="N67:O67"/>
    <mergeCell ref="N125:O125"/>
    <mergeCell ref="N126:O126"/>
    <mergeCell ref="N127:O127"/>
    <mergeCell ref="F122:G122"/>
    <mergeCell ref="N122:O122"/>
    <mergeCell ref="F124:G124"/>
    <mergeCell ref="N124:O124"/>
    <mergeCell ref="F63:G63"/>
    <mergeCell ref="N63:O63"/>
    <mergeCell ref="F65:G65"/>
    <mergeCell ref="F66:G66"/>
    <mergeCell ref="N65:O65"/>
    <mergeCell ref="N66:O66"/>
    <mergeCell ref="F4:G4"/>
    <mergeCell ref="N4:O4"/>
    <mergeCell ref="F6:G6"/>
    <mergeCell ref="F8:G8"/>
    <mergeCell ref="N6:O6"/>
    <mergeCell ref="N8:O8"/>
    <mergeCell ref="N7:O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headerFooter alignWithMargins="0">
    <oddHeader>&amp;CStránka &amp;P z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2019-04-30T08:57:48Z</cp:lastPrinted>
  <dcterms:created xsi:type="dcterms:W3CDTF">2003-03-03T05:44:33Z</dcterms:created>
  <dcterms:modified xsi:type="dcterms:W3CDTF">2019-04-30T09:00:12Z</dcterms:modified>
  <cp:category/>
  <cp:version/>
  <cp:contentType/>
  <cp:contentStatus/>
</cp:coreProperties>
</file>