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Aš město" sheetId="1" r:id="rId1"/>
  </sheets>
  <definedNames/>
  <calcPr fullCalcOnLoad="1"/>
</workbook>
</file>

<file path=xl/sharedStrings.xml><?xml version="1.0" encoding="utf-8"?>
<sst xmlns="http://schemas.openxmlformats.org/spreadsheetml/2006/main" count="91" uniqueCount="66">
  <si>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</si>
  <si>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</si>
  <si>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</si>
  <si>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</si>
  <si>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</si>
  <si>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</si>
  <si>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</si>
  <si>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</si>
  <si>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</si>
  <si>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</si>
  <si>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</si>
  <si>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</si>
  <si>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</si>
  <si>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</si>
  <si>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</si>
  <si>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</si>
  <si>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</si>
  <si>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</si>
  <si>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</si>
  <si>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</si>
  <si>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</si>
  <si>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</si>
  <si>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</si>
  <si>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</si>
  <si>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Strojvedoucí obsluhuje PZZ a provádí kontrolu činnosti</t>
  </si>
  <si>
    <t>Ev. č. : 744854</t>
  </si>
  <si>
    <t>ručně</t>
  </si>
  <si>
    <t>Manipulační  koleje</t>
  </si>
  <si>
    <t>konstrukce Tischer</t>
  </si>
  <si>
    <t>s číslem "1"</t>
  </si>
  <si>
    <t>KANGO</t>
  </si>
  <si>
    <t>provoz podle SŽDC D3</t>
  </si>
  <si>
    <t>Františkovy Lázně</t>
  </si>
  <si>
    <t>Vk 3</t>
  </si>
  <si>
    <t>Př LkM</t>
  </si>
  <si>
    <t>LkM</t>
  </si>
  <si>
    <t>Př SkM</t>
  </si>
  <si>
    <t>Směr  :  Aš</t>
  </si>
  <si>
    <t>Kód : 15</t>
  </si>
  <si>
    <t>Lk H</t>
  </si>
  <si>
    <t>V dopravně jsou umístěny kontrolní a ovládací prvky P332.</t>
  </si>
  <si>
    <t>V dopravně jsou umístěny kontrolní a ovládací prvky P333.</t>
  </si>
  <si>
    <t>při jízdě ve směru Aš město – Hranice v Čechách.</t>
  </si>
  <si>
    <t>při jízdě ve směru Aš Město - Aš.</t>
  </si>
  <si>
    <t>Telefonické  dorozumívání</t>
  </si>
  <si>
    <t>Směr  :  Hranice v Čechách</t>
  </si>
  <si>
    <t>Trať : 543 A</t>
  </si>
  <si>
    <t>Km  2,023</t>
  </si>
  <si>
    <t>Krycí, skupinová</t>
  </si>
  <si>
    <t>2,023</t>
  </si>
  <si>
    <t>Sk A</t>
  </si>
  <si>
    <t>*) náv.SkM je vybaveno štítem Op</t>
  </si>
  <si>
    <t>*) náv.LkM je vybaveno štítem Op</t>
  </si>
  <si>
    <t>LkM *)</t>
  </si>
  <si>
    <t>SkM *)</t>
  </si>
  <si>
    <t>č. I, úrovňové, jednostranné</t>
  </si>
  <si>
    <t>místo zastavení je v km 2,023</t>
  </si>
  <si>
    <t>výměnový zámek do obou směrů, klíče v.č. 1 v SHK - I.</t>
  </si>
  <si>
    <t>platí pro vlaky (PMD) vždy</t>
  </si>
  <si>
    <t>Sk M</t>
  </si>
  <si>
    <t>výměnový zámek do obou směrů, klíče v.č. 6 v SHK - IV.</t>
  </si>
  <si>
    <t>výměnový zámek, klíč je v kontrolním zámku Vk 3</t>
  </si>
  <si>
    <t>kontrolní výkolejkový zámek, klíč Vk3/7 v SHK - II.</t>
  </si>
  <si>
    <t>XI.</t>
  </si>
  <si>
    <t>Kód : 16</t>
  </si>
  <si>
    <t>Rádiové spojení  ( síť TRS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</si>
</sst>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6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9"/>
      <name val="Arial CE"/>
      <family val="0"/>
    </font>
    <font>
      <sz val="18"/>
      <name val="Arial CE"/>
      <family val="0"/>
    </font>
    <font>
      <sz val="14"/>
      <name val="Times New Roman CE"/>
      <family val="1"/>
    </font>
    <font>
      <sz val="6"/>
      <name val="Arial CE"/>
      <family val="2"/>
    </font>
    <font>
      <b/>
      <sz val="12"/>
      <name val="Arial"/>
      <family val="2"/>
    </font>
    <font>
      <b/>
      <sz val="8"/>
      <color indexed="11"/>
      <name val="Arial CE"/>
      <family val="2"/>
    </font>
    <font>
      <sz val="13"/>
      <name val="Arial CE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6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48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6" borderId="35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Continuous" vertical="center"/>
    </xf>
    <xf numFmtId="0" fontId="0" fillId="6" borderId="35" xfId="0" applyFont="1" applyFill="1" applyBorder="1" applyAlignment="1">
      <alignment horizontal="centerContinuous" vertical="center"/>
    </xf>
    <xf numFmtId="164" fontId="10" fillId="0" borderId="0" xfId="0" applyNumberFormat="1" applyFont="1" applyBorder="1" applyAlignment="1">
      <alignment vertic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3" borderId="61" xfId="0" applyFont="1" applyFill="1" applyBorder="1" applyAlignment="1">
      <alignment/>
    </xf>
    <xf numFmtId="0" fontId="0" fillId="3" borderId="43" xfId="0" applyFill="1" applyBorder="1" applyAlignment="1">
      <alignment/>
    </xf>
    <xf numFmtId="0" fontId="0" fillId="3" borderId="43" xfId="0" applyFont="1" applyFill="1" applyBorder="1" applyAlignment="1">
      <alignment/>
    </xf>
    <xf numFmtId="0" fontId="0" fillId="3" borderId="62" xfId="0" applyFont="1" applyFill="1" applyBorder="1" applyAlignment="1">
      <alignment/>
    </xf>
    <xf numFmtId="0" fontId="0" fillId="3" borderId="63" xfId="0" applyFont="1" applyFill="1" applyBorder="1" applyAlignment="1">
      <alignment/>
    </xf>
    <xf numFmtId="0" fontId="0" fillId="3" borderId="0" xfId="0" applyFill="1" applyBorder="1" applyAlignment="1">
      <alignment/>
    </xf>
    <xf numFmtId="0" fontId="51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64" xfId="0" applyFont="1" applyFill="1" applyBorder="1" applyAlignment="1">
      <alignment/>
    </xf>
    <xf numFmtId="0" fontId="0" fillId="3" borderId="65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66" xfId="0" applyFont="1" applyFill="1" applyBorder="1" applyAlignment="1">
      <alignment/>
    </xf>
    <xf numFmtId="0" fontId="11" fillId="6" borderId="35" xfId="0" applyFont="1" applyFill="1" applyBorder="1" applyAlignment="1">
      <alignment horizontal="centerContinuous" vertical="center"/>
    </xf>
    <xf numFmtId="0" fontId="51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7" xfId="0" applyFont="1" applyFill="1" applyBorder="1" applyAlignment="1">
      <alignment horizontal="centerContinuous" vertical="center"/>
    </xf>
    <xf numFmtId="0" fontId="33" fillId="4" borderId="68" xfId="0" applyFont="1" applyFill="1" applyBorder="1" applyAlignment="1">
      <alignment horizontal="centerContinuous" vertical="center"/>
    </xf>
    <xf numFmtId="0" fontId="33" fillId="4" borderId="69" xfId="0" applyFont="1" applyFill="1" applyBorder="1" applyAlignment="1">
      <alignment horizontal="centerContinuous" vertical="center"/>
    </xf>
    <xf numFmtId="164" fontId="38" fillId="0" borderId="20" xfId="0" applyNumberFormat="1" applyFont="1" applyFill="1" applyBorder="1" applyAlignment="1">
      <alignment horizontal="center" vertical="center"/>
    </xf>
    <xf numFmtId="164" fontId="38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7" fillId="3" borderId="43" xfId="0" applyFont="1" applyFill="1" applyBorder="1" applyAlignment="1">
      <alignment horizontal="center" vertical="center"/>
    </xf>
    <xf numFmtId="0" fontId="51" fillId="3" borderId="27" xfId="0" applyFont="1" applyFill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164" fontId="53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11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right" vertical="top"/>
      <protection/>
    </xf>
    <xf numFmtId="164" fontId="59" fillId="0" borderId="52" xfId="0" applyNumberFormat="1" applyFont="1" applyBorder="1" applyAlignment="1">
      <alignment horizontal="center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7" fillId="0" borderId="7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Aš město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16</xdr:col>
      <xdr:colOff>657225</xdr:colOff>
      <xdr:row>38</xdr:row>
      <xdr:rowOff>76200</xdr:rowOff>
    </xdr:from>
    <xdr:to>
      <xdr:col>17</xdr:col>
      <xdr:colOff>923925</xdr:colOff>
      <xdr:row>40</xdr:row>
      <xdr:rowOff>66675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99536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</xdr:colOff>
      <xdr:row>32</xdr:row>
      <xdr:rowOff>28575</xdr:rowOff>
    </xdr:from>
    <xdr:to>
      <xdr:col>11</xdr:col>
      <xdr:colOff>123825</xdr:colOff>
      <xdr:row>33</xdr:row>
      <xdr:rowOff>28575</xdr:rowOff>
    </xdr:to>
    <xdr:grpSp>
      <xdr:nvGrpSpPr>
        <xdr:cNvPr id="10" name="Group 601"/>
        <xdr:cNvGrpSpPr>
          <a:grpSpLocks/>
        </xdr:cNvGrpSpPr>
      </xdr:nvGrpSpPr>
      <xdr:grpSpPr>
        <a:xfrm>
          <a:off x="7648575" y="8534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828675</xdr:colOff>
      <xdr:row>31</xdr:row>
      <xdr:rowOff>171450</xdr:rowOff>
    </xdr:from>
    <xdr:to>
      <xdr:col>22</xdr:col>
      <xdr:colOff>866775</xdr:colOff>
      <xdr:row>32</xdr:row>
      <xdr:rowOff>171450</xdr:rowOff>
    </xdr:to>
    <xdr:grpSp>
      <xdr:nvGrpSpPr>
        <xdr:cNvPr id="14" name="Group 692"/>
        <xdr:cNvGrpSpPr>
          <a:grpSpLocks/>
        </xdr:cNvGrpSpPr>
      </xdr:nvGrpSpPr>
      <xdr:grpSpPr>
        <a:xfrm>
          <a:off x="18164175" y="84486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8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9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14</xdr:col>
      <xdr:colOff>542925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20" name="Line 802"/>
        <xdr:cNvSpPr>
          <a:spLocks/>
        </xdr:cNvSpPr>
      </xdr:nvSpPr>
      <xdr:spPr>
        <a:xfrm>
          <a:off x="10106025" y="8162925"/>
          <a:ext cx="3343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21</xdr:col>
      <xdr:colOff>19050</xdr:colOff>
      <xdr:row>30</xdr:row>
      <xdr:rowOff>114300</xdr:rowOff>
    </xdr:to>
    <xdr:sp>
      <xdr:nvSpPr>
        <xdr:cNvPr id="21" name="Line 809"/>
        <xdr:cNvSpPr>
          <a:spLocks/>
        </xdr:cNvSpPr>
      </xdr:nvSpPr>
      <xdr:spPr>
        <a:xfrm>
          <a:off x="14420850" y="8162925"/>
          <a:ext cx="196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114300</xdr:rowOff>
    </xdr:from>
    <xdr:to>
      <xdr:col>22</xdr:col>
      <xdr:colOff>495300</xdr:colOff>
      <xdr:row>36</xdr:row>
      <xdr:rowOff>114300</xdr:rowOff>
    </xdr:to>
    <xdr:sp>
      <xdr:nvSpPr>
        <xdr:cNvPr id="22" name="Line 859"/>
        <xdr:cNvSpPr>
          <a:spLocks/>
        </xdr:cNvSpPr>
      </xdr:nvSpPr>
      <xdr:spPr>
        <a:xfrm>
          <a:off x="4857750" y="9534525"/>
          <a:ext cx="12973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31</xdr:row>
      <xdr:rowOff>9525</xdr:rowOff>
    </xdr:from>
    <xdr:to>
      <xdr:col>4</xdr:col>
      <xdr:colOff>476250</xdr:colOff>
      <xdr:row>36</xdr:row>
      <xdr:rowOff>0</xdr:rowOff>
    </xdr:to>
    <xdr:sp>
      <xdr:nvSpPr>
        <xdr:cNvPr id="23" name="Line 861"/>
        <xdr:cNvSpPr>
          <a:spLocks/>
        </xdr:cNvSpPr>
      </xdr:nvSpPr>
      <xdr:spPr>
        <a:xfrm>
          <a:off x="2609850" y="82867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114300</xdr:rowOff>
    </xdr:from>
    <xdr:to>
      <xdr:col>28</xdr:col>
      <xdr:colOff>495300</xdr:colOff>
      <xdr:row>35</xdr:row>
      <xdr:rowOff>114300</xdr:rowOff>
    </xdr:to>
    <xdr:sp>
      <xdr:nvSpPr>
        <xdr:cNvPr id="24" name="Line 881"/>
        <xdr:cNvSpPr>
          <a:spLocks/>
        </xdr:cNvSpPr>
      </xdr:nvSpPr>
      <xdr:spPr>
        <a:xfrm flipV="1">
          <a:off x="20040600" y="88487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76200</xdr:rowOff>
    </xdr:from>
    <xdr:to>
      <xdr:col>23</xdr:col>
      <xdr:colOff>247650</xdr:colOff>
      <xdr:row>36</xdr:row>
      <xdr:rowOff>114300</xdr:rowOff>
    </xdr:to>
    <xdr:sp>
      <xdr:nvSpPr>
        <xdr:cNvPr id="25" name="Line 882"/>
        <xdr:cNvSpPr>
          <a:spLocks/>
        </xdr:cNvSpPr>
      </xdr:nvSpPr>
      <xdr:spPr>
        <a:xfrm flipV="1">
          <a:off x="1781175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36</xdr:row>
      <xdr:rowOff>0</xdr:rowOff>
    </xdr:from>
    <xdr:to>
      <xdr:col>24</xdr:col>
      <xdr:colOff>476250</xdr:colOff>
      <xdr:row>36</xdr:row>
      <xdr:rowOff>76200</xdr:rowOff>
    </xdr:to>
    <xdr:sp>
      <xdr:nvSpPr>
        <xdr:cNvPr id="26" name="Line 883"/>
        <xdr:cNvSpPr>
          <a:spLocks/>
        </xdr:cNvSpPr>
      </xdr:nvSpPr>
      <xdr:spPr>
        <a:xfrm flipV="1">
          <a:off x="1855470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36</xdr:row>
      <xdr:rowOff>0</xdr:rowOff>
    </xdr:to>
    <xdr:sp>
      <xdr:nvSpPr>
        <xdr:cNvPr id="27" name="Line 884"/>
        <xdr:cNvSpPr>
          <a:spLocks/>
        </xdr:cNvSpPr>
      </xdr:nvSpPr>
      <xdr:spPr>
        <a:xfrm flipV="1">
          <a:off x="19297650" y="9305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95250</xdr:colOff>
      <xdr:row>32</xdr:row>
      <xdr:rowOff>19050</xdr:rowOff>
    </xdr:from>
    <xdr:to>
      <xdr:col>35</xdr:col>
      <xdr:colOff>447675</xdr:colOff>
      <xdr:row>32</xdr:row>
      <xdr:rowOff>209550</xdr:rowOff>
    </xdr:to>
    <xdr:grpSp>
      <xdr:nvGrpSpPr>
        <xdr:cNvPr id="28" name="Group 925"/>
        <xdr:cNvGrpSpPr>
          <a:grpSpLocks noChangeAspect="1"/>
        </xdr:cNvGrpSpPr>
      </xdr:nvGrpSpPr>
      <xdr:grpSpPr>
        <a:xfrm>
          <a:off x="2731770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9" name="Line 92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92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92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92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TextBox 93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4" name="Line 93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93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34</xdr:row>
      <xdr:rowOff>19050</xdr:rowOff>
    </xdr:from>
    <xdr:to>
      <xdr:col>6</xdr:col>
      <xdr:colOff>409575</xdr:colOff>
      <xdr:row>34</xdr:row>
      <xdr:rowOff>209550</xdr:rowOff>
    </xdr:to>
    <xdr:grpSp>
      <xdr:nvGrpSpPr>
        <xdr:cNvPr id="36" name="Group 950"/>
        <xdr:cNvGrpSpPr>
          <a:grpSpLocks noChangeAspect="1"/>
        </xdr:cNvGrpSpPr>
      </xdr:nvGrpSpPr>
      <xdr:grpSpPr>
        <a:xfrm>
          <a:off x="36766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7" name="TextBox 95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8" name="Line 95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95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95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95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95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95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438150</xdr:colOff>
      <xdr:row>33</xdr:row>
      <xdr:rowOff>200025</xdr:rowOff>
    </xdr:from>
    <xdr:to>
      <xdr:col>25</xdr:col>
      <xdr:colOff>466725</xdr:colOff>
      <xdr:row>34</xdr:row>
      <xdr:rowOff>200025</xdr:rowOff>
    </xdr:to>
    <xdr:grpSp>
      <xdr:nvGrpSpPr>
        <xdr:cNvPr id="44" name="Group 960"/>
        <xdr:cNvGrpSpPr>
          <a:grpSpLocks/>
        </xdr:cNvGrpSpPr>
      </xdr:nvGrpSpPr>
      <xdr:grpSpPr>
        <a:xfrm>
          <a:off x="20231100" y="89344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5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314325</xdr:colOff>
      <xdr:row>31</xdr:row>
      <xdr:rowOff>114300</xdr:rowOff>
    </xdr:from>
    <xdr:to>
      <xdr:col>26</xdr:col>
      <xdr:colOff>495300</xdr:colOff>
      <xdr:row>33</xdr:row>
      <xdr:rowOff>114300</xdr:rowOff>
    </xdr:to>
    <xdr:sp>
      <xdr:nvSpPr>
        <xdr:cNvPr id="48" name="Line 965"/>
        <xdr:cNvSpPr>
          <a:spLocks/>
        </xdr:cNvSpPr>
      </xdr:nvSpPr>
      <xdr:spPr>
        <a:xfrm flipH="1" flipV="1">
          <a:off x="18621375" y="8391525"/>
          <a:ext cx="2181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762000</xdr:colOff>
      <xdr:row>30</xdr:row>
      <xdr:rowOff>152400</xdr:rowOff>
    </xdr:from>
    <xdr:to>
      <xdr:col>22</xdr:col>
      <xdr:colOff>533400</xdr:colOff>
      <xdr:row>31</xdr:row>
      <xdr:rowOff>0</xdr:rowOff>
    </xdr:to>
    <xdr:sp>
      <xdr:nvSpPr>
        <xdr:cNvPr id="49" name="Line 966"/>
        <xdr:cNvSpPr>
          <a:spLocks/>
        </xdr:cNvSpPr>
      </xdr:nvSpPr>
      <xdr:spPr>
        <a:xfrm flipH="1" flipV="1">
          <a:off x="17125950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19050</xdr:colOff>
      <xdr:row>30</xdr:row>
      <xdr:rowOff>114300</xdr:rowOff>
    </xdr:from>
    <xdr:to>
      <xdr:col>21</xdr:col>
      <xdr:colOff>762000</xdr:colOff>
      <xdr:row>30</xdr:row>
      <xdr:rowOff>152400</xdr:rowOff>
    </xdr:to>
    <xdr:sp>
      <xdr:nvSpPr>
        <xdr:cNvPr id="50" name="Line 967"/>
        <xdr:cNvSpPr>
          <a:spLocks/>
        </xdr:cNvSpPr>
      </xdr:nvSpPr>
      <xdr:spPr>
        <a:xfrm flipH="1" flipV="1">
          <a:off x="16383000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31</xdr:row>
      <xdr:rowOff>0</xdr:rowOff>
    </xdr:from>
    <xdr:to>
      <xdr:col>23</xdr:col>
      <xdr:colOff>314325</xdr:colOff>
      <xdr:row>31</xdr:row>
      <xdr:rowOff>114300</xdr:rowOff>
    </xdr:to>
    <xdr:sp>
      <xdr:nvSpPr>
        <xdr:cNvPr id="51" name="Line 968"/>
        <xdr:cNvSpPr>
          <a:spLocks/>
        </xdr:cNvSpPr>
      </xdr:nvSpPr>
      <xdr:spPr>
        <a:xfrm flipH="1" flipV="1">
          <a:off x="17868900" y="82772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2133600" y="78200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P332-3SBLI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1,709</a:t>
          </a:r>
        </a:p>
      </xdr:txBody>
    </xdr:sp>
    <xdr:clientData/>
  </xdr:oneCellAnchor>
  <xdr:twoCellAnchor>
    <xdr:from>
      <xdr:col>8</xdr:col>
      <xdr:colOff>342900</xdr:colOff>
      <xdr:row>31</xdr:row>
      <xdr:rowOff>219075</xdr:rowOff>
    </xdr:from>
    <xdr:to>
      <xdr:col>8</xdr:col>
      <xdr:colOff>647700</xdr:colOff>
      <xdr:row>33</xdr:row>
      <xdr:rowOff>114300</xdr:rowOff>
    </xdr:to>
    <xdr:grpSp>
      <xdr:nvGrpSpPr>
        <xdr:cNvPr id="54" name="Group 1011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" name="Line 10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0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323850</xdr:colOff>
      <xdr:row>31</xdr:row>
      <xdr:rowOff>0</xdr:rowOff>
    </xdr:from>
    <xdr:to>
      <xdr:col>12</xdr:col>
      <xdr:colOff>552450</xdr:colOff>
      <xdr:row>31</xdr:row>
      <xdr:rowOff>114300</xdr:rowOff>
    </xdr:to>
    <xdr:sp>
      <xdr:nvSpPr>
        <xdr:cNvPr id="57" name="Line 1014"/>
        <xdr:cNvSpPr>
          <a:spLocks/>
        </xdr:cNvSpPr>
      </xdr:nvSpPr>
      <xdr:spPr>
        <a:xfrm flipH="1">
          <a:off x="7886700" y="827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552450</xdr:colOff>
      <xdr:row>30</xdr:row>
      <xdr:rowOff>152400</xdr:rowOff>
    </xdr:from>
    <xdr:to>
      <xdr:col>13</xdr:col>
      <xdr:colOff>323850</xdr:colOff>
      <xdr:row>31</xdr:row>
      <xdr:rowOff>0</xdr:rowOff>
    </xdr:to>
    <xdr:sp>
      <xdr:nvSpPr>
        <xdr:cNvPr id="58" name="Line 1015"/>
        <xdr:cNvSpPr>
          <a:spLocks/>
        </xdr:cNvSpPr>
      </xdr:nvSpPr>
      <xdr:spPr>
        <a:xfrm flipV="1">
          <a:off x="8629650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323850</xdr:colOff>
      <xdr:row>30</xdr:row>
      <xdr:rowOff>114300</xdr:rowOff>
    </xdr:from>
    <xdr:to>
      <xdr:col>14</xdr:col>
      <xdr:colOff>552450</xdr:colOff>
      <xdr:row>30</xdr:row>
      <xdr:rowOff>152400</xdr:rowOff>
    </xdr:to>
    <xdr:sp>
      <xdr:nvSpPr>
        <xdr:cNvPr id="59" name="Line 1016"/>
        <xdr:cNvSpPr>
          <a:spLocks/>
        </xdr:cNvSpPr>
      </xdr:nvSpPr>
      <xdr:spPr>
        <a:xfrm flipV="1">
          <a:off x="9372600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11</xdr:col>
      <xdr:colOff>323850</xdr:colOff>
      <xdr:row>33</xdr:row>
      <xdr:rowOff>114300</xdr:rowOff>
    </xdr:to>
    <xdr:sp>
      <xdr:nvSpPr>
        <xdr:cNvPr id="60" name="Line 1017"/>
        <xdr:cNvSpPr>
          <a:spLocks/>
        </xdr:cNvSpPr>
      </xdr:nvSpPr>
      <xdr:spPr>
        <a:xfrm flipV="1">
          <a:off x="5600700" y="8391525"/>
          <a:ext cx="2286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514350</xdr:colOff>
      <xdr:row>29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22307550" y="78200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P333-3SBLI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2,215</a:t>
          </a:r>
        </a:p>
      </xdr:txBody>
    </xdr:sp>
    <xdr:clientData/>
  </xdr:oneCellAnchor>
  <xdr:twoCellAnchor>
    <xdr:from>
      <xdr:col>29</xdr:col>
      <xdr:colOff>19050</xdr:colOff>
      <xdr:row>31</xdr:row>
      <xdr:rowOff>9525</xdr:rowOff>
    </xdr:from>
    <xdr:to>
      <xdr:col>29</xdr:col>
      <xdr:colOff>19050</xdr:colOff>
      <xdr:row>36</xdr:row>
      <xdr:rowOff>0</xdr:rowOff>
    </xdr:to>
    <xdr:sp>
      <xdr:nvSpPr>
        <xdr:cNvPr id="62" name="Line 1019"/>
        <xdr:cNvSpPr>
          <a:spLocks/>
        </xdr:cNvSpPr>
      </xdr:nvSpPr>
      <xdr:spPr>
        <a:xfrm>
          <a:off x="22783800" y="82867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31</xdr:row>
      <xdr:rowOff>9525</xdr:rowOff>
    </xdr:from>
    <xdr:to>
      <xdr:col>2</xdr:col>
      <xdr:colOff>495300</xdr:colOff>
      <xdr:row>36</xdr:row>
      <xdr:rowOff>0</xdr:rowOff>
    </xdr:to>
    <xdr:sp>
      <xdr:nvSpPr>
        <xdr:cNvPr id="63" name="Line 1020"/>
        <xdr:cNvSpPr>
          <a:spLocks/>
        </xdr:cNvSpPr>
      </xdr:nvSpPr>
      <xdr:spPr>
        <a:xfrm>
          <a:off x="1143000" y="82867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29</xdr:row>
      <xdr:rowOff>0</xdr:rowOff>
    </xdr:from>
    <xdr:ext cx="971550" cy="457200"/>
    <xdr:sp>
      <xdr:nvSpPr>
        <xdr:cNvPr id="64" name="text 774"/>
        <xdr:cNvSpPr txBox="1">
          <a:spLocks noChangeArrowheads="1"/>
        </xdr:cNvSpPr>
      </xdr:nvSpPr>
      <xdr:spPr>
        <a:xfrm>
          <a:off x="6477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331
km 1,565</a:t>
          </a:r>
        </a:p>
      </xdr:txBody>
    </xdr:sp>
    <xdr:clientData/>
  </xdr:oneCellAnchor>
  <xdr:twoCellAnchor>
    <xdr:from>
      <xdr:col>1</xdr:col>
      <xdr:colOff>57150</xdr:colOff>
      <xdr:row>34</xdr:row>
      <xdr:rowOff>47625</xdr:rowOff>
    </xdr:from>
    <xdr:to>
      <xdr:col>2</xdr:col>
      <xdr:colOff>104775</xdr:colOff>
      <xdr:row>34</xdr:row>
      <xdr:rowOff>180975</xdr:rowOff>
    </xdr:to>
    <xdr:grpSp>
      <xdr:nvGrpSpPr>
        <xdr:cNvPr id="65" name="Group 1022"/>
        <xdr:cNvGrpSpPr>
          <a:grpSpLocks/>
        </xdr:cNvGrpSpPr>
      </xdr:nvGrpSpPr>
      <xdr:grpSpPr>
        <a:xfrm>
          <a:off x="190500" y="9010650"/>
          <a:ext cx="561975" cy="133350"/>
          <a:chOff x="25" y="598"/>
          <a:chExt cx="52" cy="14"/>
        </a:xfrm>
        <a:solidFill>
          <a:srgbClr val="FFFFFF"/>
        </a:solidFill>
      </xdr:grpSpPr>
      <xdr:sp>
        <xdr:nvSpPr>
          <xdr:cNvPr id="66" name="text 1492"/>
          <xdr:cNvSpPr txBox="1">
            <a:spLocks noChangeArrowheads="1"/>
          </xdr:cNvSpPr>
        </xdr:nvSpPr>
        <xdr:spPr>
          <a:xfrm>
            <a:off x="40" y="598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67" name="Line 0"/>
          <xdr:cNvSpPr>
            <a:spLocks/>
          </xdr:cNvSpPr>
        </xdr:nvSpPr>
        <xdr:spPr>
          <a:xfrm>
            <a:off x="28" y="60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"/>
          <xdr:cNvSpPr>
            <a:spLocks/>
          </xdr:cNvSpPr>
        </xdr:nvSpPr>
        <xdr:spPr>
          <a:xfrm>
            <a:off x="25" y="6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"/>
          <xdr:cNvSpPr>
            <a:spLocks/>
          </xdr:cNvSpPr>
        </xdr:nvSpPr>
        <xdr:spPr>
          <a:xfrm>
            <a:off x="53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3"/>
          <xdr:cNvSpPr>
            <a:spLocks/>
          </xdr:cNvSpPr>
        </xdr:nvSpPr>
        <xdr:spPr>
          <a:xfrm>
            <a:off x="65" y="5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742950</xdr:colOff>
      <xdr:row>30</xdr:row>
      <xdr:rowOff>47625</xdr:rowOff>
    </xdr:from>
    <xdr:to>
      <xdr:col>11</xdr:col>
      <xdr:colOff>466725</xdr:colOff>
      <xdr:row>30</xdr:row>
      <xdr:rowOff>161925</xdr:rowOff>
    </xdr:to>
    <xdr:grpSp>
      <xdr:nvGrpSpPr>
        <xdr:cNvPr id="71" name="Group 4"/>
        <xdr:cNvGrpSpPr>
          <a:grpSpLocks noChangeAspect="1"/>
        </xdr:cNvGrpSpPr>
      </xdr:nvGrpSpPr>
      <xdr:grpSpPr>
        <a:xfrm>
          <a:off x="7334250" y="8096250"/>
          <a:ext cx="695325" cy="114300"/>
          <a:chOff x="435" y="119"/>
          <a:chExt cx="64" cy="12"/>
        </a:xfrm>
        <a:solidFill>
          <a:srgbClr val="FFFFFF"/>
        </a:solidFill>
      </xdr:grpSpPr>
      <xdr:sp>
        <xdr:nvSpPr>
          <xdr:cNvPr id="72" name="Line 5"/>
          <xdr:cNvSpPr>
            <a:spLocks noChangeAspect="1"/>
          </xdr:cNvSpPr>
        </xdr:nvSpPr>
        <xdr:spPr>
          <a:xfrm>
            <a:off x="48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"/>
          <xdr:cNvSpPr>
            <a:spLocks noChangeAspect="1"/>
          </xdr:cNvSpPr>
        </xdr:nvSpPr>
        <xdr:spPr>
          <a:xfrm>
            <a:off x="45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"/>
          <xdr:cNvSpPr>
            <a:spLocks noChangeAspect="1"/>
          </xdr:cNvSpPr>
        </xdr:nvSpPr>
        <xdr:spPr>
          <a:xfrm>
            <a:off x="435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"/>
          <xdr:cNvSpPr>
            <a:spLocks noChangeAspect="1"/>
          </xdr:cNvSpPr>
        </xdr:nvSpPr>
        <xdr:spPr>
          <a:xfrm>
            <a:off x="44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"/>
          <xdr:cNvSpPr>
            <a:spLocks noChangeAspect="1"/>
          </xdr:cNvSpPr>
        </xdr:nvSpPr>
        <xdr:spPr>
          <a:xfrm>
            <a:off x="49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0"/>
          <xdr:cNvSpPr>
            <a:spLocks noChangeAspect="1"/>
          </xdr:cNvSpPr>
        </xdr:nvSpPr>
        <xdr:spPr>
          <a:xfrm>
            <a:off x="471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11"/>
          <xdr:cNvSpPr>
            <a:spLocks noChangeAspect="1"/>
          </xdr:cNvSpPr>
        </xdr:nvSpPr>
        <xdr:spPr>
          <a:xfrm>
            <a:off x="471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533400</xdr:colOff>
      <xdr:row>34</xdr:row>
      <xdr:rowOff>76200</xdr:rowOff>
    </xdr:from>
    <xdr:to>
      <xdr:col>19</xdr:col>
      <xdr:colOff>314325</xdr:colOff>
      <xdr:row>35</xdr:row>
      <xdr:rowOff>152400</xdr:rowOff>
    </xdr:to>
    <xdr:grpSp>
      <xdr:nvGrpSpPr>
        <xdr:cNvPr id="79" name="Group 13"/>
        <xdr:cNvGrpSpPr>
          <a:grpSpLocks/>
        </xdr:cNvGrpSpPr>
      </xdr:nvGrpSpPr>
      <xdr:grpSpPr>
        <a:xfrm>
          <a:off x="11068050" y="9039225"/>
          <a:ext cx="3667125" cy="304800"/>
          <a:chOff x="89" y="95"/>
          <a:chExt cx="408" cy="32"/>
        </a:xfrm>
        <a:solidFill>
          <a:srgbClr val="FFFFFF"/>
        </a:solidFill>
      </xdr:grpSpPr>
      <xdr:sp>
        <xdr:nvSpPr>
          <xdr:cNvPr id="80" name="Rectangle 1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34</xdr:row>
      <xdr:rowOff>114300</xdr:rowOff>
    </xdr:from>
    <xdr:to>
      <xdr:col>17</xdr:col>
      <xdr:colOff>514350</xdr:colOff>
      <xdr:row>35</xdr:row>
      <xdr:rowOff>114300</xdr:rowOff>
    </xdr:to>
    <xdr:sp>
      <xdr:nvSpPr>
        <xdr:cNvPr id="87" name="text 7125"/>
        <xdr:cNvSpPr txBox="1">
          <a:spLocks noChangeArrowheads="1"/>
        </xdr:cNvSpPr>
      </xdr:nvSpPr>
      <xdr:spPr>
        <a:xfrm>
          <a:off x="1247775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  <xdr:twoCellAnchor editAs="absolute">
    <xdr:from>
      <xdr:col>17</xdr:col>
      <xdr:colOff>19050</xdr:colOff>
      <xdr:row>31</xdr:row>
      <xdr:rowOff>161925</xdr:rowOff>
    </xdr:from>
    <xdr:to>
      <xdr:col>17</xdr:col>
      <xdr:colOff>523875</xdr:colOff>
      <xdr:row>32</xdr:row>
      <xdr:rowOff>66675</xdr:rowOff>
    </xdr:to>
    <xdr:grpSp>
      <xdr:nvGrpSpPr>
        <xdr:cNvPr id="88" name="Group 22"/>
        <xdr:cNvGrpSpPr>
          <a:grpSpLocks/>
        </xdr:cNvGrpSpPr>
      </xdr:nvGrpSpPr>
      <xdr:grpSpPr>
        <a:xfrm>
          <a:off x="12496800" y="84391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89" name="Line 23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4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25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33</xdr:row>
      <xdr:rowOff>114300</xdr:rowOff>
    </xdr:from>
    <xdr:to>
      <xdr:col>28</xdr:col>
      <xdr:colOff>647700</xdr:colOff>
      <xdr:row>35</xdr:row>
      <xdr:rowOff>28575</xdr:rowOff>
    </xdr:to>
    <xdr:grpSp>
      <xdr:nvGrpSpPr>
        <xdr:cNvPr id="94" name="Group 28"/>
        <xdr:cNvGrpSpPr>
          <a:grpSpLocks noChangeAspect="1"/>
        </xdr:cNvGrpSpPr>
      </xdr:nvGrpSpPr>
      <xdr:grpSpPr>
        <a:xfrm>
          <a:off x="221361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28575</xdr:colOff>
      <xdr:row>36</xdr:row>
      <xdr:rowOff>57150</xdr:rowOff>
    </xdr:from>
    <xdr:to>
      <xdr:col>26</xdr:col>
      <xdr:colOff>219075</xdr:colOff>
      <xdr:row>36</xdr:row>
      <xdr:rowOff>171450</xdr:rowOff>
    </xdr:to>
    <xdr:grpSp>
      <xdr:nvGrpSpPr>
        <xdr:cNvPr id="97" name="Group 31"/>
        <xdr:cNvGrpSpPr>
          <a:grpSpLocks noChangeAspect="1"/>
        </xdr:cNvGrpSpPr>
      </xdr:nvGrpSpPr>
      <xdr:grpSpPr>
        <a:xfrm>
          <a:off x="19821525" y="9477375"/>
          <a:ext cx="704850" cy="114300"/>
          <a:chOff x="274" y="119"/>
          <a:chExt cx="64" cy="12"/>
        </a:xfrm>
        <a:solidFill>
          <a:srgbClr val="FFFFFF"/>
        </a:solidFill>
      </xdr:grpSpPr>
      <xdr:sp>
        <xdr:nvSpPr>
          <xdr:cNvPr id="98" name="Rectangle 32"/>
          <xdr:cNvSpPr>
            <a:spLocks noChangeAspect="1"/>
          </xdr:cNvSpPr>
        </xdr:nvSpPr>
        <xdr:spPr>
          <a:xfrm>
            <a:off x="290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33"/>
          <xdr:cNvSpPr>
            <a:spLocks noChangeAspect="1"/>
          </xdr:cNvSpPr>
        </xdr:nvSpPr>
        <xdr:spPr>
          <a:xfrm>
            <a:off x="29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34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5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6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7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8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361950</xdr:colOff>
      <xdr:row>32</xdr:row>
      <xdr:rowOff>47625</xdr:rowOff>
    </xdr:from>
    <xdr:to>
      <xdr:col>30</xdr:col>
      <xdr:colOff>942975</xdr:colOff>
      <xdr:row>32</xdr:row>
      <xdr:rowOff>180975</xdr:rowOff>
    </xdr:to>
    <xdr:grpSp>
      <xdr:nvGrpSpPr>
        <xdr:cNvPr id="105" name="Group 39"/>
        <xdr:cNvGrpSpPr>
          <a:grpSpLocks/>
        </xdr:cNvGrpSpPr>
      </xdr:nvGrpSpPr>
      <xdr:grpSpPr>
        <a:xfrm>
          <a:off x="23641050" y="8553450"/>
          <a:ext cx="581025" cy="133350"/>
          <a:chOff x="1538" y="551"/>
          <a:chExt cx="53" cy="14"/>
        </a:xfrm>
        <a:solidFill>
          <a:srgbClr val="FFFFFF"/>
        </a:solidFill>
      </xdr:grpSpPr>
      <xdr:sp>
        <xdr:nvSpPr>
          <xdr:cNvPr id="106" name="text 1492"/>
          <xdr:cNvSpPr txBox="1">
            <a:spLocks noChangeArrowheads="1"/>
          </xdr:cNvSpPr>
        </xdr:nvSpPr>
        <xdr:spPr>
          <a:xfrm>
            <a:off x="1562" y="551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107" name="Line 41"/>
          <xdr:cNvSpPr>
            <a:spLocks/>
          </xdr:cNvSpPr>
        </xdr:nvSpPr>
        <xdr:spPr>
          <a:xfrm>
            <a:off x="1575" y="55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2"/>
          <xdr:cNvSpPr>
            <a:spLocks/>
          </xdr:cNvSpPr>
        </xdr:nvSpPr>
        <xdr:spPr>
          <a:xfrm>
            <a:off x="1588" y="55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3"/>
          <xdr:cNvSpPr>
            <a:spLocks/>
          </xdr:cNvSpPr>
        </xdr:nvSpPr>
        <xdr:spPr>
          <a:xfrm>
            <a:off x="1538" y="55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4"/>
          <xdr:cNvSpPr>
            <a:spLocks/>
          </xdr:cNvSpPr>
        </xdr:nvSpPr>
        <xdr:spPr>
          <a:xfrm>
            <a:off x="1550" y="55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31</xdr:row>
      <xdr:rowOff>219075</xdr:rowOff>
    </xdr:from>
    <xdr:to>
      <xdr:col>26</xdr:col>
      <xdr:colOff>647700</xdr:colOff>
      <xdr:row>33</xdr:row>
      <xdr:rowOff>114300</xdr:rowOff>
    </xdr:to>
    <xdr:grpSp>
      <xdr:nvGrpSpPr>
        <xdr:cNvPr id="111" name="Group 45"/>
        <xdr:cNvGrpSpPr>
          <a:grpSpLocks noChangeAspect="1"/>
        </xdr:cNvGrpSpPr>
      </xdr:nvGrpSpPr>
      <xdr:grpSpPr>
        <a:xfrm>
          <a:off x="20650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600075</xdr:colOff>
      <xdr:row>36</xdr:row>
      <xdr:rowOff>161925</xdr:rowOff>
    </xdr:from>
    <xdr:to>
      <xdr:col>22</xdr:col>
      <xdr:colOff>952500</xdr:colOff>
      <xdr:row>37</xdr:row>
      <xdr:rowOff>57150</xdr:rowOff>
    </xdr:to>
    <xdr:sp>
      <xdr:nvSpPr>
        <xdr:cNvPr id="114" name="kreslení 417"/>
        <xdr:cNvSpPr>
          <a:spLocks/>
        </xdr:cNvSpPr>
      </xdr:nvSpPr>
      <xdr:spPr>
        <a:xfrm>
          <a:off x="17935575" y="9582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37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45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46</v>
      </c>
      <c r="Q3"/>
      <c r="S3" s="28" t="s">
        <v>47</v>
      </c>
      <c r="T3" s="21"/>
      <c r="U3"/>
      <c r="W3" s="22" t="s">
        <v>25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1"/>
      <c r="J4" s="109" t="s">
        <v>0</v>
      </c>
      <c r="K4" s="105"/>
      <c r="L4" s="105"/>
      <c r="M4" s="105"/>
      <c r="N4" s="105"/>
      <c r="O4" s="106"/>
      <c r="P4" s="139"/>
      <c r="Q4" s="44"/>
      <c r="R4" s="44"/>
      <c r="S4" s="44"/>
      <c r="T4" s="44"/>
      <c r="U4" s="44"/>
      <c r="V4" s="45"/>
      <c r="W4" s="109" t="s">
        <v>0</v>
      </c>
      <c r="X4" s="105"/>
      <c r="Y4" s="105"/>
      <c r="Z4" s="105"/>
      <c r="AA4" s="105"/>
      <c r="AB4" s="106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2"/>
      <c r="J5" s="143" t="s">
        <v>2</v>
      </c>
      <c r="K5" s="128"/>
      <c r="L5" s="129"/>
      <c r="M5" s="107"/>
      <c r="N5" s="107"/>
      <c r="O5" s="108"/>
      <c r="P5" s="40"/>
      <c r="Q5" s="40"/>
      <c r="R5" s="40"/>
      <c r="S5" s="47"/>
      <c r="T5" s="40"/>
      <c r="U5" s="40"/>
      <c r="V5" s="48"/>
      <c r="W5" s="143" t="s">
        <v>2</v>
      </c>
      <c r="X5" s="128"/>
      <c r="Y5" s="129"/>
      <c r="Z5" s="107"/>
      <c r="AA5" s="107"/>
      <c r="AB5" s="108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1"/>
      <c r="K6" s="132"/>
      <c r="L6" s="132"/>
      <c r="M6" s="132"/>
      <c r="N6" s="132"/>
      <c r="O6" s="133"/>
      <c r="P6" s="40"/>
      <c r="Q6" s="50"/>
      <c r="R6" s="51"/>
      <c r="S6" s="18" t="s">
        <v>3</v>
      </c>
      <c r="T6" s="50"/>
      <c r="U6" s="51"/>
      <c r="V6" s="48"/>
      <c r="W6" s="131"/>
      <c r="X6" s="132"/>
      <c r="Y6" s="132"/>
      <c r="Z6" s="132"/>
      <c r="AA6" s="132"/>
      <c r="AB6" s="133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65</v>
      </c>
      <c r="F7" s="10"/>
      <c r="G7" s="10"/>
      <c r="H7" s="13"/>
      <c r="I7" s="40"/>
      <c r="J7" s="52"/>
      <c r="K7" s="36"/>
      <c r="L7" s="138">
        <v>1.8</v>
      </c>
      <c r="M7" s="150"/>
      <c r="N7" s="36"/>
      <c r="O7" s="53"/>
      <c r="P7" s="40"/>
      <c r="Q7" s="111"/>
      <c r="R7" s="40"/>
      <c r="T7" s="111"/>
      <c r="U7" s="40"/>
      <c r="V7" s="48"/>
      <c r="W7" s="52"/>
      <c r="X7" s="36"/>
      <c r="Y7" s="138">
        <v>2.5</v>
      </c>
      <c r="Z7" s="150"/>
      <c r="AA7" s="36"/>
      <c r="AB7" s="53"/>
      <c r="AC7" s="41"/>
      <c r="AD7" s="8"/>
      <c r="AE7" s="10"/>
      <c r="AF7" s="10"/>
      <c r="AG7" s="11" t="s">
        <v>44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31</v>
      </c>
      <c r="F8" s="10"/>
      <c r="G8" s="10"/>
      <c r="H8" s="13"/>
      <c r="I8" s="40"/>
      <c r="J8" s="52"/>
      <c r="K8" s="36"/>
      <c r="L8" s="260" t="s">
        <v>29</v>
      </c>
      <c r="M8" s="150"/>
      <c r="N8" s="36"/>
      <c r="O8" s="53"/>
      <c r="P8" s="40"/>
      <c r="Q8" s="111"/>
      <c r="R8" s="111"/>
      <c r="S8" s="110" t="s">
        <v>4</v>
      </c>
      <c r="T8" s="111"/>
      <c r="U8" s="111"/>
      <c r="V8" s="48"/>
      <c r="W8" s="52"/>
      <c r="X8" s="130"/>
      <c r="Y8" s="260" t="s">
        <v>29</v>
      </c>
      <c r="Z8" s="150"/>
      <c r="AA8" s="36"/>
      <c r="AB8" s="53"/>
      <c r="AC8" s="41"/>
      <c r="AD8" s="8"/>
      <c r="AE8" s="10"/>
      <c r="AF8" s="10"/>
      <c r="AG8" s="27" t="s">
        <v>31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8"/>
      <c r="J9" s="188"/>
      <c r="K9" s="189"/>
      <c r="L9" s="260"/>
      <c r="M9" s="150"/>
      <c r="N9" s="1"/>
      <c r="O9" s="48"/>
      <c r="P9" s="40"/>
      <c r="Q9" s="36"/>
      <c r="R9" s="36"/>
      <c r="S9" s="112" t="s">
        <v>32</v>
      </c>
      <c r="T9" s="36"/>
      <c r="U9" s="36"/>
      <c r="V9" s="48"/>
      <c r="W9" s="178"/>
      <c r="X9" s="179"/>
      <c r="Y9" s="260"/>
      <c r="Z9" s="150"/>
      <c r="AA9" s="120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 thickBot="1">
      <c r="B10" s="8"/>
      <c r="C10" s="7"/>
      <c r="D10" s="7"/>
      <c r="E10" s="12" t="s">
        <v>64</v>
      </c>
      <c r="F10" s="7"/>
      <c r="G10" s="7"/>
      <c r="H10" s="19"/>
      <c r="I10" s="138"/>
      <c r="J10" s="222"/>
      <c r="K10" s="218"/>
      <c r="L10" s="245" t="s">
        <v>48</v>
      </c>
      <c r="M10" s="228"/>
      <c r="N10" s="218"/>
      <c r="O10" s="224"/>
      <c r="P10" s="40"/>
      <c r="Q10" s="36"/>
      <c r="T10" s="36"/>
      <c r="U10" s="36"/>
      <c r="V10" s="48"/>
      <c r="W10" s="222"/>
      <c r="X10" s="218"/>
      <c r="Y10" s="245" t="s">
        <v>48</v>
      </c>
      <c r="Z10" s="228"/>
      <c r="AA10" s="218"/>
      <c r="AB10" s="224"/>
      <c r="AC10" s="41"/>
      <c r="AD10" s="8"/>
      <c r="AE10" s="7"/>
      <c r="AF10" s="7"/>
      <c r="AG10" s="12" t="s">
        <v>38</v>
      </c>
      <c r="AH10" s="7"/>
      <c r="AI10" s="7"/>
      <c r="AJ10" s="19"/>
    </row>
    <row r="11" spans="2:36" s="37" customFormat="1" ht="22.5" customHeight="1" thickBot="1" thickTop="1">
      <c r="B11" s="113"/>
      <c r="C11" s="114"/>
      <c r="D11" s="114"/>
      <c r="E11" s="114"/>
      <c r="F11" s="114"/>
      <c r="G11" s="114"/>
      <c r="H11" s="115"/>
      <c r="I11" s="40"/>
      <c r="J11" s="223"/>
      <c r="K11" s="219"/>
      <c r="L11" s="220"/>
      <c r="M11" s="219"/>
      <c r="N11" s="220"/>
      <c r="O11" s="225"/>
      <c r="P11" s="134"/>
      <c r="Q11" s="134"/>
      <c r="R11" s="134"/>
      <c r="S11" s="135"/>
      <c r="T11" s="134"/>
      <c r="U11" s="134"/>
      <c r="V11" s="136"/>
      <c r="W11" s="223"/>
      <c r="X11" s="219"/>
      <c r="Y11" s="220"/>
      <c r="Z11" s="219"/>
      <c r="AA11" s="220"/>
      <c r="AB11" s="225"/>
      <c r="AC11" s="41"/>
      <c r="AD11" s="113"/>
      <c r="AE11" s="114"/>
      <c r="AF11" s="114"/>
      <c r="AG11" s="114"/>
      <c r="AH11" s="114"/>
      <c r="AI11" s="114"/>
      <c r="AJ11" s="115"/>
    </row>
    <row r="12" spans="2:36" s="36" customFormat="1" ht="22.5" customHeight="1" thickTop="1">
      <c r="B12" s="116"/>
      <c r="C12" s="117"/>
      <c r="D12" s="117"/>
      <c r="E12" s="118"/>
      <c r="F12" s="117"/>
      <c r="G12" s="117"/>
      <c r="H12" s="119"/>
      <c r="I12" s="138"/>
      <c r="J12" s="178"/>
      <c r="K12" s="221"/>
      <c r="L12" s="263" t="s">
        <v>34</v>
      </c>
      <c r="M12" s="262">
        <v>1.06</v>
      </c>
      <c r="N12" s="120"/>
      <c r="O12" s="226"/>
      <c r="P12" s="140"/>
      <c r="Q12" s="54"/>
      <c r="R12" s="6"/>
      <c r="S12" s="6" t="s">
        <v>5</v>
      </c>
      <c r="T12" s="6"/>
      <c r="U12" s="54"/>
      <c r="V12" s="55"/>
      <c r="W12" s="178"/>
      <c r="X12" s="221"/>
      <c r="Y12" s="262">
        <v>2.166</v>
      </c>
      <c r="Z12" s="261" t="s">
        <v>39</v>
      </c>
      <c r="AA12" s="120"/>
      <c r="AB12" s="226"/>
      <c r="AC12" s="41"/>
      <c r="AD12" s="94"/>
      <c r="AE12" s="94"/>
      <c r="AF12" s="94"/>
      <c r="AG12" s="94"/>
      <c r="AH12" s="94"/>
      <c r="AI12" s="94"/>
      <c r="AJ12" s="94"/>
    </row>
    <row r="13" spans="2:36" s="37" customFormat="1" ht="22.5" customHeight="1">
      <c r="B13" s="232"/>
      <c r="C13" s="233"/>
      <c r="D13" s="233"/>
      <c r="E13" s="256" t="s">
        <v>40</v>
      </c>
      <c r="F13" s="234"/>
      <c r="G13" s="234"/>
      <c r="H13" s="235"/>
      <c r="I13" s="40"/>
      <c r="J13" s="178"/>
      <c r="K13" s="221"/>
      <c r="L13" s="261" t="s">
        <v>53</v>
      </c>
      <c r="M13" s="262">
        <v>1.46</v>
      </c>
      <c r="N13" s="120"/>
      <c r="O13" s="226"/>
      <c r="P13" s="40"/>
      <c r="Q13" s="54"/>
      <c r="R13" s="23"/>
      <c r="S13" s="23" t="s">
        <v>49</v>
      </c>
      <c r="T13" s="23"/>
      <c r="U13" s="54"/>
      <c r="V13" s="48"/>
      <c r="W13" s="178"/>
      <c r="X13" s="221"/>
      <c r="Y13" s="262">
        <v>2.295</v>
      </c>
      <c r="Z13" s="261" t="s">
        <v>54</v>
      </c>
      <c r="AA13" s="120"/>
      <c r="AB13" s="226"/>
      <c r="AC13" s="41"/>
      <c r="AD13" s="232"/>
      <c r="AE13" s="233"/>
      <c r="AF13" s="233"/>
      <c r="AG13" s="256" t="s">
        <v>41</v>
      </c>
      <c r="AH13" s="234"/>
      <c r="AI13" s="234"/>
      <c r="AJ13" s="235"/>
    </row>
    <row r="14" spans="2:37" s="56" customFormat="1" ht="22.5" customHeight="1">
      <c r="B14" s="236"/>
      <c r="C14" s="237"/>
      <c r="D14" s="237"/>
      <c r="E14" s="238" t="s">
        <v>24</v>
      </c>
      <c r="F14" s="239"/>
      <c r="G14" s="239"/>
      <c r="H14" s="240"/>
      <c r="I14" s="138"/>
      <c r="J14" s="178"/>
      <c r="K14" s="229"/>
      <c r="L14" s="261" t="s">
        <v>50</v>
      </c>
      <c r="M14" s="262">
        <v>1.926</v>
      </c>
      <c r="N14" s="120"/>
      <c r="O14" s="227"/>
      <c r="P14" s="40"/>
      <c r="Q14" s="54"/>
      <c r="R14" s="6"/>
      <c r="S14" s="137" t="s">
        <v>6</v>
      </c>
      <c r="T14" s="6"/>
      <c r="U14" s="54"/>
      <c r="V14" s="48"/>
      <c r="W14" s="178"/>
      <c r="X14" s="229"/>
      <c r="Y14" s="262">
        <v>2.695</v>
      </c>
      <c r="Z14" s="266" t="s">
        <v>36</v>
      </c>
      <c r="AA14" s="120"/>
      <c r="AB14" s="227"/>
      <c r="AC14" s="41"/>
      <c r="AD14" s="236"/>
      <c r="AE14" s="237"/>
      <c r="AF14" s="237"/>
      <c r="AG14" s="238" t="s">
        <v>24</v>
      </c>
      <c r="AH14" s="239"/>
      <c r="AI14" s="239"/>
      <c r="AJ14" s="240"/>
      <c r="AK14" s="54"/>
    </row>
    <row r="15" spans="2:37" s="56" customFormat="1" ht="22.5" customHeight="1" thickBot="1">
      <c r="B15" s="241"/>
      <c r="C15" s="242"/>
      <c r="D15" s="242"/>
      <c r="E15" s="257" t="s">
        <v>43</v>
      </c>
      <c r="F15" s="243"/>
      <c r="G15" s="243"/>
      <c r="H15" s="244"/>
      <c r="I15" s="40"/>
      <c r="J15" s="180"/>
      <c r="K15" s="181"/>
      <c r="L15" s="182"/>
      <c r="M15" s="181"/>
      <c r="N15" s="182"/>
      <c r="O15" s="57"/>
      <c r="P15" s="58"/>
      <c r="Q15" s="58"/>
      <c r="R15" s="59"/>
      <c r="S15" s="92"/>
      <c r="T15" s="59"/>
      <c r="U15" s="58"/>
      <c r="V15" s="60"/>
      <c r="W15" s="180"/>
      <c r="X15" s="181"/>
      <c r="Y15" s="182"/>
      <c r="Z15" s="181"/>
      <c r="AA15" s="182"/>
      <c r="AB15" s="57"/>
      <c r="AC15" s="41"/>
      <c r="AD15" s="241"/>
      <c r="AE15" s="242"/>
      <c r="AF15" s="242"/>
      <c r="AG15" s="257" t="s">
        <v>42</v>
      </c>
      <c r="AH15" s="243"/>
      <c r="AI15" s="243"/>
      <c r="AJ15" s="244"/>
      <c r="AK15" s="54"/>
    </row>
    <row r="16" spans="9:37" s="56" customFormat="1" ht="18" customHeight="1" thickTop="1">
      <c r="I16" s="36"/>
      <c r="J16" s="265" t="s">
        <v>52</v>
      </c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264" t="s">
        <v>51</v>
      </c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6"/>
      <c r="S17" s="217" t="s">
        <v>21</v>
      </c>
      <c r="T17" s="62"/>
      <c r="U17" s="62"/>
      <c r="V17" s="146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22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23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90"/>
      <c r="R21" s="189"/>
      <c r="S21" s="191"/>
      <c r="T21" s="189"/>
      <c r="U21" s="189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9"/>
      <c r="R22" s="189"/>
      <c r="S22" s="192"/>
      <c r="T22" s="189"/>
      <c r="U22" s="189"/>
      <c r="AA22" s="61"/>
      <c r="AB22" s="54"/>
      <c r="AC22" s="54"/>
      <c r="AD22" s="54"/>
      <c r="AJ22" s="54"/>
      <c r="AK22" s="54"/>
    </row>
    <row r="23" spans="17:29" s="56" customFormat="1" ht="18" customHeight="1">
      <c r="Q23" s="189"/>
      <c r="R23" s="189"/>
      <c r="S23" s="192"/>
      <c r="T23" s="189"/>
      <c r="U23" s="189"/>
      <c r="W23" s="95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8"/>
      <c r="N26" s="26"/>
      <c r="W26" s="148"/>
    </row>
    <row r="27" spans="4:29" s="56" customFormat="1" ht="18" customHeight="1">
      <c r="D27" s="3"/>
      <c r="E27" s="3"/>
      <c r="F27"/>
      <c r="G27"/>
      <c r="J27" s="125"/>
      <c r="M27" s="149"/>
      <c r="N27" s="3"/>
      <c r="S27" s="3"/>
      <c r="AA27" s="26"/>
      <c r="AC27"/>
    </row>
    <row r="28" spans="2:37" s="56" customFormat="1" ht="18" customHeight="1">
      <c r="B28" s="54"/>
      <c r="D28" s="3"/>
      <c r="E28" s="3"/>
      <c r="F28"/>
      <c r="G28"/>
      <c r="I28" s="3"/>
      <c r="J28" s="3"/>
      <c r="T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C29" s="230"/>
      <c r="D29"/>
      <c r="E29" s="54"/>
      <c r="F29" s="230"/>
      <c r="G29" s="230"/>
      <c r="K29" s="54"/>
      <c r="M29" s="61"/>
      <c r="O29" s="63"/>
      <c r="W29" s="61"/>
      <c r="Y29" s="3"/>
      <c r="AA29" s="3"/>
      <c r="AH29"/>
      <c r="AI29" s="3"/>
      <c r="AJ29" s="3"/>
      <c r="AK29" s="54"/>
    </row>
    <row r="30" spans="2:37" s="56" customFormat="1" ht="18" customHeight="1">
      <c r="B30" s="54"/>
      <c r="C30" s="230"/>
      <c r="D30"/>
      <c r="E30" s="209"/>
      <c r="F30" s="230"/>
      <c r="G30"/>
      <c r="I30" s="121"/>
      <c r="J30" s="5"/>
      <c r="K30" s="5"/>
      <c r="L30" s="125" t="s">
        <v>50</v>
      </c>
      <c r="N30" s="148"/>
      <c r="P30" s="97"/>
      <c r="Q30" s="3"/>
      <c r="V30" s="61"/>
      <c r="X30" s="186"/>
      <c r="Z30" s="26"/>
      <c r="AB30" s="5"/>
      <c r="AH30" s="3"/>
      <c r="AI30" s="3"/>
      <c r="AJ30" s="127"/>
      <c r="AK30" s="54"/>
    </row>
    <row r="31" spans="2:37" s="56" customFormat="1" ht="18" customHeight="1">
      <c r="B31" s="54"/>
      <c r="C31"/>
      <c r="D31"/>
      <c r="F31" s="210"/>
      <c r="G31" s="210"/>
      <c r="I31" s="126"/>
      <c r="J31" s="3"/>
      <c r="K31" s="3"/>
      <c r="L31" s="149"/>
      <c r="M31" s="3"/>
      <c r="N31" s="149"/>
      <c r="O31" s="201"/>
      <c r="P31" s="3"/>
      <c r="Q31" s="61"/>
      <c r="S31" s="4"/>
      <c r="V31" s="61"/>
      <c r="W31" s="147"/>
      <c r="X31" s="3"/>
      <c r="Y31" s="194"/>
      <c r="Z31" s="147"/>
      <c r="AB31" s="3"/>
      <c r="AC31" s="3"/>
      <c r="AF31"/>
      <c r="AG31" s="231"/>
      <c r="AH31" s="122"/>
      <c r="AJ31" s="202"/>
      <c r="AK31" s="54"/>
    </row>
    <row r="32" spans="2:37" s="56" customFormat="1" ht="18" customHeight="1">
      <c r="B32" s="54"/>
      <c r="C32"/>
      <c r="D32"/>
      <c r="E32" s="5"/>
      <c r="F32" s="3"/>
      <c r="H32" s="254"/>
      <c r="I32" s="63"/>
      <c r="N32" s="3"/>
      <c r="P32" s="61"/>
      <c r="Q32" s="61"/>
      <c r="R32" s="95"/>
      <c r="W32" s="3"/>
      <c r="X32" s="203"/>
      <c r="Y32" s="3"/>
      <c r="Z32" s="54"/>
      <c r="AD32" s="184"/>
      <c r="AE32" s="125" t="s">
        <v>59</v>
      </c>
      <c r="AF32" s="5"/>
      <c r="AH32" s="3"/>
      <c r="AI32" s="254"/>
      <c r="AJ32" s="208" t="s">
        <v>7</v>
      </c>
      <c r="AK32" s="54"/>
    </row>
    <row r="33" spans="2:37" s="56" customFormat="1" ht="18" customHeight="1">
      <c r="B33" s="54"/>
      <c r="C33"/>
      <c r="D33"/>
      <c r="E33" s="3"/>
      <c r="F33" s="210"/>
      <c r="G33" s="255"/>
      <c r="H33" s="216"/>
      <c r="I33" s="185">
        <v>2</v>
      </c>
      <c r="J33" s="185"/>
      <c r="K33" s="185"/>
      <c r="N33" s="185"/>
      <c r="P33" s="61"/>
      <c r="Q33" s="4"/>
      <c r="S33" s="4"/>
      <c r="V33" s="61"/>
      <c r="X33" s="185"/>
      <c r="Y33" s="185"/>
      <c r="AA33" s="185">
        <v>6</v>
      </c>
      <c r="AB33" s="185"/>
      <c r="AC33" s="185"/>
      <c r="AD33" s="216"/>
      <c r="AG33" s="121"/>
      <c r="AH33" s="3"/>
      <c r="AI33" s="255"/>
      <c r="AJ33" s="3"/>
      <c r="AK33" s="54"/>
    </row>
    <row r="34" spans="2:37" s="56" customFormat="1" ht="18" customHeight="1">
      <c r="B34"/>
      <c r="C34" s="3"/>
      <c r="D34"/>
      <c r="F34" s="210"/>
      <c r="G34" s="3"/>
      <c r="H34" s="3"/>
      <c r="I34" s="3"/>
      <c r="J34" s="3"/>
      <c r="K34" s="3"/>
      <c r="M34" s="3"/>
      <c r="N34" s="3"/>
      <c r="P34" s="61"/>
      <c r="Q34" s="3"/>
      <c r="R34" s="3"/>
      <c r="S34" s="4"/>
      <c r="W34" s="3"/>
      <c r="X34" s="3"/>
      <c r="Y34" s="3"/>
      <c r="Z34" s="3"/>
      <c r="AA34" s="3"/>
      <c r="AB34" s="3"/>
      <c r="AC34" s="3"/>
      <c r="AD34" s="3"/>
      <c r="AG34" s="3"/>
      <c r="AH34" s="124"/>
      <c r="AI34" s="3"/>
      <c r="AJ34" s="54"/>
      <c r="AK34" s="54"/>
    </row>
    <row r="35" spans="3:37" s="56" customFormat="1" ht="18" customHeight="1">
      <c r="C35"/>
      <c r="D35" s="267"/>
      <c r="F35" s="210"/>
      <c r="G35" s="212"/>
      <c r="H35" s="185"/>
      <c r="I35" s="185"/>
      <c r="K35" s="125"/>
      <c r="L35" s="185"/>
      <c r="M35" s="185"/>
      <c r="Q35" s="185"/>
      <c r="S35" s="3"/>
      <c r="X35" s="3"/>
      <c r="Y35" s="185"/>
      <c r="Z35" s="185"/>
      <c r="AA35" s="185"/>
      <c r="AC35" s="185">
        <v>7</v>
      </c>
      <c r="AD35" s="185"/>
      <c r="AG35" s="185"/>
      <c r="AH35" s="5"/>
      <c r="AI35" s="123"/>
      <c r="AJ35"/>
      <c r="AK35" s="54"/>
    </row>
    <row r="36" spans="2:37" s="56" customFormat="1" ht="18" customHeight="1">
      <c r="B36" s="268" t="s">
        <v>35</v>
      </c>
      <c r="C36"/>
      <c r="D36"/>
      <c r="F36" s="210"/>
      <c r="G36" s="145" t="s">
        <v>7</v>
      </c>
      <c r="H36" s="183"/>
      <c r="I36" s="183"/>
      <c r="L36"/>
      <c r="M36" s="3"/>
      <c r="Q36" s="3"/>
      <c r="R36" s="61"/>
      <c r="T36" s="186"/>
      <c r="Y36" s="186"/>
      <c r="Z36" s="186"/>
      <c r="AB36" s="61"/>
      <c r="AC36" s="3"/>
      <c r="AD36" s="61"/>
      <c r="AG36" s="183"/>
      <c r="AH36" s="3"/>
      <c r="AI36" s="3"/>
      <c r="AK36" s="54"/>
    </row>
    <row r="37" spans="2:37" s="56" customFormat="1" ht="18" customHeight="1">
      <c r="B37" s="54"/>
      <c r="C37" s="61"/>
      <c r="D37" s="3"/>
      <c r="E37" s="26"/>
      <c r="F37"/>
      <c r="G37" s="211"/>
      <c r="H37"/>
      <c r="P37" s="194"/>
      <c r="Q37" s="3"/>
      <c r="R37" s="66"/>
      <c r="S37" s="259"/>
      <c r="T37" s="3"/>
      <c r="X37" s="215"/>
      <c r="Y37" s="215"/>
      <c r="Z37" s="3"/>
      <c r="AB37" s="3"/>
      <c r="AC37" s="3"/>
      <c r="AI37" s="93"/>
      <c r="AK37" s="54"/>
    </row>
    <row r="38" spans="3:37" s="56" customFormat="1" ht="18" customHeight="1">
      <c r="C38" s="3"/>
      <c r="D38" s="3"/>
      <c r="E38" s="4"/>
      <c r="F38" s="5"/>
      <c r="H38" s="271">
        <v>1.854</v>
      </c>
      <c r="J38" s="3"/>
      <c r="K38" s="5"/>
      <c r="N38" s="3"/>
      <c r="Q38" s="203"/>
      <c r="W38" s="95" t="s">
        <v>33</v>
      </c>
      <c r="Y38" s="147"/>
      <c r="Z38" s="270" t="s">
        <v>39</v>
      </c>
      <c r="AA38" s="3"/>
      <c r="AB38" s="3"/>
      <c r="AD38" s="187"/>
      <c r="AI38" s="93"/>
      <c r="AK38" s="54"/>
    </row>
    <row r="39" spans="2:37" s="56" customFormat="1" ht="18" customHeight="1">
      <c r="B39" s="64"/>
      <c r="C39" s="66"/>
      <c r="F39" s="61"/>
      <c r="G39" s="61"/>
      <c r="H39" s="3"/>
      <c r="J39" s="61"/>
      <c r="K39" s="147"/>
      <c r="L39" s="200"/>
      <c r="N39" s="96"/>
      <c r="O39"/>
      <c r="Q39" s="3"/>
      <c r="R39" s="3"/>
      <c r="S39" s="3"/>
      <c r="T39" s="5"/>
      <c r="W39" s="95"/>
      <c r="X39" s="3"/>
      <c r="Y39" s="3"/>
      <c r="AA39" s="26"/>
      <c r="AB39" s="26"/>
      <c r="AK39" s="54"/>
    </row>
    <row r="40" spans="11:37" s="56" customFormat="1" ht="18" customHeight="1">
      <c r="K40" s="3"/>
      <c r="N40" s="98"/>
      <c r="O40" s="3"/>
      <c r="P40" s="199"/>
      <c r="Y40" s="3"/>
      <c r="AD40" s="187"/>
      <c r="AK40" s="54"/>
    </row>
    <row r="41" spans="12:37" s="56" customFormat="1" ht="18" customHeight="1">
      <c r="L41" s="147"/>
      <c r="M41" s="3"/>
      <c r="N41" s="3"/>
      <c r="O41" s="3"/>
      <c r="AK41" s="54"/>
    </row>
    <row r="42" spans="5:24" s="56" customFormat="1" ht="18" customHeight="1">
      <c r="E42" s="3"/>
      <c r="I42" s="3"/>
      <c r="K42" s="3"/>
      <c r="L42" s="3"/>
      <c r="N42" s="98"/>
      <c r="P42" s="61"/>
      <c r="W42" s="3"/>
      <c r="X42" s="3"/>
    </row>
    <row r="43" spans="5:11" s="56" customFormat="1" ht="18" customHeight="1">
      <c r="E43" s="3"/>
      <c r="K43" s="95"/>
    </row>
    <row r="44" spans="5:14" s="56" customFormat="1" ht="18" customHeight="1">
      <c r="E44" s="3"/>
      <c r="N44" s="93"/>
    </row>
    <row r="45" spans="11:19" s="56" customFormat="1" ht="18" customHeight="1">
      <c r="K45" s="95"/>
      <c r="N45" s="93"/>
      <c r="S45" s="24"/>
    </row>
    <row r="46" spans="2:37" s="56" customFormat="1" ht="18" customHeight="1">
      <c r="B46" s="54"/>
      <c r="C46" s="66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8"/>
      <c r="AK46" s="54"/>
    </row>
    <row r="47" spans="2:37" s="56" customFormat="1" ht="18" customHeight="1">
      <c r="B47" s="54"/>
      <c r="C47" s="67"/>
      <c r="D47" s="67"/>
      <c r="H47" s="61"/>
      <c r="J47" s="61"/>
      <c r="L47" s="96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269"/>
      <c r="AB47" s="62"/>
      <c r="AD47" s="62"/>
      <c r="AH47" s="54"/>
      <c r="AI47" s="61"/>
      <c r="AJ47" s="66"/>
      <c r="AK47" s="54"/>
    </row>
    <row r="48" spans="2:37" s="56" customFormat="1" ht="18" customHeight="1">
      <c r="B48" s="54"/>
      <c r="C48" s="54"/>
      <c r="D48" s="54"/>
      <c r="E48" s="54"/>
      <c r="L48" s="97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/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/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0" customFormat="1" ht="21" customHeight="1">
      <c r="B51"/>
      <c r="C51"/>
      <c r="D51"/>
      <c r="E51"/>
      <c r="F51"/>
      <c r="G51"/>
      <c r="H51"/>
      <c r="I51"/>
      <c r="J51"/>
      <c r="K51"/>
      <c r="L51"/>
      <c r="M51" s="69"/>
      <c r="N51" s="69"/>
      <c r="Q51" s="56"/>
      <c r="R51" s="56"/>
      <c r="S51" s="24"/>
      <c r="T51" s="56"/>
      <c r="U51" s="56"/>
      <c r="X51" s="69"/>
      <c r="Y51" s="69"/>
      <c r="Z51" s="140"/>
      <c r="AA51" s="140"/>
      <c r="AB51" s="140"/>
      <c r="AC51" s="140"/>
      <c r="AD51" s="140"/>
      <c r="AE51" s="151"/>
      <c r="AF51" s="140"/>
      <c r="AG51" s="140"/>
      <c r="AH51" s="140"/>
      <c r="AI51" s="140"/>
      <c r="AJ51" s="140"/>
    </row>
    <row r="52" spans="2:36" s="71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9"/>
      <c r="N52" s="69"/>
      <c r="S52" s="54"/>
      <c r="X52" s="69"/>
      <c r="Y52" s="69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9"/>
      <c r="N53" s="69"/>
      <c r="O53" s="100" t="s">
        <v>12</v>
      </c>
      <c r="P53" s="101"/>
      <c r="Q53" s="101"/>
      <c r="R53" s="102"/>
      <c r="S53" s="72"/>
      <c r="T53" s="100" t="s">
        <v>13</v>
      </c>
      <c r="U53" s="101"/>
      <c r="V53" s="101"/>
      <c r="W53" s="102"/>
      <c r="X53" s="69"/>
      <c r="Y53" s="69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9"/>
      <c r="N54" s="69"/>
      <c r="O54" s="103"/>
      <c r="P54" s="99"/>
      <c r="Q54" s="99"/>
      <c r="R54" s="104"/>
      <c r="S54" s="80"/>
      <c r="T54" s="103"/>
      <c r="U54" s="99"/>
      <c r="V54" s="99"/>
      <c r="W54" s="104"/>
      <c r="X54" s="69"/>
      <c r="Y54" s="69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2" t="s">
        <v>8</v>
      </c>
      <c r="C55" s="153" t="s">
        <v>9</v>
      </c>
      <c r="D55" s="153" t="s">
        <v>10</v>
      </c>
      <c r="E55" s="153" t="s">
        <v>11</v>
      </c>
      <c r="F55" s="153" t="s">
        <v>19</v>
      </c>
      <c r="G55" s="154"/>
      <c r="H55" s="154"/>
      <c r="I55" s="277" t="s">
        <v>20</v>
      </c>
      <c r="J55" s="277"/>
      <c r="K55" s="154"/>
      <c r="L55" s="155"/>
      <c r="M55" s="69"/>
      <c r="N55" s="69"/>
      <c r="O55" s="73" t="s">
        <v>8</v>
      </c>
      <c r="P55" s="74" t="s">
        <v>14</v>
      </c>
      <c r="Q55" s="74" t="s">
        <v>15</v>
      </c>
      <c r="R55" s="75" t="s">
        <v>16</v>
      </c>
      <c r="S55" s="78" t="s">
        <v>17</v>
      </c>
      <c r="T55" s="73" t="s">
        <v>8</v>
      </c>
      <c r="U55" s="74" t="s">
        <v>14</v>
      </c>
      <c r="V55" s="74" t="s">
        <v>15</v>
      </c>
      <c r="W55" s="75" t="s">
        <v>16</v>
      </c>
      <c r="X55" s="69"/>
      <c r="Y55" s="69"/>
      <c r="Z55" s="152" t="s">
        <v>8</v>
      </c>
      <c r="AA55" s="153" t="s">
        <v>9</v>
      </c>
      <c r="AB55" s="153" t="s">
        <v>10</v>
      </c>
      <c r="AC55" s="153" t="s">
        <v>11</v>
      </c>
      <c r="AD55" s="153" t="s">
        <v>19</v>
      </c>
      <c r="AE55" s="154"/>
      <c r="AF55" s="154"/>
      <c r="AG55" s="277" t="s">
        <v>20</v>
      </c>
      <c r="AH55" s="277"/>
      <c r="AI55" s="154"/>
      <c r="AJ55" s="155"/>
    </row>
    <row r="56" spans="2:36" s="2" customFormat="1" ht="24.75" customHeight="1" thickTop="1">
      <c r="B56" s="156"/>
      <c r="C56" s="157"/>
      <c r="D56" s="158"/>
      <c r="E56" s="159"/>
      <c r="F56" s="160"/>
      <c r="G56" s="161"/>
      <c r="H56" s="162"/>
      <c r="I56" s="162"/>
      <c r="J56" s="162"/>
      <c r="K56" s="162"/>
      <c r="L56" s="163"/>
      <c r="M56" s="69"/>
      <c r="N56" s="69"/>
      <c r="O56" s="76"/>
      <c r="P56" s="77"/>
      <c r="Q56" s="77"/>
      <c r="R56" s="79"/>
      <c r="S56" s="80"/>
      <c r="T56" s="83"/>
      <c r="U56" s="144"/>
      <c r="V56" s="144"/>
      <c r="W56" s="84"/>
      <c r="X56" s="69"/>
      <c r="Y56" s="69"/>
      <c r="Z56" s="177"/>
      <c r="AA56" s="157"/>
      <c r="AB56" s="158"/>
      <c r="AC56" s="159"/>
      <c r="AD56" s="160"/>
      <c r="AE56" s="161"/>
      <c r="AF56" s="162"/>
      <c r="AG56" s="162"/>
      <c r="AH56" s="162"/>
      <c r="AI56" s="162"/>
      <c r="AJ56" s="163"/>
    </row>
    <row r="57" spans="2:36" s="2" customFormat="1" ht="24.75" customHeight="1">
      <c r="B57" s="258"/>
      <c r="C57" s="164"/>
      <c r="D57" s="165"/>
      <c r="E57" s="166">
        <f>C57+D57*0.001</f>
        <v>0</v>
      </c>
      <c r="F57" s="167"/>
      <c r="G57" s="246"/>
      <c r="H57" s="17"/>
      <c r="I57" s="17"/>
      <c r="J57" s="17"/>
      <c r="K57" s="17"/>
      <c r="L57" s="163"/>
      <c r="M57" s="69"/>
      <c r="N57" s="69"/>
      <c r="O57" s="81">
        <v>1</v>
      </c>
      <c r="P57" s="213">
        <v>1.922</v>
      </c>
      <c r="Q57" s="214">
        <v>2.129</v>
      </c>
      <c r="R57" s="84">
        <f>(Q57-P57)*1000</f>
        <v>207.00000000000009</v>
      </c>
      <c r="S57" s="82" t="s">
        <v>30</v>
      </c>
      <c r="T57" s="83">
        <v>1</v>
      </c>
      <c r="U57" s="144">
        <v>1.991</v>
      </c>
      <c r="V57" s="144">
        <v>2.061</v>
      </c>
      <c r="W57" s="84">
        <f>(V57-U57)*1000</f>
        <v>69.99999999999984</v>
      </c>
      <c r="X57" s="69"/>
      <c r="Y57" s="69"/>
      <c r="Z57" s="204">
        <v>6</v>
      </c>
      <c r="AA57" s="205">
        <v>2.18</v>
      </c>
      <c r="AB57" s="247">
        <v>-51</v>
      </c>
      <c r="AC57" s="207">
        <f>AA57+(AB57/1000)</f>
        <v>2.129</v>
      </c>
      <c r="AD57" s="167" t="s">
        <v>26</v>
      </c>
      <c r="AE57" s="246" t="s">
        <v>60</v>
      </c>
      <c r="AF57" s="17"/>
      <c r="AG57" s="17"/>
      <c r="AH57" s="17"/>
      <c r="AI57" s="17"/>
      <c r="AJ57" s="163"/>
    </row>
    <row r="58" spans="2:36" s="2" customFormat="1" ht="24.75" customHeight="1">
      <c r="B58" s="193"/>
      <c r="C58" s="164"/>
      <c r="D58" s="165"/>
      <c r="E58" s="166"/>
      <c r="F58" s="167"/>
      <c r="G58" s="246"/>
      <c r="H58" s="17"/>
      <c r="I58" s="17"/>
      <c r="J58" s="1"/>
      <c r="K58" s="1"/>
      <c r="L58" s="168"/>
      <c r="M58" s="69"/>
      <c r="N58" s="69"/>
      <c r="O58" s="81">
        <v>3</v>
      </c>
      <c r="P58" s="213">
        <v>1.922</v>
      </c>
      <c r="Q58" s="214">
        <v>2.129</v>
      </c>
      <c r="R58" s="84">
        <f>(Q58-P58)*1000</f>
        <v>207.00000000000009</v>
      </c>
      <c r="S58" s="85" t="s">
        <v>18</v>
      </c>
      <c r="T58" s="274" t="s">
        <v>55</v>
      </c>
      <c r="U58" s="275"/>
      <c r="V58" s="275"/>
      <c r="W58" s="276"/>
      <c r="X58" s="69"/>
      <c r="Y58" s="69"/>
      <c r="Z58" s="204"/>
      <c r="AA58" s="205"/>
      <c r="AB58" s="206"/>
      <c r="AC58" s="207"/>
      <c r="AD58" s="167"/>
      <c r="AE58" s="246"/>
      <c r="AF58"/>
      <c r="AG58" s="1"/>
      <c r="AH58" s="1"/>
      <c r="AI58" s="1"/>
      <c r="AJ58" s="168"/>
    </row>
    <row r="59" spans="2:36" s="2" customFormat="1" ht="24.75" customHeight="1" thickBot="1">
      <c r="B59" s="258">
        <v>2</v>
      </c>
      <c r="C59" s="164">
        <v>1.885</v>
      </c>
      <c r="D59" s="165">
        <v>37</v>
      </c>
      <c r="E59" s="166">
        <f>C59+D59*0.001</f>
        <v>1.922</v>
      </c>
      <c r="F59" s="167" t="s">
        <v>26</v>
      </c>
      <c r="G59" s="246" t="s">
        <v>57</v>
      </c>
      <c r="H59" s="17"/>
      <c r="I59" s="1"/>
      <c r="J59" s="1"/>
      <c r="K59" s="1"/>
      <c r="L59" s="168"/>
      <c r="M59" s="69"/>
      <c r="N59" s="69"/>
      <c r="O59" s="81"/>
      <c r="P59" s="213"/>
      <c r="Q59" s="214"/>
      <c r="R59" s="84">
        <f>(Q59-P59)*1000</f>
        <v>0</v>
      </c>
      <c r="S59" s="80"/>
      <c r="T59" s="274" t="s">
        <v>28</v>
      </c>
      <c r="U59" s="275"/>
      <c r="V59" s="275"/>
      <c r="W59" s="276"/>
      <c r="X59" s="69"/>
      <c r="Y59" s="69"/>
      <c r="Z59" s="248" t="s">
        <v>33</v>
      </c>
      <c r="AA59" s="272">
        <v>2.128</v>
      </c>
      <c r="AB59" s="206"/>
      <c r="AC59" s="207"/>
      <c r="AD59" s="167" t="s">
        <v>26</v>
      </c>
      <c r="AE59" s="246" t="s">
        <v>62</v>
      </c>
      <c r="AF59" s="17"/>
      <c r="AG59" s="1"/>
      <c r="AH59" s="1"/>
      <c r="AI59" s="1"/>
      <c r="AJ59" s="168"/>
    </row>
    <row r="60" spans="2:36" s="2" customFormat="1" ht="24.75" customHeight="1" thickTop="1">
      <c r="B60" s="204"/>
      <c r="C60" s="205"/>
      <c r="D60" s="247"/>
      <c r="E60" s="207"/>
      <c r="F60" s="167"/>
      <c r="G60" s="246"/>
      <c r="H60" s="17"/>
      <c r="I60" s="1"/>
      <c r="J60" s="1"/>
      <c r="K60" s="1"/>
      <c r="L60" s="168"/>
      <c r="M60" s="69"/>
      <c r="N60" s="69"/>
      <c r="O60" s="249" t="s">
        <v>27</v>
      </c>
      <c r="P60" s="250"/>
      <c r="Q60" s="250"/>
      <c r="R60" s="251"/>
      <c r="S60" s="86" t="s">
        <v>63</v>
      </c>
      <c r="T60" s="274" t="s">
        <v>56</v>
      </c>
      <c r="U60" s="275"/>
      <c r="V60" s="275"/>
      <c r="W60" s="276"/>
      <c r="X60" s="69"/>
      <c r="Y60" s="69"/>
      <c r="Z60" s="248"/>
      <c r="AA60" s="166"/>
      <c r="AB60" s="206"/>
      <c r="AC60" s="207"/>
      <c r="AD60" s="167"/>
      <c r="AE60" s="246"/>
      <c r="AF60" s="17"/>
      <c r="AG60" s="1"/>
      <c r="AH60" s="1"/>
      <c r="AI60" s="1"/>
      <c r="AJ60" s="168"/>
    </row>
    <row r="61" spans="2:36" s="2" customFormat="1" ht="24.75" customHeight="1">
      <c r="B61" s="248"/>
      <c r="C61" s="166"/>
      <c r="D61" s="206"/>
      <c r="E61" s="207"/>
      <c r="F61" s="167"/>
      <c r="G61" s="246"/>
      <c r="H61" s="17"/>
      <c r="I61" s="1"/>
      <c r="J61" s="1"/>
      <c r="K61" s="1"/>
      <c r="L61" s="168"/>
      <c r="M61" s="69"/>
      <c r="N61" s="69"/>
      <c r="O61" s="273">
        <v>2</v>
      </c>
      <c r="P61" s="252">
        <v>1.854</v>
      </c>
      <c r="Q61" s="253">
        <v>2.128</v>
      </c>
      <c r="R61" s="84">
        <f>(Q61-P61)*1000</f>
        <v>274</v>
      </c>
      <c r="S61" s="86">
        <v>2013</v>
      </c>
      <c r="T61" s="274" t="s">
        <v>58</v>
      </c>
      <c r="U61" s="275"/>
      <c r="V61" s="275"/>
      <c r="W61" s="276"/>
      <c r="X61" s="69"/>
      <c r="Y61" s="69"/>
      <c r="Z61" s="258">
        <v>7</v>
      </c>
      <c r="AA61" s="164">
        <v>2.207</v>
      </c>
      <c r="AB61" s="165">
        <v>-37</v>
      </c>
      <c r="AC61" s="166">
        <f>AA61+AB61*0.001</f>
        <v>2.17</v>
      </c>
      <c r="AD61" s="167" t="s">
        <v>26</v>
      </c>
      <c r="AE61" s="246" t="s">
        <v>61</v>
      </c>
      <c r="AF61" s="17"/>
      <c r="AG61" s="1"/>
      <c r="AH61" s="1"/>
      <c r="AI61" s="1"/>
      <c r="AJ61" s="168"/>
    </row>
    <row r="62" spans="2:36" s="37" customFormat="1" ht="24.75" customHeight="1" thickBot="1">
      <c r="B62" s="169"/>
      <c r="C62" s="170"/>
      <c r="D62" s="170"/>
      <c r="E62" s="170"/>
      <c r="F62" s="171"/>
      <c r="G62" s="172"/>
      <c r="H62" s="173"/>
      <c r="I62" s="174"/>
      <c r="J62" s="175"/>
      <c r="K62" s="175"/>
      <c r="L62" s="176"/>
      <c r="M62" s="69"/>
      <c r="N62" s="69"/>
      <c r="O62" s="195"/>
      <c r="P62" s="196"/>
      <c r="Q62" s="197"/>
      <c r="R62" s="198"/>
      <c r="S62" s="89"/>
      <c r="T62" s="87"/>
      <c r="U62" s="90"/>
      <c r="V62" s="88"/>
      <c r="W62" s="91"/>
      <c r="X62" s="69"/>
      <c r="Y62" s="69"/>
      <c r="Z62" s="169"/>
      <c r="AA62" s="170"/>
      <c r="AB62" s="170"/>
      <c r="AC62" s="170"/>
      <c r="AD62" s="171"/>
      <c r="AE62" s="172"/>
      <c r="AF62" s="173"/>
      <c r="AG62" s="174"/>
      <c r="AH62" s="175"/>
      <c r="AI62" s="175"/>
      <c r="AJ62" s="176"/>
    </row>
  </sheetData>
  <sheetProtection password="E755" sheet="1" objects="1" scenarios="1"/>
  <mergeCells count="6">
    <mergeCell ref="T60:W60"/>
    <mergeCell ref="T61:W61"/>
    <mergeCell ref="I55:J55"/>
    <mergeCell ref="AG55:AH55"/>
    <mergeCell ref="T58:W58"/>
    <mergeCell ref="T59:W5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4"/>
  <drawing r:id="rId3"/>
  <legacyDrawing r:id="rId2"/>
  <oleObjects>
    <oleObject progId="Paint.Picture" shapeId="122214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2013-10-21T10:47:25Z</cp:lastPrinted>
  <dcterms:created xsi:type="dcterms:W3CDTF">2003-01-10T15:39:03Z</dcterms:created>
  <dcterms:modified xsi:type="dcterms:W3CDTF">2014-01-08T12:25:09Z</dcterms:modified>
  <cp:category/>
  <cp:version/>
  <cp:contentType/>
  <cp:contentStatus/>
</cp:coreProperties>
</file>