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960" windowWidth="28830" windowHeight="6945" tabRatio="599" activeTab="1"/>
  </bookViews>
  <sheets>
    <sheet name="titul" sheetId="1" r:id="rId1"/>
    <sheet name="Nová Role" sheetId="2" r:id="rId2"/>
  </sheets>
  <definedNames/>
  <calcPr fullCalcOnLoad="1"/>
</workbook>
</file>

<file path=xl/sharedStrings.xml><?xml version="1.0" encoding="utf-8"?>
<sst xmlns="http://schemas.openxmlformats.org/spreadsheetml/2006/main" count="199" uniqueCount="136">
  <si>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</si>
  <si>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</si>
  <si>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</si>
  <si>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</si>
  <si>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</si>
  <si>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</si>
  <si>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</si>
  <si>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</si>
  <si>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</si>
  <si>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</si>
  <si>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</si>
  <si>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</si>
  <si>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</si>
  <si>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</si>
  <si>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</si>
  <si>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</si>
  <si>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</si>
  <si>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</si>
  <si>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</si>
  <si>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</si>
  <si>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</si>
  <si>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</si>
  <si>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</si>
  <si>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</si>
  <si>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</si>
  <si>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</si>
  <si>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</si>
  <si>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</si>
  <si>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</si>
  <si>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</si>
  <si>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</si>
  <si>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</si>
  <si>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</si>
  <si>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</si>
  <si>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</si>
  <si>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</si>
  <si>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</si>
  <si>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</si>
  <si>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</si>
  <si>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</si>
  <si>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S 1</t>
  </si>
  <si>
    <t>L 1</t>
  </si>
  <si>
    <t>Odjezdová</t>
  </si>
  <si>
    <t>konstrukce sypané</t>
  </si>
  <si>
    <t>Automatické  hradlo</t>
  </si>
  <si>
    <t>Kód : 14</t>
  </si>
  <si>
    <t>samočinně činností</t>
  </si>
  <si>
    <t>zabezpečovacího zařízení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</si>
  <si>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</si>
  <si>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</si>
  <si>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</si>
  <si>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</si>
  <si>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</si>
  <si>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</si>
  <si>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</si>
  <si>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</si>
  <si>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</si>
  <si>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</si>
  <si>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</si>
  <si>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</si>
  <si>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</si>
  <si>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</si>
  <si>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</si>
  <si>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Km  12,061</t>
  </si>
  <si>
    <t>dálková obsluha výpravčím DOZ z ŽST Karlovy Vary</t>
  </si>
  <si>
    <t>č. II,  úrovňové, jednostranné</t>
  </si>
  <si>
    <t>č. I,  úrovňové, jednostranné</t>
  </si>
  <si>
    <t>č. III,  úrovňové, jednostranné</t>
  </si>
  <si>
    <t>=</t>
  </si>
  <si>
    <t>536 C / D</t>
  </si>
  <si>
    <t>Km  12,061 = 6,453</t>
  </si>
  <si>
    <t>S 2</t>
  </si>
  <si>
    <t>Se 3</t>
  </si>
  <si>
    <t>Se 4</t>
  </si>
  <si>
    <t>L 2</t>
  </si>
  <si>
    <t>Vk 3</t>
  </si>
  <si>
    <t>Př CL</t>
  </si>
  <si>
    <t>CL</t>
  </si>
  <si>
    <t>Vk 2</t>
  </si>
  <si>
    <t>Poznámka: zobrazeno v měřítku od v.č.1 po v.č.10</t>
  </si>
  <si>
    <t>Směr  :  Nejdek</t>
  </si>
  <si>
    <t>směr Nejdek, vjezd-odjezd-průjezd</t>
  </si>
  <si>
    <t>směr Chodov, pouze vjezd-odjezd</t>
  </si>
  <si>
    <t>mimo směr Chodov</t>
  </si>
  <si>
    <t>směr Karl.Vary, vjezd-odjezd-průjezd</t>
  </si>
  <si>
    <t>Cestová</t>
  </si>
  <si>
    <t>Lc 3</t>
  </si>
  <si>
    <t>mimo směr Nejdek</t>
  </si>
  <si>
    <t>typ ESA-11 z JOP</t>
  </si>
  <si>
    <t>Směr  :  Karlovy Vary  //  Chodov</t>
  </si>
  <si>
    <t>Směr : Karlovy Vary</t>
  </si>
  <si>
    <t>Směr : Chodov</t>
  </si>
  <si>
    <t>Telefonické  dorozumívání</t>
  </si>
  <si>
    <t>Karlovy Vary  -</t>
  </si>
  <si>
    <t>samočinně činností ZZ</t>
  </si>
  <si>
    <t>90 // 91*</t>
  </si>
  <si>
    <t>vlaku  ze  směru :</t>
  </si>
  <si>
    <t>Chodov  -</t>
  </si>
  <si>
    <t>PN, 91*/31* doplněno tlf. odhláškou</t>
  </si>
  <si>
    <t>30 // 31*</t>
  </si>
  <si>
    <t>provoz podle SŽDC D1</t>
  </si>
  <si>
    <t>Kód : 1 *)</t>
  </si>
  <si>
    <t>*) = konec vlaku zajišťují počítače náprav (PN)</t>
  </si>
  <si>
    <t>Z  Karlových Varů</t>
  </si>
  <si>
    <t>Z  Chodova</t>
  </si>
  <si>
    <t>při jízdě do odbočky - rychlost 40 km/h</t>
  </si>
  <si>
    <t>poznámka</t>
  </si>
  <si>
    <t>Obvod  posunu</t>
  </si>
  <si>
    <t>ručně</t>
  </si>
  <si>
    <t xml:space="preserve">  kontrolní výměnový zámek, klíč 6/8t/8 je držen v EZ v kolejišti</t>
  </si>
  <si>
    <t xml:space="preserve">  odtlačný kontrolní VZ, klíč 9t/9 je držen v EZ v kolejišti</t>
  </si>
  <si>
    <t xml:space="preserve">  výkolejkový zámek, klíč je držen v kontrolním zámku Vk 2</t>
  </si>
  <si>
    <t xml:space="preserve">  kontrolní VZ, klíč Vk2/Vk3 je držen v EZ v kolejišti</t>
  </si>
  <si>
    <t>PSt.1</t>
  </si>
  <si>
    <t>( PZS v km 11,823 )</t>
  </si>
  <si>
    <t>( 1,3/5 )</t>
  </si>
  <si>
    <t>PSt. 1</t>
  </si>
  <si>
    <t>přechod v km 12,042</t>
  </si>
  <si>
    <t>přechod v km 12,056</t>
  </si>
  <si>
    <t>EZ 4x</t>
  </si>
  <si>
    <t>( 6/8t/8 )</t>
  </si>
  <si>
    <t>( 9t/9 )</t>
  </si>
  <si>
    <t>( Vk2/Vk3 )</t>
  </si>
  <si>
    <t>PSt.2a,b</t>
  </si>
  <si>
    <t>( 10 )</t>
  </si>
  <si>
    <t>12,229</t>
  </si>
  <si>
    <t>přístup po přechodu přes k.č.4 v km 12,042</t>
  </si>
  <si>
    <t>přístup po přechodu přes k.č.4,2,1 v km 12,056</t>
  </si>
  <si>
    <t>PSt. 2a,b</t>
  </si>
  <si>
    <t>536D</t>
  </si>
  <si>
    <t xml:space="preserve">  odtlačný KVZ, klíč je držen v kontrolním zámku v.č.6</t>
  </si>
  <si>
    <t>X.  /  2015</t>
  </si>
  <si>
    <t>označníku</t>
  </si>
  <si>
    <t xml:space="preserve"> ve funkci</t>
  </si>
  <si>
    <t>N č.II. a III. je konstrukce Tischer</t>
  </si>
  <si>
    <t>přístup po přechodu přes k.č.4,2 v km 12,056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</si>
</sst>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sz val="10"/>
      <color indexed="12"/>
      <name val="Arial"/>
      <family val="2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0"/>
      <color rgb="FF0070C0"/>
      <name val="Arial CE"/>
      <family val="2"/>
    </font>
    <font>
      <i/>
      <sz val="12"/>
      <color rgb="FFFF0000"/>
      <name val="Arial CE"/>
      <family val="0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5" borderId="41" xfId="49" applyFont="1" applyFill="1" applyBorder="1" applyAlignment="1">
      <alignment horizontal="center" vertical="center"/>
      <protection/>
    </xf>
    <xf numFmtId="0" fontId="10" fillId="36" borderId="42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43" xfId="49" applyFont="1" applyFill="1" applyBorder="1" applyAlignment="1">
      <alignment vertical="center"/>
      <protection/>
    </xf>
    <xf numFmtId="0" fontId="0" fillId="36" borderId="44" xfId="49" applyFont="1" applyFill="1" applyBorder="1" applyAlignment="1">
      <alignment vertical="center"/>
      <protection/>
    </xf>
    <xf numFmtId="0" fontId="0" fillId="36" borderId="44" xfId="49" applyFont="1" applyFill="1" applyBorder="1" applyAlignment="1" quotePrefix="1">
      <alignment vertical="center"/>
      <protection/>
    </xf>
    <xf numFmtId="164" fontId="0" fillId="36" borderId="44" xfId="49" applyNumberFormat="1" applyFont="1" applyFill="1" applyBorder="1" applyAlignment="1">
      <alignment vertical="center"/>
      <protection/>
    </xf>
    <xf numFmtId="0" fontId="0" fillId="36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30" xfId="49" applyFont="1" applyBorder="1">
      <alignment/>
      <protection/>
    </xf>
    <xf numFmtId="0" fontId="0" fillId="36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35" borderId="52" xfId="49" applyFont="1" applyFill="1" applyBorder="1" applyAlignment="1">
      <alignment vertical="center"/>
      <protection/>
    </xf>
    <xf numFmtId="0" fontId="0" fillId="35" borderId="53" xfId="49" applyFont="1" applyFill="1" applyBorder="1" applyAlignment="1">
      <alignment vertical="center"/>
      <protection/>
    </xf>
    <xf numFmtId="0" fontId="0" fillId="35" borderId="54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4" fillId="35" borderId="55" xfId="49" applyFont="1" applyFill="1" applyBorder="1" applyAlignment="1">
      <alignment horizontal="center" vertical="center"/>
      <protection/>
    </xf>
    <xf numFmtId="0" fontId="4" fillId="35" borderId="56" xfId="49" applyFont="1" applyFill="1" applyBorder="1" applyAlignment="1">
      <alignment horizontal="center"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4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4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6" borderId="42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0" fillId="36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7" borderId="66" xfId="39" applyFont="1" applyFill="1" applyBorder="1" applyAlignment="1">
      <alignment vertical="center"/>
    </xf>
    <xf numFmtId="44" fontId="2" fillId="37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4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34" xfId="49" applyFont="1" applyBorder="1" applyAlignment="1">
      <alignment horizontal="center"/>
      <protection/>
    </xf>
    <xf numFmtId="0" fontId="2" fillId="37" borderId="68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4" borderId="7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7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Border="1" applyAlignment="1">
      <alignment horizontal="left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50" xfId="49" applyFont="1" applyFill="1" applyBorder="1" applyAlignment="1">
      <alignment horizontal="centerContinuous" vertical="center"/>
      <protection/>
    </xf>
    <xf numFmtId="0" fontId="3" fillId="0" borderId="34" xfId="49" applyFont="1" applyFill="1" applyBorder="1" applyAlignment="1">
      <alignment horizontal="centerContinuous" vertical="center"/>
      <protection/>
    </xf>
    <xf numFmtId="0" fontId="3" fillId="0" borderId="51" xfId="49" applyFont="1" applyFill="1" applyBorder="1" applyAlignment="1">
      <alignment horizontal="centerContinuous" vertic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10" fillId="36" borderId="42" xfId="0" applyFont="1" applyFill="1" applyBorder="1" applyAlignment="1">
      <alignment horizontal="centerContinuous" vertical="center"/>
    </xf>
    <xf numFmtId="0" fontId="10" fillId="36" borderId="60" xfId="0" applyFont="1" applyFill="1" applyBorder="1" applyAlignment="1">
      <alignment horizontal="centerContinuous" vertical="center"/>
    </xf>
    <xf numFmtId="0" fontId="10" fillId="36" borderId="61" xfId="0" applyFont="1" applyFill="1" applyBorder="1" applyAlignment="1">
      <alignment horizontal="centerContinuous" vertical="center"/>
    </xf>
    <xf numFmtId="0" fontId="48" fillId="0" borderId="2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0" fillId="0" borderId="0" xfId="49" applyFont="1" applyFill="1" applyBorder="1" applyAlignment="1">
      <alignment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Continuous" vertical="center"/>
    </xf>
    <xf numFmtId="0" fontId="0" fillId="37" borderId="75" xfId="0" applyFont="1" applyFill="1" applyBorder="1" applyAlignment="1">
      <alignment horizontal="centerContinuous" vertical="center"/>
    </xf>
    <xf numFmtId="0" fontId="0" fillId="37" borderId="56" xfId="0" applyFont="1" applyFill="1" applyBorder="1" applyAlignment="1">
      <alignment horizontal="centerContinuous" vertical="center"/>
    </xf>
    <xf numFmtId="44" fontId="2" fillId="37" borderId="66" xfId="39" applyFont="1" applyFill="1" applyBorder="1" applyAlignment="1">
      <alignment vertical="center"/>
    </xf>
    <xf numFmtId="44" fontId="2" fillId="37" borderId="68" xfId="39" applyFont="1" applyFill="1" applyBorder="1" applyAlignment="1">
      <alignment vertical="center"/>
    </xf>
    <xf numFmtId="44" fontId="2" fillId="37" borderId="66" xfId="39" applyFont="1" applyFill="1" applyBorder="1" applyAlignment="1">
      <alignment horizontal="centerContinuous" vertical="center"/>
    </xf>
    <xf numFmtId="44" fontId="2" fillId="37" borderId="67" xfId="39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2" fillId="0" borderId="76" xfId="0" applyFont="1" applyBorder="1" applyAlignment="1">
      <alignment horizontal="centerContinuous" vertical="center"/>
    </xf>
    <xf numFmtId="0" fontId="42" fillId="0" borderId="77" xfId="0" applyFont="1" applyBorder="1" applyAlignment="1">
      <alignment horizontal="centerContinuous" vertical="center"/>
    </xf>
    <xf numFmtId="0" fontId="42" fillId="0" borderId="78" xfId="0" applyFont="1" applyBorder="1" applyAlignment="1">
      <alignment horizontal="centerContinuous" vertical="center"/>
    </xf>
    <xf numFmtId="0" fontId="42" fillId="0" borderId="1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vertical="center"/>
    </xf>
    <xf numFmtId="0" fontId="0" fillId="34" borderId="75" xfId="0" applyFont="1" applyFill="1" applyBorder="1" applyAlignment="1">
      <alignment vertical="center"/>
    </xf>
    <xf numFmtId="0" fontId="4" fillId="34" borderId="75" xfId="0" applyFont="1" applyFill="1" applyBorder="1" applyAlignment="1">
      <alignment horizontal="centerContinuous" vertical="center"/>
    </xf>
    <xf numFmtId="0" fontId="0" fillId="34" borderId="75" xfId="0" applyFont="1" applyFill="1" applyBorder="1" applyAlignment="1">
      <alignment horizontal="centerContinuous" vertical="center"/>
    </xf>
    <xf numFmtId="0" fontId="4" fillId="34" borderId="80" xfId="0" applyFont="1" applyFill="1" applyBorder="1" applyAlignment="1">
      <alignment vertical="center"/>
    </xf>
    <xf numFmtId="49" fontId="27" fillId="0" borderId="6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39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4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78" xfId="0" applyNumberFormat="1" applyFont="1" applyBorder="1" applyAlignment="1">
      <alignment horizontal="left" vertical="center"/>
    </xf>
    <xf numFmtId="0" fontId="27" fillId="0" borderId="65" xfId="0" applyNumberFormat="1" applyFont="1" applyBorder="1" applyAlignment="1">
      <alignment horizontal="center" vertical="center"/>
    </xf>
    <xf numFmtId="164" fontId="33" fillId="0" borderId="78" xfId="0" applyNumberFormat="1" applyFont="1" applyBorder="1" applyAlignment="1">
      <alignment horizontal="left" vertical="center"/>
    </xf>
    <xf numFmtId="164" fontId="98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164" fontId="0" fillId="0" borderId="0" xfId="48" applyNumberFormat="1" applyFont="1" applyAlignment="1">
      <alignment horizontal="left" vertical="top"/>
      <protection/>
    </xf>
    <xf numFmtId="164" fontId="38" fillId="0" borderId="0" xfId="49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164" fontId="50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164" fontId="99" fillId="0" borderId="0" xfId="48" applyNumberFormat="1" applyFont="1" applyAlignment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 vertical="top"/>
    </xf>
    <xf numFmtId="164" fontId="99" fillId="0" borderId="0" xfId="48" applyNumberFormat="1" applyFont="1" applyAlignment="1">
      <alignment horizontal="right"/>
      <protection/>
    </xf>
    <xf numFmtId="0" fontId="47" fillId="0" borderId="48" xfId="49" applyFont="1" applyBorder="1" applyAlignment="1">
      <alignment horizontal="center" vertical="center"/>
      <protection/>
    </xf>
    <xf numFmtId="0" fontId="4" fillId="0" borderId="48" xfId="49" applyFont="1" applyBorder="1" applyAlignment="1">
      <alignment horizontal="center" vertical="center"/>
      <protection/>
    </xf>
    <xf numFmtId="0" fontId="101" fillId="0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right"/>
    </xf>
    <xf numFmtId="164" fontId="0" fillId="0" borderId="77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12" fillId="37" borderId="66" xfId="0" applyFont="1" applyFill="1" applyBorder="1" applyAlignment="1">
      <alignment horizontal="centerContinuous" vertical="center"/>
    </xf>
    <xf numFmtId="0" fontId="0" fillId="37" borderId="68" xfId="0" applyFont="1" applyFill="1" applyBorder="1" applyAlignment="1">
      <alignment horizontal="centerContinuous" vertical="center"/>
    </xf>
    <xf numFmtId="0" fontId="12" fillId="37" borderId="68" xfId="0" applyFont="1" applyFill="1" applyBorder="1" applyAlignment="1">
      <alignment horizontal="centerContinuous" vertical="center"/>
    </xf>
    <xf numFmtId="0" fontId="12" fillId="37" borderId="81" xfId="0" applyFont="1" applyFill="1" applyBorder="1" applyAlignment="1">
      <alignment horizontal="centerContinuous" vertical="center"/>
    </xf>
    <xf numFmtId="0" fontId="4" fillId="0" borderId="0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3" fillId="0" borderId="21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13" xfId="49" applyFont="1" applyFill="1" applyBorder="1" applyAlignment="1">
      <alignment horizontal="center" vertical="center"/>
      <protection/>
    </xf>
    <xf numFmtId="0" fontId="33" fillId="0" borderId="50" xfId="49" applyFont="1" applyFill="1" applyBorder="1" applyAlignment="1">
      <alignment horizontal="center" vertical="center"/>
      <protection/>
    </xf>
    <xf numFmtId="0" fontId="33" fillId="0" borderId="34" xfId="49" applyFont="1" applyFill="1" applyBorder="1" applyAlignment="1">
      <alignment horizontal="center" vertical="center"/>
      <protection/>
    </xf>
    <xf numFmtId="0" fontId="33" fillId="0" borderId="51" xfId="49" applyFont="1" applyFill="1" applyBorder="1" applyAlignment="1">
      <alignment horizontal="center" vertical="center"/>
      <protection/>
    </xf>
    <xf numFmtId="0" fontId="14" fillId="35" borderId="53" xfId="49" applyFont="1" applyFill="1" applyBorder="1" applyAlignment="1">
      <alignment horizontal="center" vertical="center"/>
      <protection/>
    </xf>
    <xf numFmtId="0" fontId="14" fillId="35" borderId="53" xfId="49" applyFont="1" applyFill="1" applyBorder="1" applyAlignment="1" quotePrefix="1">
      <alignment horizontal="center" vertical="center"/>
      <protection/>
    </xf>
    <xf numFmtId="0" fontId="4" fillId="35" borderId="82" xfId="49" applyFont="1" applyFill="1" applyBorder="1" applyAlignment="1">
      <alignment horizontal="center" vertical="center"/>
      <protection/>
    </xf>
    <xf numFmtId="0" fontId="4" fillId="35" borderId="83" xfId="49" applyFont="1" applyFill="1" applyBorder="1" applyAlignment="1">
      <alignment horizontal="center" vertical="center"/>
      <protection/>
    </xf>
    <xf numFmtId="0" fontId="4" fillId="35" borderId="84" xfId="49" applyFont="1" applyFill="1" applyBorder="1" applyAlignment="1">
      <alignment horizontal="center" vertical="center"/>
      <protection/>
    </xf>
    <xf numFmtId="0" fontId="2" fillId="37" borderId="66" xfId="0" applyFont="1" applyFill="1" applyBorder="1" applyAlignment="1">
      <alignment horizontal="center" vertical="center"/>
    </xf>
    <xf numFmtId="0" fontId="2" fillId="37" borderId="8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/>
    </xf>
    <xf numFmtId="0" fontId="12" fillId="37" borderId="67" xfId="0" applyFont="1" applyFill="1" applyBorder="1" applyAlignment="1">
      <alignment horizontal="center" vertical="center"/>
    </xf>
    <xf numFmtId="0" fontId="45" fillId="37" borderId="68" xfId="0" applyFont="1" applyFill="1" applyBorder="1" applyAlignment="1">
      <alignment horizontal="center" vertical="center"/>
    </xf>
    <xf numFmtId="0" fontId="45" fillId="37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Role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409575</xdr:colOff>
      <xdr:row>25</xdr:row>
      <xdr:rowOff>180975</xdr:rowOff>
    </xdr:from>
    <xdr:to>
      <xdr:col>49</xdr:col>
      <xdr:colOff>514350</xdr:colOff>
      <xdr:row>35</xdr:row>
      <xdr:rowOff>0</xdr:rowOff>
    </xdr:to>
    <xdr:sp>
      <xdr:nvSpPr>
        <xdr:cNvPr id="1" name="Rectangle 1990" descr="Vodorovné cihly"/>
        <xdr:cNvSpPr>
          <a:spLocks/>
        </xdr:cNvSpPr>
      </xdr:nvSpPr>
      <xdr:spPr>
        <a:xfrm>
          <a:off x="36890325" y="6496050"/>
          <a:ext cx="104775" cy="21050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30</xdr:row>
      <xdr:rowOff>114300</xdr:rowOff>
    </xdr:from>
    <xdr:to>
      <xdr:col>31</xdr:col>
      <xdr:colOff>9525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030575" y="7572375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Role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3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342900</xdr:colOff>
      <xdr:row>36</xdr:row>
      <xdr:rowOff>123825</xdr:rowOff>
    </xdr:from>
    <xdr:to>
      <xdr:col>51</xdr:col>
      <xdr:colOff>104775</xdr:colOff>
      <xdr:row>38</xdr:row>
      <xdr:rowOff>133350</xdr:rowOff>
    </xdr:to>
    <xdr:pic>
      <xdr:nvPicPr>
        <xdr:cNvPr id="1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23650" y="89535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4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27</xdr:row>
      <xdr:rowOff>114300</xdr:rowOff>
    </xdr:from>
    <xdr:to>
      <xdr:col>20</xdr:col>
      <xdr:colOff>190500</xdr:colOff>
      <xdr:row>30</xdr:row>
      <xdr:rowOff>0</xdr:rowOff>
    </xdr:to>
    <xdr:sp>
      <xdr:nvSpPr>
        <xdr:cNvPr id="40" name="Line 1270"/>
        <xdr:cNvSpPr>
          <a:spLocks/>
        </xdr:cNvSpPr>
      </xdr:nvSpPr>
      <xdr:spPr>
        <a:xfrm flipH="1" flipV="1">
          <a:off x="11201400" y="6886575"/>
          <a:ext cx="3390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30</xdr:row>
      <xdr:rowOff>0</xdr:rowOff>
    </xdr:from>
    <xdr:to>
      <xdr:col>20</xdr:col>
      <xdr:colOff>923925</xdr:colOff>
      <xdr:row>30</xdr:row>
      <xdr:rowOff>76200</xdr:rowOff>
    </xdr:to>
    <xdr:sp>
      <xdr:nvSpPr>
        <xdr:cNvPr id="41" name="Line 1271"/>
        <xdr:cNvSpPr>
          <a:spLocks/>
        </xdr:cNvSpPr>
      </xdr:nvSpPr>
      <xdr:spPr>
        <a:xfrm>
          <a:off x="145923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30</xdr:row>
      <xdr:rowOff>76200</xdr:rowOff>
    </xdr:from>
    <xdr:to>
      <xdr:col>22</xdr:col>
      <xdr:colOff>190500</xdr:colOff>
      <xdr:row>30</xdr:row>
      <xdr:rowOff>114300</xdr:rowOff>
    </xdr:to>
    <xdr:sp>
      <xdr:nvSpPr>
        <xdr:cNvPr id="42" name="Line 1272"/>
        <xdr:cNvSpPr>
          <a:spLocks/>
        </xdr:cNvSpPr>
      </xdr:nvSpPr>
      <xdr:spPr>
        <a:xfrm>
          <a:off x="15325725" y="75342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114300</xdr:rowOff>
    </xdr:from>
    <xdr:to>
      <xdr:col>69</xdr:col>
      <xdr:colOff>276225</xdr:colOff>
      <xdr:row>33</xdr:row>
      <xdr:rowOff>114300</xdr:rowOff>
    </xdr:to>
    <xdr:sp>
      <xdr:nvSpPr>
        <xdr:cNvPr id="44" name="Line 1818"/>
        <xdr:cNvSpPr>
          <a:spLocks/>
        </xdr:cNvSpPr>
      </xdr:nvSpPr>
      <xdr:spPr>
        <a:xfrm flipV="1">
          <a:off x="44157900" y="7572375"/>
          <a:ext cx="74580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33</xdr:row>
      <xdr:rowOff>114300</xdr:rowOff>
    </xdr:from>
    <xdr:to>
      <xdr:col>60</xdr:col>
      <xdr:colOff>47625</xdr:colOff>
      <xdr:row>33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24536400" y="8258175"/>
          <a:ext cx="1993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66</xdr:col>
      <xdr:colOff>847725</xdr:colOff>
      <xdr:row>31</xdr:row>
      <xdr:rowOff>209550</xdr:rowOff>
    </xdr:from>
    <xdr:to>
      <xdr:col>66</xdr:col>
      <xdr:colOff>876300</xdr:colOff>
      <xdr:row>32</xdr:row>
      <xdr:rowOff>209550</xdr:rowOff>
    </xdr:to>
    <xdr:grpSp>
      <xdr:nvGrpSpPr>
        <xdr:cNvPr id="49" name="Group 1913"/>
        <xdr:cNvGrpSpPr>
          <a:grpSpLocks/>
        </xdr:cNvGrpSpPr>
      </xdr:nvGrpSpPr>
      <xdr:grpSpPr>
        <a:xfrm>
          <a:off x="49730025" y="7896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809625</xdr:colOff>
      <xdr:row>28</xdr:row>
      <xdr:rowOff>76200</xdr:rowOff>
    </xdr:from>
    <xdr:to>
      <xdr:col>58</xdr:col>
      <xdr:colOff>514350</xdr:colOff>
      <xdr:row>29</xdr:row>
      <xdr:rowOff>152400</xdr:rowOff>
    </xdr:to>
    <xdr:grpSp>
      <xdr:nvGrpSpPr>
        <xdr:cNvPr id="53" name="Group 2021"/>
        <xdr:cNvGrpSpPr>
          <a:grpSpLocks/>
        </xdr:cNvGrpSpPr>
      </xdr:nvGrpSpPr>
      <xdr:grpSpPr>
        <a:xfrm>
          <a:off x="34832925" y="7077075"/>
          <a:ext cx="8620125" cy="304800"/>
          <a:chOff x="89" y="239"/>
          <a:chExt cx="863" cy="32"/>
        </a:xfrm>
        <a:solidFill>
          <a:srgbClr val="FFFFFF"/>
        </a:solidFill>
      </xdr:grpSpPr>
      <xdr:sp>
        <xdr:nvSpPr>
          <xdr:cNvPr id="54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723900</xdr:colOff>
      <xdr:row>28</xdr:row>
      <xdr:rowOff>114300</xdr:rowOff>
    </xdr:from>
    <xdr:to>
      <xdr:col>49</xdr:col>
      <xdr:colOff>266700</xdr:colOff>
      <xdr:row>29</xdr:row>
      <xdr:rowOff>114300</xdr:rowOff>
    </xdr:to>
    <xdr:sp>
      <xdr:nvSpPr>
        <xdr:cNvPr id="63" name="text 7125"/>
        <xdr:cNvSpPr txBox="1">
          <a:spLocks noChangeArrowheads="1"/>
        </xdr:cNvSpPr>
      </xdr:nvSpPr>
      <xdr:spPr>
        <a:xfrm>
          <a:off x="36233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65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60</xdr:col>
      <xdr:colOff>0</xdr:colOff>
      <xdr:row>27</xdr:row>
      <xdr:rowOff>114300</xdr:rowOff>
    </xdr:to>
    <xdr:sp>
      <xdr:nvSpPr>
        <xdr:cNvPr id="66" name="Line 8"/>
        <xdr:cNvSpPr>
          <a:spLocks/>
        </xdr:cNvSpPr>
      </xdr:nvSpPr>
      <xdr:spPr>
        <a:xfrm flipV="1">
          <a:off x="33356550" y="6886575"/>
          <a:ext cx="11068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514350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69" name="Line 4"/>
        <xdr:cNvSpPr>
          <a:spLocks/>
        </xdr:cNvSpPr>
      </xdr:nvSpPr>
      <xdr:spPr>
        <a:xfrm flipV="1">
          <a:off x="6972300" y="6200775"/>
          <a:ext cx="2541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56</xdr:col>
      <xdr:colOff>342900</xdr:colOff>
      <xdr:row>24</xdr:row>
      <xdr:rowOff>114300</xdr:rowOff>
    </xdr:to>
    <xdr:sp>
      <xdr:nvSpPr>
        <xdr:cNvPr id="70" name="Line 8"/>
        <xdr:cNvSpPr>
          <a:spLocks/>
        </xdr:cNvSpPr>
      </xdr:nvSpPr>
      <xdr:spPr>
        <a:xfrm flipV="1">
          <a:off x="33356550" y="6200775"/>
          <a:ext cx="843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86</xdr:col>
      <xdr:colOff>971550</xdr:colOff>
      <xdr:row>30</xdr:row>
      <xdr:rowOff>114300</xdr:rowOff>
    </xdr:to>
    <xdr:sp>
      <xdr:nvSpPr>
        <xdr:cNvPr id="72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27</xdr:row>
      <xdr:rowOff>114300</xdr:rowOff>
    </xdr:from>
    <xdr:to>
      <xdr:col>67</xdr:col>
      <xdr:colOff>276225</xdr:colOff>
      <xdr:row>27</xdr:row>
      <xdr:rowOff>114300</xdr:rowOff>
    </xdr:to>
    <xdr:sp>
      <xdr:nvSpPr>
        <xdr:cNvPr id="73" name="Line 7"/>
        <xdr:cNvSpPr>
          <a:spLocks/>
        </xdr:cNvSpPr>
      </xdr:nvSpPr>
      <xdr:spPr>
        <a:xfrm flipV="1">
          <a:off x="44424600" y="688657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74" name="Line 4"/>
        <xdr:cNvSpPr>
          <a:spLocks/>
        </xdr:cNvSpPr>
      </xdr:nvSpPr>
      <xdr:spPr>
        <a:xfrm flipV="1">
          <a:off x="22802850" y="7572375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228600</xdr:rowOff>
    </xdr:from>
    <xdr:to>
      <xdr:col>4</xdr:col>
      <xdr:colOff>0</xdr:colOff>
      <xdr:row>17</xdr:row>
      <xdr:rowOff>0</xdr:rowOff>
    </xdr:to>
    <xdr:sp>
      <xdr:nvSpPr>
        <xdr:cNvPr id="75" name="text 37"/>
        <xdr:cNvSpPr txBox="1">
          <a:spLocks noChangeArrowheads="1"/>
        </xdr:cNvSpPr>
      </xdr:nvSpPr>
      <xdr:spPr>
        <a:xfrm>
          <a:off x="102870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Chodov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76" name="text 37"/>
        <xdr:cNvSpPr txBox="1">
          <a:spLocks noChangeArrowheads="1"/>
        </xdr:cNvSpPr>
      </xdr:nvSpPr>
      <xdr:spPr>
        <a:xfrm>
          <a:off x="102870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Karlovy Vary</a:t>
          </a:r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87</xdr:col>
      <xdr:colOff>0</xdr:colOff>
      <xdr:row>27</xdr:row>
      <xdr:rowOff>0</xdr:rowOff>
    </xdr:to>
    <xdr:sp>
      <xdr:nvSpPr>
        <xdr:cNvPr id="77" name="text 37"/>
        <xdr:cNvSpPr txBox="1">
          <a:spLocks noChangeArrowheads="1"/>
        </xdr:cNvSpPr>
      </xdr:nvSpPr>
      <xdr:spPr>
        <a:xfrm>
          <a:off x="63226950" y="6315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Nejdek</a:t>
          </a:r>
        </a:p>
      </xdr:txBody>
    </xdr:sp>
    <xdr:clientData/>
  </xdr:twoCellAnchor>
  <xdr:twoCellAnchor>
    <xdr:from>
      <xdr:col>84</xdr:col>
      <xdr:colOff>733425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78" name="Group 2172"/>
        <xdr:cNvGrpSpPr>
          <a:grpSpLocks/>
        </xdr:cNvGrpSpPr>
      </xdr:nvGrpSpPr>
      <xdr:grpSpPr>
        <a:xfrm>
          <a:off x="62988825" y="7286625"/>
          <a:ext cx="695325" cy="114300"/>
          <a:chOff x="667" y="479"/>
          <a:chExt cx="64" cy="12"/>
        </a:xfrm>
        <a:solidFill>
          <a:srgbClr val="FFFFFF"/>
        </a:solidFill>
      </xdr:grpSpPr>
      <xdr:sp>
        <xdr:nvSpPr>
          <xdr:cNvPr id="79" name="Oval 2163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" name="Group 2171"/>
          <xdr:cNvGrpSpPr>
            <a:grpSpLocks/>
          </xdr:cNvGrpSpPr>
        </xdr:nvGrpSpPr>
        <xdr:grpSpPr>
          <a:xfrm>
            <a:off x="667" y="479"/>
            <a:ext cx="64" cy="12"/>
            <a:chOff x="667" y="479"/>
            <a:chExt cx="64" cy="12"/>
          </a:xfrm>
          <a:solidFill>
            <a:srgbClr val="FFFFFF"/>
          </a:solidFill>
        </xdr:grpSpPr>
        <xdr:sp>
          <xdr:nvSpPr>
            <xdr:cNvPr id="81" name="Oval 2161"/>
            <xdr:cNvSpPr>
              <a:spLocks noChangeAspect="1"/>
            </xdr:cNvSpPr>
          </xdr:nvSpPr>
          <xdr:spPr>
            <a:xfrm>
              <a:off x="70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2" name="Group 2170"/>
            <xdr:cNvGrpSpPr>
              <a:grpSpLocks/>
            </xdr:cNvGrpSpPr>
          </xdr:nvGrpSpPr>
          <xdr:grpSpPr>
            <a:xfrm>
              <a:off x="715" y="480"/>
              <a:ext cx="16" cy="10"/>
              <a:chOff x="715" y="480"/>
              <a:chExt cx="16" cy="10"/>
            </a:xfrm>
            <a:solidFill>
              <a:srgbClr val="FFFFFF"/>
            </a:solidFill>
          </xdr:grpSpPr>
          <xdr:sp>
            <xdr:nvSpPr>
              <xdr:cNvPr id="83" name="Line 2160"/>
              <xdr:cNvSpPr>
                <a:spLocks noChangeAspect="1"/>
              </xdr:cNvSpPr>
            </xdr:nvSpPr>
            <xdr:spPr>
              <a:xfrm>
                <a:off x="715" y="48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4" name="Rectangle 2164"/>
              <xdr:cNvSpPr>
                <a:spLocks noChangeAspect="1"/>
              </xdr:cNvSpPr>
            </xdr:nvSpPr>
            <xdr:spPr>
              <a:xfrm>
                <a:off x="728" y="48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85" name="Group 2165"/>
            <xdr:cNvGrpSpPr>
              <a:grpSpLocks/>
            </xdr:cNvGrpSpPr>
          </xdr:nvGrpSpPr>
          <xdr:grpSpPr>
            <a:xfrm>
              <a:off x="667" y="479"/>
              <a:ext cx="24" cy="12"/>
              <a:chOff x="655" y="95"/>
              <a:chExt cx="24" cy="12"/>
            </a:xfrm>
            <a:solidFill>
              <a:srgbClr val="FFFFFF"/>
            </a:solidFill>
          </xdr:grpSpPr>
          <xdr:sp>
            <xdr:nvSpPr>
              <xdr:cNvPr id="86" name="Oval 2166"/>
              <xdr:cNvSpPr>
                <a:spLocks noChangeAspect="1"/>
              </xdr:cNvSpPr>
            </xdr:nvSpPr>
            <xdr:spPr>
              <a:xfrm>
                <a:off x="655" y="9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7" name="Oval 2167"/>
              <xdr:cNvSpPr>
                <a:spLocks noChangeAspect="1"/>
              </xdr:cNvSpPr>
            </xdr:nvSpPr>
            <xdr:spPr>
              <a:xfrm>
                <a:off x="667" y="9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8" name="Line 2168"/>
              <xdr:cNvSpPr>
                <a:spLocks noChangeAspect="1"/>
              </xdr:cNvSpPr>
            </xdr:nvSpPr>
            <xdr:spPr>
              <a:xfrm flipV="1"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9" name="Line 2169"/>
              <xdr:cNvSpPr>
                <a:spLocks noChangeAspect="1"/>
              </xdr:cNvSpPr>
            </xdr:nvSpPr>
            <xdr:spPr>
              <a:xfrm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75</xdr:col>
      <xdr:colOff>57150</xdr:colOff>
      <xdr:row>29</xdr:row>
      <xdr:rowOff>57150</xdr:rowOff>
    </xdr:from>
    <xdr:to>
      <xdr:col>75</xdr:col>
      <xdr:colOff>495300</xdr:colOff>
      <xdr:row>29</xdr:row>
      <xdr:rowOff>171450</xdr:rowOff>
    </xdr:to>
    <xdr:grpSp>
      <xdr:nvGrpSpPr>
        <xdr:cNvPr id="90" name="Group 59"/>
        <xdr:cNvGrpSpPr>
          <a:grpSpLocks noChangeAspect="1"/>
        </xdr:cNvGrpSpPr>
      </xdr:nvGrpSpPr>
      <xdr:grpSpPr>
        <a:xfrm>
          <a:off x="55854600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28</xdr:row>
      <xdr:rowOff>57150</xdr:rowOff>
    </xdr:from>
    <xdr:to>
      <xdr:col>60</xdr:col>
      <xdr:colOff>762000</xdr:colOff>
      <xdr:row>28</xdr:row>
      <xdr:rowOff>171450</xdr:rowOff>
    </xdr:to>
    <xdr:grpSp>
      <xdr:nvGrpSpPr>
        <xdr:cNvPr id="95" name="Group 418"/>
        <xdr:cNvGrpSpPr>
          <a:grpSpLocks noChangeAspect="1"/>
        </xdr:cNvGrpSpPr>
      </xdr:nvGrpSpPr>
      <xdr:grpSpPr>
        <a:xfrm>
          <a:off x="444912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6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25</xdr:row>
      <xdr:rowOff>66675</xdr:rowOff>
    </xdr:from>
    <xdr:to>
      <xdr:col>57</xdr:col>
      <xdr:colOff>66675</xdr:colOff>
      <xdr:row>25</xdr:row>
      <xdr:rowOff>180975</xdr:rowOff>
    </xdr:to>
    <xdr:grpSp>
      <xdr:nvGrpSpPr>
        <xdr:cNvPr id="102" name="Group 2244"/>
        <xdr:cNvGrpSpPr>
          <a:grpSpLocks noChangeAspect="1"/>
        </xdr:cNvGrpSpPr>
      </xdr:nvGrpSpPr>
      <xdr:grpSpPr>
        <a:xfrm>
          <a:off x="41795700" y="6381750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103" name="Line 2245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246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247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48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49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250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2251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2252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2253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254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390525</xdr:colOff>
      <xdr:row>31</xdr:row>
      <xdr:rowOff>47625</xdr:rowOff>
    </xdr:from>
    <xdr:to>
      <xdr:col>61</xdr:col>
      <xdr:colOff>123825</xdr:colOff>
      <xdr:row>31</xdr:row>
      <xdr:rowOff>161925</xdr:rowOff>
    </xdr:to>
    <xdr:grpSp>
      <xdr:nvGrpSpPr>
        <xdr:cNvPr id="113" name="Group 2235"/>
        <xdr:cNvGrpSpPr>
          <a:grpSpLocks/>
        </xdr:cNvGrpSpPr>
      </xdr:nvGrpSpPr>
      <xdr:grpSpPr>
        <a:xfrm>
          <a:off x="44815125" y="7734300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114" name="Line 2236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37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38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39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240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241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242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243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26</xdr:row>
      <xdr:rowOff>57150</xdr:rowOff>
    </xdr:from>
    <xdr:to>
      <xdr:col>32</xdr:col>
      <xdr:colOff>590550</xdr:colOff>
      <xdr:row>26</xdr:row>
      <xdr:rowOff>171450</xdr:rowOff>
    </xdr:to>
    <xdr:grpSp>
      <xdr:nvGrpSpPr>
        <xdr:cNvPr id="122" name="Group 2221"/>
        <xdr:cNvGrpSpPr>
          <a:grpSpLocks noChangeAspect="1"/>
        </xdr:cNvGrpSpPr>
      </xdr:nvGrpSpPr>
      <xdr:grpSpPr>
        <a:xfrm>
          <a:off x="232124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3" name="Line 22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2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29</xdr:row>
      <xdr:rowOff>19050</xdr:rowOff>
    </xdr:from>
    <xdr:to>
      <xdr:col>30</xdr:col>
      <xdr:colOff>942975</xdr:colOff>
      <xdr:row>30</xdr:row>
      <xdr:rowOff>19050</xdr:rowOff>
    </xdr:to>
    <xdr:grpSp>
      <xdr:nvGrpSpPr>
        <xdr:cNvPr id="129" name="Skupina 1"/>
        <xdr:cNvGrpSpPr>
          <a:grpSpLocks/>
        </xdr:cNvGrpSpPr>
      </xdr:nvGrpSpPr>
      <xdr:grpSpPr>
        <a:xfrm>
          <a:off x="22336125" y="7248525"/>
          <a:ext cx="438150" cy="228600"/>
          <a:chOff x="21549996" y="8340183"/>
          <a:chExt cx="380503" cy="227671"/>
        </a:xfrm>
        <a:solidFill>
          <a:srgbClr val="FFFFFF"/>
        </a:solidFill>
      </xdr:grpSpPr>
      <xdr:sp>
        <xdr:nvSpPr>
          <xdr:cNvPr id="130" name="Oval 1565"/>
          <xdr:cNvSpPr>
            <a:spLocks noChangeAspect="1"/>
          </xdr:cNvSpPr>
        </xdr:nvSpPr>
        <xdr:spPr>
          <a:xfrm>
            <a:off x="21549996" y="8340183"/>
            <a:ext cx="114056" cy="11355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566"/>
          <xdr:cNvSpPr>
            <a:spLocks noChangeAspect="1"/>
          </xdr:cNvSpPr>
        </xdr:nvSpPr>
        <xdr:spPr>
          <a:xfrm>
            <a:off x="21787620" y="8453734"/>
            <a:ext cx="114341" cy="11412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67"/>
          <xdr:cNvSpPr>
            <a:spLocks noChangeAspect="1"/>
          </xdr:cNvSpPr>
        </xdr:nvSpPr>
        <xdr:spPr>
          <a:xfrm>
            <a:off x="21787620" y="8340183"/>
            <a:ext cx="114341" cy="11355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568"/>
          <xdr:cNvSpPr>
            <a:spLocks noChangeAspect="1"/>
          </xdr:cNvSpPr>
        </xdr:nvSpPr>
        <xdr:spPr>
          <a:xfrm>
            <a:off x="21901961" y="8340183"/>
            <a:ext cx="28538" cy="22767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569"/>
          <xdr:cNvSpPr>
            <a:spLocks noChangeAspect="1"/>
          </xdr:cNvSpPr>
        </xdr:nvSpPr>
        <xdr:spPr>
          <a:xfrm>
            <a:off x="21671091" y="8340297"/>
            <a:ext cx="114341" cy="11338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135" name="text 3"/>
        <xdr:cNvSpPr txBox="1">
          <a:spLocks noChangeArrowheads="1"/>
        </xdr:cNvSpPr>
      </xdr:nvSpPr>
      <xdr:spPr>
        <a:xfrm>
          <a:off x="51435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136" name="Line 20"/>
        <xdr:cNvSpPr>
          <a:spLocks/>
        </xdr:cNvSpPr>
      </xdr:nvSpPr>
      <xdr:spPr>
        <a:xfrm>
          <a:off x="581025" y="505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66675</xdr:colOff>
      <xdr:row>25</xdr:row>
      <xdr:rowOff>66675</xdr:rowOff>
    </xdr:from>
    <xdr:to>
      <xdr:col>10</xdr:col>
      <xdr:colOff>762000</xdr:colOff>
      <xdr:row>25</xdr:row>
      <xdr:rowOff>180975</xdr:rowOff>
    </xdr:to>
    <xdr:grpSp>
      <xdr:nvGrpSpPr>
        <xdr:cNvPr id="137" name="Group 2162"/>
        <xdr:cNvGrpSpPr>
          <a:grpSpLocks noChangeAspect="1"/>
        </xdr:cNvGrpSpPr>
      </xdr:nvGrpSpPr>
      <xdr:grpSpPr>
        <a:xfrm>
          <a:off x="7038975" y="638175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38" name="Line 216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6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6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6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16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6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381000</xdr:colOff>
      <xdr:row>28</xdr:row>
      <xdr:rowOff>171450</xdr:rowOff>
    </xdr:to>
    <xdr:grpSp>
      <xdr:nvGrpSpPr>
        <xdr:cNvPr id="144" name="Group 2169"/>
        <xdr:cNvGrpSpPr>
          <a:grpSpLocks noChangeAspect="1"/>
        </xdr:cNvGrpSpPr>
      </xdr:nvGrpSpPr>
      <xdr:grpSpPr>
        <a:xfrm>
          <a:off x="206692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5" name="Line 21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1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590550</xdr:colOff>
      <xdr:row>34</xdr:row>
      <xdr:rowOff>57150</xdr:rowOff>
    </xdr:from>
    <xdr:to>
      <xdr:col>72</xdr:col>
      <xdr:colOff>942975</xdr:colOff>
      <xdr:row>34</xdr:row>
      <xdr:rowOff>180975</xdr:rowOff>
    </xdr:to>
    <xdr:sp>
      <xdr:nvSpPr>
        <xdr:cNvPr id="152" name="kreslení 417"/>
        <xdr:cNvSpPr>
          <a:spLocks/>
        </xdr:cNvSpPr>
      </xdr:nvSpPr>
      <xdr:spPr>
        <a:xfrm>
          <a:off x="53930550" y="8429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647700</xdr:colOff>
      <xdr:row>34</xdr:row>
      <xdr:rowOff>57150</xdr:rowOff>
    </xdr:from>
    <xdr:to>
      <xdr:col>75</xdr:col>
      <xdr:colOff>28575</xdr:colOff>
      <xdr:row>34</xdr:row>
      <xdr:rowOff>190500</xdr:rowOff>
    </xdr:to>
    <xdr:sp>
      <xdr:nvSpPr>
        <xdr:cNvPr id="153" name="kreslení 427"/>
        <xdr:cNvSpPr>
          <a:spLocks/>
        </xdr:cNvSpPr>
      </xdr:nvSpPr>
      <xdr:spPr>
        <a:xfrm>
          <a:off x="55473600" y="84296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54" name="Group 189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114300</xdr:rowOff>
    </xdr:from>
    <xdr:to>
      <xdr:col>21</xdr:col>
      <xdr:colOff>419100</xdr:colOff>
      <xdr:row>26</xdr:row>
      <xdr:rowOff>28575</xdr:rowOff>
    </xdr:to>
    <xdr:grpSp>
      <xdr:nvGrpSpPr>
        <xdr:cNvPr id="157" name="Group 90"/>
        <xdr:cNvGrpSpPr>
          <a:grpSpLocks noChangeAspect="1"/>
        </xdr:cNvGrpSpPr>
      </xdr:nvGrpSpPr>
      <xdr:grpSpPr>
        <a:xfrm>
          <a:off x="154781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114300</xdr:rowOff>
    </xdr:from>
    <xdr:to>
      <xdr:col>31</xdr:col>
      <xdr:colOff>419100</xdr:colOff>
      <xdr:row>29</xdr:row>
      <xdr:rowOff>28575</xdr:rowOff>
    </xdr:to>
    <xdr:grpSp>
      <xdr:nvGrpSpPr>
        <xdr:cNvPr id="160" name="Group 90"/>
        <xdr:cNvGrpSpPr>
          <a:grpSpLocks noChangeAspect="1"/>
        </xdr:cNvGrpSpPr>
      </xdr:nvGrpSpPr>
      <xdr:grpSpPr>
        <a:xfrm>
          <a:off x="22907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24</xdr:row>
      <xdr:rowOff>114300</xdr:rowOff>
    </xdr:from>
    <xdr:to>
      <xdr:col>31</xdr:col>
      <xdr:colOff>266700</xdr:colOff>
      <xdr:row>27</xdr:row>
      <xdr:rowOff>114300</xdr:rowOff>
    </xdr:to>
    <xdr:sp>
      <xdr:nvSpPr>
        <xdr:cNvPr id="163" name="Line 1270"/>
        <xdr:cNvSpPr>
          <a:spLocks/>
        </xdr:cNvSpPr>
      </xdr:nvSpPr>
      <xdr:spPr>
        <a:xfrm flipH="1" flipV="1">
          <a:off x="15649575" y="6200775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647700</xdr:colOff>
      <xdr:row>23</xdr:row>
      <xdr:rowOff>57150</xdr:rowOff>
    </xdr:from>
    <xdr:to>
      <xdr:col>29</xdr:col>
      <xdr:colOff>371475</xdr:colOff>
      <xdr:row>23</xdr:row>
      <xdr:rowOff>171450</xdr:rowOff>
    </xdr:to>
    <xdr:grpSp>
      <xdr:nvGrpSpPr>
        <xdr:cNvPr id="164" name="Group 2221"/>
        <xdr:cNvGrpSpPr>
          <a:grpSpLocks noChangeAspect="1"/>
        </xdr:cNvGrpSpPr>
      </xdr:nvGrpSpPr>
      <xdr:grpSpPr>
        <a:xfrm>
          <a:off x="2099310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5" name="Line 22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2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390525</xdr:colOff>
      <xdr:row>25</xdr:row>
      <xdr:rowOff>200025</xdr:rowOff>
    </xdr:from>
    <xdr:to>
      <xdr:col>6</xdr:col>
      <xdr:colOff>476250</xdr:colOff>
      <xdr:row>29</xdr:row>
      <xdr:rowOff>0</xdr:rowOff>
    </xdr:to>
    <xdr:sp>
      <xdr:nvSpPr>
        <xdr:cNvPr id="171" name="Line 532"/>
        <xdr:cNvSpPr>
          <a:spLocks/>
        </xdr:cNvSpPr>
      </xdr:nvSpPr>
      <xdr:spPr>
        <a:xfrm>
          <a:off x="4391025" y="6515100"/>
          <a:ext cx="85725" cy="714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514350</xdr:colOff>
      <xdr:row>28</xdr:row>
      <xdr:rowOff>228600</xdr:rowOff>
    </xdr:from>
    <xdr:ext cx="971550" cy="457200"/>
    <xdr:sp>
      <xdr:nvSpPr>
        <xdr:cNvPr id="172" name="text 774"/>
        <xdr:cNvSpPr txBox="1">
          <a:spLocks noChangeArrowheads="1"/>
        </xdr:cNvSpPr>
      </xdr:nvSpPr>
      <xdr:spPr>
        <a:xfrm>
          <a:off x="4000500" y="7229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11,485</a:t>
          </a:r>
        </a:p>
      </xdr:txBody>
    </xdr:sp>
    <xdr:clientData/>
  </xdr:oneCellAnchor>
  <xdr:twoCellAnchor editAs="oneCell">
    <xdr:from>
      <xdr:col>6</xdr:col>
      <xdr:colOff>495300</xdr:colOff>
      <xdr:row>26</xdr:row>
      <xdr:rowOff>57150</xdr:rowOff>
    </xdr:from>
    <xdr:to>
      <xdr:col>6</xdr:col>
      <xdr:colOff>952500</xdr:colOff>
      <xdr:row>26</xdr:row>
      <xdr:rowOff>180975</xdr:rowOff>
    </xdr:to>
    <xdr:pic>
      <xdr:nvPicPr>
        <xdr:cNvPr id="17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66008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200025</xdr:colOff>
      <xdr:row>28</xdr:row>
      <xdr:rowOff>57150</xdr:rowOff>
    </xdr:from>
    <xdr:to>
      <xdr:col>14</xdr:col>
      <xdr:colOff>123825</xdr:colOff>
      <xdr:row>28</xdr:row>
      <xdr:rowOff>171450</xdr:rowOff>
    </xdr:to>
    <xdr:grpSp>
      <xdr:nvGrpSpPr>
        <xdr:cNvPr id="174" name="Group 98"/>
        <xdr:cNvGrpSpPr>
          <a:grpSpLocks noChangeAspect="1"/>
        </xdr:cNvGrpSpPr>
      </xdr:nvGrpSpPr>
      <xdr:grpSpPr>
        <a:xfrm>
          <a:off x="96297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25</xdr:row>
      <xdr:rowOff>57150</xdr:rowOff>
    </xdr:from>
    <xdr:to>
      <xdr:col>13</xdr:col>
      <xdr:colOff>466725</xdr:colOff>
      <xdr:row>25</xdr:row>
      <xdr:rowOff>171450</xdr:rowOff>
    </xdr:to>
    <xdr:grpSp>
      <xdr:nvGrpSpPr>
        <xdr:cNvPr id="179" name="Group 98"/>
        <xdr:cNvGrpSpPr>
          <a:grpSpLocks noChangeAspect="1"/>
        </xdr:cNvGrpSpPr>
      </xdr:nvGrpSpPr>
      <xdr:grpSpPr>
        <a:xfrm>
          <a:off x="945832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752475</xdr:colOff>
      <xdr:row>24</xdr:row>
      <xdr:rowOff>66675</xdr:rowOff>
    </xdr:from>
    <xdr:to>
      <xdr:col>10</xdr:col>
      <xdr:colOff>9525</xdr:colOff>
      <xdr:row>24</xdr:row>
      <xdr:rowOff>114300</xdr:rowOff>
    </xdr:to>
    <xdr:sp>
      <xdr:nvSpPr>
        <xdr:cNvPr id="184" name="Line 2062"/>
        <xdr:cNvSpPr>
          <a:spLocks/>
        </xdr:cNvSpPr>
      </xdr:nvSpPr>
      <xdr:spPr>
        <a:xfrm>
          <a:off x="6238875" y="61531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114300</xdr:rowOff>
    </xdr:from>
    <xdr:to>
      <xdr:col>6</xdr:col>
      <xdr:colOff>762000</xdr:colOff>
      <xdr:row>23</xdr:row>
      <xdr:rowOff>85725</xdr:rowOff>
    </xdr:to>
    <xdr:sp>
      <xdr:nvSpPr>
        <xdr:cNvPr id="185" name="Line 2063"/>
        <xdr:cNvSpPr>
          <a:spLocks/>
        </xdr:cNvSpPr>
      </xdr:nvSpPr>
      <xdr:spPr>
        <a:xfrm>
          <a:off x="1019175" y="5057775"/>
          <a:ext cx="3743325" cy="885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209550</xdr:rowOff>
    </xdr:from>
    <xdr:to>
      <xdr:col>8</xdr:col>
      <xdr:colOff>762000</xdr:colOff>
      <xdr:row>24</xdr:row>
      <xdr:rowOff>66675</xdr:rowOff>
    </xdr:to>
    <xdr:sp>
      <xdr:nvSpPr>
        <xdr:cNvPr id="186" name="Line 2064"/>
        <xdr:cNvSpPr>
          <a:spLocks/>
        </xdr:cNvSpPr>
      </xdr:nvSpPr>
      <xdr:spPr>
        <a:xfrm>
          <a:off x="5505450" y="606742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762000</xdr:colOff>
      <xdr:row>23</xdr:row>
      <xdr:rowOff>85725</xdr:rowOff>
    </xdr:from>
    <xdr:to>
      <xdr:col>8</xdr:col>
      <xdr:colOff>19050</xdr:colOff>
      <xdr:row>23</xdr:row>
      <xdr:rowOff>209550</xdr:rowOff>
    </xdr:to>
    <xdr:sp>
      <xdr:nvSpPr>
        <xdr:cNvPr id="187" name="Line 2065"/>
        <xdr:cNvSpPr>
          <a:spLocks/>
        </xdr:cNvSpPr>
      </xdr:nvSpPr>
      <xdr:spPr>
        <a:xfrm>
          <a:off x="4762500" y="59436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21</xdr:row>
      <xdr:rowOff>209550</xdr:rowOff>
    </xdr:from>
    <xdr:to>
      <xdr:col>14</xdr:col>
      <xdr:colOff>752475</xdr:colOff>
      <xdr:row>30</xdr:row>
      <xdr:rowOff>9525</xdr:rowOff>
    </xdr:to>
    <xdr:sp>
      <xdr:nvSpPr>
        <xdr:cNvPr id="188" name="Line 532"/>
        <xdr:cNvSpPr>
          <a:spLocks/>
        </xdr:cNvSpPr>
      </xdr:nvSpPr>
      <xdr:spPr>
        <a:xfrm>
          <a:off x="10420350" y="5610225"/>
          <a:ext cx="276225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247650</xdr:colOff>
      <xdr:row>30</xdr:row>
      <xdr:rowOff>0</xdr:rowOff>
    </xdr:from>
    <xdr:ext cx="971550" cy="457200"/>
    <xdr:sp>
      <xdr:nvSpPr>
        <xdr:cNvPr id="189" name="text 774"/>
        <xdr:cNvSpPr txBox="1">
          <a:spLocks noChangeArrowheads="1"/>
        </xdr:cNvSpPr>
      </xdr:nvSpPr>
      <xdr:spPr>
        <a:xfrm>
          <a:off x="10191750" y="745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11,823</a:t>
          </a:r>
        </a:p>
      </xdr:txBody>
    </xdr:sp>
    <xdr:clientData/>
  </xdr:oneCellAnchor>
  <xdr:oneCellAnchor>
    <xdr:from>
      <xdr:col>14</xdr:col>
      <xdr:colOff>0</xdr:colOff>
      <xdr:row>19</xdr:row>
      <xdr:rowOff>228600</xdr:rowOff>
    </xdr:from>
    <xdr:ext cx="971550" cy="457200"/>
    <xdr:sp>
      <xdr:nvSpPr>
        <xdr:cNvPr id="190" name="text 774"/>
        <xdr:cNvSpPr txBox="1">
          <a:spLocks noChangeArrowheads="1"/>
        </xdr:cNvSpPr>
      </xdr:nvSpPr>
      <xdr:spPr>
        <a:xfrm>
          <a:off x="99441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6,212</a:t>
          </a:r>
        </a:p>
      </xdr:txBody>
    </xdr:sp>
    <xdr:clientData/>
  </xdr:oneCellAnchor>
  <xdr:twoCellAnchor editAs="absolute">
    <xdr:from>
      <xdr:col>20</xdr:col>
      <xdr:colOff>390525</xdr:colOff>
      <xdr:row>33</xdr:row>
      <xdr:rowOff>9525</xdr:rowOff>
    </xdr:from>
    <xdr:to>
      <xdr:col>20</xdr:col>
      <xdr:colOff>609600</xdr:colOff>
      <xdr:row>34</xdr:row>
      <xdr:rowOff>219075</xdr:rowOff>
    </xdr:to>
    <xdr:grpSp>
      <xdr:nvGrpSpPr>
        <xdr:cNvPr id="191" name="Group 2192"/>
        <xdr:cNvGrpSpPr>
          <a:grpSpLocks noChangeAspect="1"/>
        </xdr:cNvGrpSpPr>
      </xdr:nvGrpSpPr>
      <xdr:grpSpPr>
        <a:xfrm>
          <a:off x="14792325" y="81534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92" name="Line 21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1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1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utoShape 21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847725</xdr:colOff>
      <xdr:row>25</xdr:row>
      <xdr:rowOff>85725</xdr:rowOff>
    </xdr:from>
    <xdr:to>
      <xdr:col>46</xdr:col>
      <xdr:colOff>0</xdr:colOff>
      <xdr:row>26</xdr:row>
      <xdr:rowOff>161925</xdr:rowOff>
    </xdr:to>
    <xdr:grpSp>
      <xdr:nvGrpSpPr>
        <xdr:cNvPr id="196" name="Group 2011"/>
        <xdr:cNvGrpSpPr>
          <a:grpSpLocks/>
        </xdr:cNvGrpSpPr>
      </xdr:nvGrpSpPr>
      <xdr:grpSpPr>
        <a:xfrm>
          <a:off x="30108525" y="6400800"/>
          <a:ext cx="3914775" cy="304800"/>
          <a:chOff x="89" y="95"/>
          <a:chExt cx="408" cy="32"/>
        </a:xfrm>
        <a:solidFill>
          <a:srgbClr val="FFFFFF"/>
        </a:solidFill>
      </xdr:grpSpPr>
      <xdr:sp>
        <xdr:nvSpPr>
          <xdr:cNvPr id="197" name="Rectangle 20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25</xdr:row>
      <xdr:rowOff>123825</xdr:rowOff>
    </xdr:from>
    <xdr:to>
      <xdr:col>43</xdr:col>
      <xdr:colOff>514350</xdr:colOff>
      <xdr:row>26</xdr:row>
      <xdr:rowOff>123825</xdr:rowOff>
    </xdr:to>
    <xdr:sp>
      <xdr:nvSpPr>
        <xdr:cNvPr id="204" name="text 7125"/>
        <xdr:cNvSpPr txBox="1">
          <a:spLocks noChangeArrowheads="1"/>
        </xdr:cNvSpPr>
      </xdr:nvSpPr>
      <xdr:spPr>
        <a:xfrm>
          <a:off x="317182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33</xdr:col>
      <xdr:colOff>228600</xdr:colOff>
      <xdr:row>31</xdr:row>
      <xdr:rowOff>76200</xdr:rowOff>
    </xdr:from>
    <xdr:to>
      <xdr:col>46</xdr:col>
      <xdr:colOff>0</xdr:colOff>
      <xdr:row>32</xdr:row>
      <xdr:rowOff>152400</xdr:rowOff>
    </xdr:to>
    <xdr:grpSp>
      <xdr:nvGrpSpPr>
        <xdr:cNvPr id="205" name="Group 2021"/>
        <xdr:cNvGrpSpPr>
          <a:grpSpLocks/>
        </xdr:cNvGrpSpPr>
      </xdr:nvGrpSpPr>
      <xdr:grpSpPr>
        <a:xfrm>
          <a:off x="24517350" y="7762875"/>
          <a:ext cx="9505950" cy="304800"/>
          <a:chOff x="89" y="239"/>
          <a:chExt cx="863" cy="32"/>
        </a:xfrm>
        <a:solidFill>
          <a:srgbClr val="FFFFFF"/>
        </a:solidFill>
      </xdr:grpSpPr>
      <xdr:sp>
        <xdr:nvSpPr>
          <xdr:cNvPr id="206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31</xdr:row>
      <xdr:rowOff>114300</xdr:rowOff>
    </xdr:from>
    <xdr:to>
      <xdr:col>42</xdr:col>
      <xdr:colOff>0</xdr:colOff>
      <xdr:row>32</xdr:row>
      <xdr:rowOff>114300</xdr:rowOff>
    </xdr:to>
    <xdr:sp>
      <xdr:nvSpPr>
        <xdr:cNvPr id="215" name="text 7125"/>
        <xdr:cNvSpPr txBox="1">
          <a:spLocks noChangeArrowheads="1"/>
        </xdr:cNvSpPr>
      </xdr:nvSpPr>
      <xdr:spPr>
        <a:xfrm>
          <a:off x="302323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47</xdr:col>
      <xdr:colOff>428625</xdr:colOff>
      <xdr:row>31</xdr:row>
      <xdr:rowOff>180975</xdr:rowOff>
    </xdr:from>
    <xdr:to>
      <xdr:col>48</xdr:col>
      <xdr:colOff>19050</xdr:colOff>
      <xdr:row>36</xdr:row>
      <xdr:rowOff>0</xdr:rowOff>
    </xdr:to>
    <xdr:sp>
      <xdr:nvSpPr>
        <xdr:cNvPr id="216" name="Rectangle 1990" descr="Vodorovné cihly"/>
        <xdr:cNvSpPr>
          <a:spLocks/>
        </xdr:cNvSpPr>
      </xdr:nvSpPr>
      <xdr:spPr>
        <a:xfrm>
          <a:off x="35423475" y="7867650"/>
          <a:ext cx="104775" cy="9620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25</xdr:row>
      <xdr:rowOff>180975</xdr:rowOff>
    </xdr:from>
    <xdr:to>
      <xdr:col>49</xdr:col>
      <xdr:colOff>409575</xdr:colOff>
      <xdr:row>26</xdr:row>
      <xdr:rowOff>47625</xdr:rowOff>
    </xdr:to>
    <xdr:sp>
      <xdr:nvSpPr>
        <xdr:cNvPr id="217" name="Rectangle 1990" descr="Vodorovné cihly"/>
        <xdr:cNvSpPr>
          <a:spLocks/>
        </xdr:cNvSpPr>
      </xdr:nvSpPr>
      <xdr:spPr>
        <a:xfrm rot="16200000">
          <a:off x="34032825" y="6496050"/>
          <a:ext cx="28575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31</xdr:row>
      <xdr:rowOff>180975</xdr:rowOff>
    </xdr:from>
    <xdr:to>
      <xdr:col>47</xdr:col>
      <xdr:colOff>428625</xdr:colOff>
      <xdr:row>32</xdr:row>
      <xdr:rowOff>47625</xdr:rowOff>
    </xdr:to>
    <xdr:sp>
      <xdr:nvSpPr>
        <xdr:cNvPr id="218" name="Rectangle 1990" descr="Vodorovné cihly"/>
        <xdr:cNvSpPr>
          <a:spLocks/>
        </xdr:cNvSpPr>
      </xdr:nvSpPr>
      <xdr:spPr>
        <a:xfrm rot="16200000">
          <a:off x="34032825" y="7867650"/>
          <a:ext cx="139065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19050</xdr:rowOff>
    </xdr:from>
    <xdr:to>
      <xdr:col>74</xdr:col>
      <xdr:colOff>476250</xdr:colOff>
      <xdr:row>36</xdr:row>
      <xdr:rowOff>95250</xdr:rowOff>
    </xdr:to>
    <xdr:sp>
      <xdr:nvSpPr>
        <xdr:cNvPr id="219" name="Line 532"/>
        <xdr:cNvSpPr>
          <a:spLocks/>
        </xdr:cNvSpPr>
      </xdr:nvSpPr>
      <xdr:spPr>
        <a:xfrm flipH="1">
          <a:off x="55302150" y="7019925"/>
          <a:ext cx="0" cy="1905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466725"/>
    <xdr:sp>
      <xdr:nvSpPr>
        <xdr:cNvPr id="220" name="text 774"/>
        <xdr:cNvSpPr txBox="1">
          <a:spLocks noChangeArrowheads="1"/>
        </xdr:cNvSpPr>
      </xdr:nvSpPr>
      <xdr:spPr>
        <a:xfrm>
          <a:off x="54825900" y="65436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220</a:t>
          </a:r>
        </a:p>
      </xdr:txBody>
    </xdr:sp>
    <xdr:clientData/>
  </xdr:oneCellAnchor>
  <xdr:twoCellAnchor>
    <xdr:from>
      <xdr:col>73</xdr:col>
      <xdr:colOff>104775</xdr:colOff>
      <xdr:row>30</xdr:row>
      <xdr:rowOff>114300</xdr:rowOff>
    </xdr:from>
    <xdr:to>
      <xdr:col>73</xdr:col>
      <xdr:colOff>419100</xdr:colOff>
      <xdr:row>32</xdr:row>
      <xdr:rowOff>28575</xdr:rowOff>
    </xdr:to>
    <xdr:grpSp>
      <xdr:nvGrpSpPr>
        <xdr:cNvPr id="221" name="Group 90"/>
        <xdr:cNvGrpSpPr>
          <a:grpSpLocks noChangeAspect="1"/>
        </xdr:cNvGrpSpPr>
      </xdr:nvGrpSpPr>
      <xdr:grpSpPr>
        <a:xfrm>
          <a:off x="5441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33</xdr:row>
      <xdr:rowOff>114300</xdr:rowOff>
    </xdr:from>
    <xdr:to>
      <xdr:col>75</xdr:col>
      <xdr:colOff>285750</xdr:colOff>
      <xdr:row>33</xdr:row>
      <xdr:rowOff>114300</xdr:rowOff>
    </xdr:to>
    <xdr:sp>
      <xdr:nvSpPr>
        <xdr:cNvPr id="224" name="Line 1822"/>
        <xdr:cNvSpPr>
          <a:spLocks/>
        </xdr:cNvSpPr>
      </xdr:nvSpPr>
      <xdr:spPr>
        <a:xfrm flipV="1">
          <a:off x="44424600" y="8258175"/>
          <a:ext cx="1165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33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52082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oneCellAnchor>
  <xdr:twoCellAnchor>
    <xdr:from>
      <xdr:col>59</xdr:col>
      <xdr:colOff>95250</xdr:colOff>
      <xdr:row>31</xdr:row>
      <xdr:rowOff>209550</xdr:rowOff>
    </xdr:from>
    <xdr:to>
      <xdr:col>59</xdr:col>
      <xdr:colOff>409575</xdr:colOff>
      <xdr:row>33</xdr:row>
      <xdr:rowOff>114300</xdr:rowOff>
    </xdr:to>
    <xdr:grpSp>
      <xdr:nvGrpSpPr>
        <xdr:cNvPr id="226" name="Group 41"/>
        <xdr:cNvGrpSpPr>
          <a:grpSpLocks noChangeAspect="1"/>
        </xdr:cNvGrpSpPr>
      </xdr:nvGrpSpPr>
      <xdr:grpSpPr>
        <a:xfrm>
          <a:off x="4400550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229" name="Group 90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276225</xdr:colOff>
      <xdr:row>27</xdr:row>
      <xdr:rowOff>114300</xdr:rowOff>
    </xdr:from>
    <xdr:to>
      <xdr:col>73</xdr:col>
      <xdr:colOff>266700</xdr:colOff>
      <xdr:row>30</xdr:row>
      <xdr:rowOff>114300</xdr:rowOff>
    </xdr:to>
    <xdr:sp>
      <xdr:nvSpPr>
        <xdr:cNvPr id="232" name="Line 1452"/>
        <xdr:cNvSpPr>
          <a:spLocks/>
        </xdr:cNvSpPr>
      </xdr:nvSpPr>
      <xdr:spPr>
        <a:xfrm>
          <a:off x="50130075" y="68865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24</xdr:row>
      <xdr:rowOff>114300</xdr:rowOff>
    </xdr:from>
    <xdr:to>
      <xdr:col>60</xdr:col>
      <xdr:colOff>838200</xdr:colOff>
      <xdr:row>24</xdr:row>
      <xdr:rowOff>114300</xdr:rowOff>
    </xdr:to>
    <xdr:sp>
      <xdr:nvSpPr>
        <xdr:cNvPr id="233" name="Line 1822"/>
        <xdr:cNvSpPr>
          <a:spLocks/>
        </xdr:cNvSpPr>
      </xdr:nvSpPr>
      <xdr:spPr>
        <a:xfrm flipV="1">
          <a:off x="41795700" y="620077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26</xdr:row>
      <xdr:rowOff>0</xdr:rowOff>
    </xdr:from>
    <xdr:to>
      <xdr:col>67</xdr:col>
      <xdr:colOff>266700</xdr:colOff>
      <xdr:row>27</xdr:row>
      <xdr:rowOff>114300</xdr:rowOff>
    </xdr:to>
    <xdr:sp>
      <xdr:nvSpPr>
        <xdr:cNvPr id="234" name="Line 1818"/>
        <xdr:cNvSpPr>
          <a:spLocks/>
        </xdr:cNvSpPr>
      </xdr:nvSpPr>
      <xdr:spPr>
        <a:xfrm>
          <a:off x="48596550" y="6543675"/>
          <a:ext cx="15240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914400</xdr:colOff>
      <xdr:row>24</xdr:row>
      <xdr:rowOff>209550</xdr:rowOff>
    </xdr:from>
    <xdr:to>
      <xdr:col>65</xdr:col>
      <xdr:colOff>209550</xdr:colOff>
      <xdr:row>25</xdr:row>
      <xdr:rowOff>219075</xdr:rowOff>
    </xdr:to>
    <xdr:sp>
      <xdr:nvSpPr>
        <xdr:cNvPr id="235" name="Line 1818"/>
        <xdr:cNvSpPr>
          <a:spLocks/>
        </xdr:cNvSpPr>
      </xdr:nvSpPr>
      <xdr:spPr>
        <a:xfrm>
          <a:off x="46824900" y="6296025"/>
          <a:ext cx="17526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</xdr:colOff>
      <xdr:row>32</xdr:row>
      <xdr:rowOff>19050</xdr:rowOff>
    </xdr:from>
    <xdr:to>
      <xdr:col>67</xdr:col>
      <xdr:colOff>495300</xdr:colOff>
      <xdr:row>33</xdr:row>
      <xdr:rowOff>9525</xdr:rowOff>
    </xdr:to>
    <xdr:grpSp>
      <xdr:nvGrpSpPr>
        <xdr:cNvPr id="236" name="Group 2287"/>
        <xdr:cNvGrpSpPr>
          <a:grpSpLocks/>
        </xdr:cNvGrpSpPr>
      </xdr:nvGrpSpPr>
      <xdr:grpSpPr>
        <a:xfrm>
          <a:off x="49911000" y="7934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7" name="Oval 22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28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29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2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95250</xdr:colOff>
      <xdr:row>31</xdr:row>
      <xdr:rowOff>19050</xdr:rowOff>
    </xdr:from>
    <xdr:to>
      <xdr:col>68</xdr:col>
      <xdr:colOff>314325</xdr:colOff>
      <xdr:row>33</xdr:row>
      <xdr:rowOff>0</xdr:rowOff>
    </xdr:to>
    <xdr:grpSp>
      <xdr:nvGrpSpPr>
        <xdr:cNvPr id="241" name="Group 2258"/>
        <xdr:cNvGrpSpPr>
          <a:grpSpLocks noChangeAspect="1"/>
        </xdr:cNvGrpSpPr>
      </xdr:nvGrpSpPr>
      <xdr:grpSpPr>
        <a:xfrm>
          <a:off x="50463450" y="77057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42" name="Line 225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26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26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AutoShape 226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46" name="Line 192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47" name="Line 192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48" name="Line 193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49" name="Line 193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0" name="Line 193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1" name="Line 193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2" name="Line 193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3" name="Line 193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4" name="Line 193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5" name="Line 193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6" name="Line 193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7" name="Line 193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8" name="Line 194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59" name="Line 194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0" name="Line 194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1" name="Line 194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2" name="Line 194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3" name="Line 194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4" name="Line 194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5" name="Line 194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6" name="Line 194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7" name="Line 194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8" name="Line 195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9" name="Line 195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0" name="Line 1928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1" name="Line 1929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2" name="Line 1930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3" name="Line 1931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4" name="Line 1932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5" name="Line 1933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6" name="Line 1934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7" name="Line 1935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8" name="Line 1936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79" name="Line 1937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0" name="Line 1938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1" name="Line 1939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2" name="Line 1940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3" name="Line 1941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4" name="Line 1942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5" name="Line 1943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6" name="Line 1944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7" name="Line 1945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8" name="Line 1946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89" name="Line 1947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90" name="Line 1948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91" name="Line 1949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92" name="Line 1950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93" name="Line 1951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838200</xdr:colOff>
      <xdr:row>24</xdr:row>
      <xdr:rowOff>114300</xdr:rowOff>
    </xdr:from>
    <xdr:to>
      <xdr:col>62</xdr:col>
      <xdr:colOff>942975</xdr:colOff>
      <xdr:row>24</xdr:row>
      <xdr:rowOff>209550</xdr:rowOff>
    </xdr:to>
    <xdr:sp>
      <xdr:nvSpPr>
        <xdr:cNvPr id="294" name="Line 1818"/>
        <xdr:cNvSpPr>
          <a:spLocks/>
        </xdr:cNvSpPr>
      </xdr:nvSpPr>
      <xdr:spPr>
        <a:xfrm>
          <a:off x="45262800" y="6200775"/>
          <a:ext cx="15906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25</xdr:row>
      <xdr:rowOff>219075</xdr:rowOff>
    </xdr:from>
    <xdr:to>
      <xdr:col>67</xdr:col>
      <xdr:colOff>419100</xdr:colOff>
      <xdr:row>27</xdr:row>
      <xdr:rowOff>114300</xdr:rowOff>
    </xdr:to>
    <xdr:grpSp>
      <xdr:nvGrpSpPr>
        <xdr:cNvPr id="295" name="Group 189"/>
        <xdr:cNvGrpSpPr>
          <a:grpSpLocks noChangeAspect="1"/>
        </xdr:cNvGrpSpPr>
      </xdr:nvGrpSpPr>
      <xdr:grpSpPr>
        <a:xfrm>
          <a:off x="4995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6" customWidth="1"/>
    <col min="2" max="2" width="11.25390625" style="170" customWidth="1"/>
    <col min="3" max="18" width="11.25390625" style="97" customWidth="1"/>
    <col min="19" max="19" width="4.75390625" style="96" customWidth="1"/>
    <col min="20" max="20" width="1.75390625" style="96" customWidth="1"/>
    <col min="21" max="16384" width="9.125" style="97" customWidth="1"/>
  </cols>
  <sheetData>
    <row r="1" spans="1:20" s="95" customFormat="1" ht="9.7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S1" s="92"/>
      <c r="T1" s="92"/>
    </row>
    <row r="2" spans="2:18" ht="36" customHeight="1">
      <c r="B2" s="97"/>
      <c r="D2" s="98"/>
      <c r="E2" s="98"/>
      <c r="F2" s="98"/>
      <c r="G2" s="98"/>
      <c r="H2" s="98"/>
      <c r="I2" s="98"/>
      <c r="J2" s="98"/>
      <c r="K2" s="98"/>
      <c r="L2" s="98"/>
      <c r="R2" s="99"/>
    </row>
    <row r="3" spans="2:12" s="96" customFormat="1" ht="18" customHeight="1">
      <c r="B3" s="100"/>
      <c r="C3" s="100"/>
      <c r="D3" s="100"/>
      <c r="J3" s="101"/>
      <c r="K3" s="100"/>
      <c r="L3" s="100"/>
    </row>
    <row r="4" spans="1:22" s="107" customFormat="1" ht="22.5" customHeight="1">
      <c r="A4" s="102"/>
      <c r="B4" s="35" t="s">
        <v>32</v>
      </c>
      <c r="C4" s="268" t="s">
        <v>69</v>
      </c>
      <c r="D4" s="103"/>
      <c r="E4" s="102"/>
      <c r="F4" s="102"/>
      <c r="G4" s="102"/>
      <c r="H4" s="102"/>
      <c r="I4" s="103"/>
      <c r="J4" s="265" t="s">
        <v>70</v>
      </c>
      <c r="K4" s="103"/>
      <c r="L4" s="104"/>
      <c r="M4" s="103"/>
      <c r="N4" s="103"/>
      <c r="O4" s="103"/>
      <c r="P4" s="103"/>
      <c r="Q4" s="105" t="s">
        <v>33</v>
      </c>
      <c r="R4" s="266">
        <v>740852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1"/>
      <c r="U6" s="101"/>
      <c r="V6" s="101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100"/>
      <c r="U7" s="98"/>
    </row>
    <row r="8" spans="1:21" ht="24.75" customHeight="1">
      <c r="A8" s="117"/>
      <c r="B8" s="122"/>
      <c r="C8" s="123" t="s">
        <v>9</v>
      </c>
      <c r="D8" s="124"/>
      <c r="E8" s="124"/>
      <c r="F8" s="124"/>
      <c r="G8" s="124"/>
      <c r="H8" s="225"/>
      <c r="I8" s="225"/>
      <c r="J8" s="54" t="s">
        <v>52</v>
      </c>
      <c r="K8" s="225"/>
      <c r="L8" s="225"/>
      <c r="M8" s="124"/>
      <c r="N8" s="124"/>
      <c r="O8" s="124"/>
      <c r="P8" s="124"/>
      <c r="Q8" s="124"/>
      <c r="R8" s="125"/>
      <c r="S8" s="121"/>
      <c r="T8" s="100"/>
      <c r="U8" s="98"/>
    </row>
    <row r="9" spans="1:21" ht="24.75" customHeight="1">
      <c r="A9" s="117"/>
      <c r="B9" s="122"/>
      <c r="C9" s="53" t="s">
        <v>8</v>
      </c>
      <c r="D9" s="124"/>
      <c r="E9" s="124"/>
      <c r="F9" s="124"/>
      <c r="G9" s="124"/>
      <c r="H9" s="124"/>
      <c r="I9" s="124"/>
      <c r="J9" s="126" t="s">
        <v>88</v>
      </c>
      <c r="K9" s="124"/>
      <c r="L9" s="124"/>
      <c r="M9" s="124"/>
      <c r="N9" s="124"/>
      <c r="O9" s="124"/>
      <c r="P9" s="373" t="s">
        <v>50</v>
      </c>
      <c r="Q9" s="373"/>
      <c r="R9" s="127"/>
      <c r="S9" s="121"/>
      <c r="T9" s="100"/>
      <c r="U9" s="98"/>
    </row>
    <row r="10" spans="1:21" ht="24.75" customHeight="1">
      <c r="A10" s="117"/>
      <c r="B10" s="122"/>
      <c r="C10" s="53" t="s">
        <v>10</v>
      </c>
      <c r="D10" s="124"/>
      <c r="E10" s="124"/>
      <c r="F10" s="124"/>
      <c r="G10" s="124"/>
      <c r="H10" s="124"/>
      <c r="I10" s="124"/>
      <c r="J10" s="126" t="s">
        <v>51</v>
      </c>
      <c r="K10" s="124"/>
      <c r="L10" s="124"/>
      <c r="M10" s="124"/>
      <c r="N10" s="124"/>
      <c r="O10" s="124"/>
      <c r="P10" s="373"/>
      <c r="Q10" s="373"/>
      <c r="R10" s="125"/>
      <c r="S10" s="121"/>
      <c r="T10" s="100"/>
      <c r="U10" s="98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100"/>
      <c r="U11" s="98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100"/>
      <c r="U12" s="98"/>
    </row>
    <row r="13" spans="1:21" ht="21" customHeight="1">
      <c r="A13" s="117"/>
      <c r="B13" s="122"/>
      <c r="C13" s="65" t="s">
        <v>15</v>
      </c>
      <c r="D13" s="124"/>
      <c r="E13" s="124"/>
      <c r="F13" s="131" t="s">
        <v>116</v>
      </c>
      <c r="G13" s="131"/>
      <c r="H13" s="124"/>
      <c r="I13" s="124"/>
      <c r="J13" s="131" t="s">
        <v>16</v>
      </c>
      <c r="K13" s="202"/>
      <c r="M13" s="131"/>
      <c r="N13" s="131" t="s">
        <v>128</v>
      </c>
      <c r="O13" s="131"/>
      <c r="P13" s="132"/>
      <c r="Q13" s="124"/>
      <c r="R13" s="125"/>
      <c r="S13" s="121"/>
      <c r="T13" s="100"/>
      <c r="U13" s="98"/>
    </row>
    <row r="14" spans="1:21" ht="21" customHeight="1">
      <c r="A14" s="117"/>
      <c r="B14" s="122"/>
      <c r="C14" s="64" t="s">
        <v>17</v>
      </c>
      <c r="D14" s="124"/>
      <c r="E14" s="124"/>
      <c r="F14" s="344">
        <v>11.859</v>
      </c>
      <c r="G14" s="226"/>
      <c r="H14" s="124"/>
      <c r="I14" s="124"/>
      <c r="J14" s="267">
        <v>12.061</v>
      </c>
      <c r="K14" s="81"/>
      <c r="M14" s="226"/>
      <c r="N14" s="344">
        <v>12.1863</v>
      </c>
      <c r="O14" s="226"/>
      <c r="P14" s="132"/>
      <c r="Q14" s="124"/>
      <c r="R14" s="125"/>
      <c r="S14" s="121"/>
      <c r="T14" s="100"/>
      <c r="U14" s="98"/>
    </row>
    <row r="15" spans="1:21" ht="21" customHeight="1">
      <c r="A15" s="117"/>
      <c r="B15" s="122"/>
      <c r="C15" s="64" t="s">
        <v>18</v>
      </c>
      <c r="D15" s="124"/>
      <c r="E15" s="124"/>
      <c r="F15" s="213"/>
      <c r="G15" s="227"/>
      <c r="H15" s="124"/>
      <c r="I15" s="124"/>
      <c r="J15" s="262" t="s">
        <v>64</v>
      </c>
      <c r="K15" s="227"/>
      <c r="N15" s="213"/>
      <c r="O15" s="227"/>
      <c r="P15" s="124"/>
      <c r="Q15" s="124"/>
      <c r="R15" s="125"/>
      <c r="S15" s="121"/>
      <c r="T15" s="100"/>
      <c r="U15" s="98"/>
    </row>
    <row r="16" spans="1:21" ht="21" customHeight="1">
      <c r="A16" s="117"/>
      <c r="B16" s="128"/>
      <c r="C16" s="129"/>
      <c r="D16" s="129"/>
      <c r="E16" s="129"/>
      <c r="F16" s="129"/>
      <c r="G16" s="129"/>
      <c r="H16" s="129"/>
      <c r="I16" s="129"/>
      <c r="J16" s="356" t="s">
        <v>53</v>
      </c>
      <c r="K16" s="357"/>
      <c r="L16" s="129"/>
      <c r="M16" s="129"/>
      <c r="N16" s="129"/>
      <c r="O16" s="129"/>
      <c r="P16" s="129"/>
      <c r="Q16" s="129"/>
      <c r="R16" s="130"/>
      <c r="S16" s="121"/>
      <c r="T16" s="100"/>
      <c r="U16" s="98"/>
    </row>
    <row r="17" spans="1:21" ht="21" customHeight="1">
      <c r="A17" s="117"/>
      <c r="B17" s="122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5"/>
      <c r="S17" s="121"/>
      <c r="T17" s="100"/>
      <c r="U17" s="98"/>
    </row>
    <row r="18" spans="1:21" ht="21" customHeight="1">
      <c r="A18" s="117"/>
      <c r="B18" s="122"/>
      <c r="C18" s="64" t="s">
        <v>34</v>
      </c>
      <c r="D18" s="124"/>
      <c r="E18" s="124"/>
      <c r="F18" s="124"/>
      <c r="G18" s="124"/>
      <c r="H18" s="124"/>
      <c r="J18" s="133" t="s">
        <v>46</v>
      </c>
      <c r="L18" s="124"/>
      <c r="M18" s="132"/>
      <c r="N18" s="132"/>
      <c r="O18" s="124"/>
      <c r="P18" s="373" t="s">
        <v>54</v>
      </c>
      <c r="Q18" s="373"/>
      <c r="R18" s="125"/>
      <c r="S18" s="121"/>
      <c r="T18" s="100"/>
      <c r="U18" s="98"/>
    </row>
    <row r="19" spans="1:21" ht="21" customHeight="1">
      <c r="A19" s="117"/>
      <c r="B19" s="122"/>
      <c r="C19" s="64" t="s">
        <v>35</v>
      </c>
      <c r="D19" s="124"/>
      <c r="E19" s="124"/>
      <c r="F19" s="124"/>
      <c r="G19" s="124"/>
      <c r="H19" s="124"/>
      <c r="J19" s="134" t="s">
        <v>47</v>
      </c>
      <c r="L19" s="124"/>
      <c r="M19" s="132"/>
      <c r="N19" s="132"/>
      <c r="O19" s="124"/>
      <c r="P19" s="373" t="s">
        <v>55</v>
      </c>
      <c r="Q19" s="373"/>
      <c r="R19" s="125"/>
      <c r="S19" s="121"/>
      <c r="T19" s="100"/>
      <c r="U19" s="98"/>
    </row>
    <row r="20" spans="1:21" ht="21" customHeight="1">
      <c r="A20" s="117"/>
      <c r="B20" s="135"/>
      <c r="C20" s="136"/>
      <c r="D20" s="136"/>
      <c r="E20" s="136"/>
      <c r="F20" s="136"/>
      <c r="G20" s="136"/>
      <c r="H20" s="136"/>
      <c r="I20" s="136"/>
      <c r="J20" s="232"/>
      <c r="K20" s="136"/>
      <c r="L20" s="136"/>
      <c r="M20" s="136"/>
      <c r="N20" s="136"/>
      <c r="O20" s="136"/>
      <c r="P20" s="136"/>
      <c r="Q20" s="136"/>
      <c r="R20" s="137"/>
      <c r="S20" s="121"/>
      <c r="T20" s="100"/>
      <c r="U20" s="98"/>
    </row>
    <row r="21" spans="1:21" ht="21" customHeight="1">
      <c r="A21" s="117"/>
      <c r="B21" s="138"/>
      <c r="C21" s="139"/>
      <c r="D21" s="139"/>
      <c r="E21" s="140"/>
      <c r="F21" s="140"/>
      <c r="G21" s="140"/>
      <c r="H21" s="140"/>
      <c r="I21" s="139"/>
      <c r="J21" s="141"/>
      <c r="K21" s="139"/>
      <c r="L21" s="139"/>
      <c r="M21" s="139"/>
      <c r="N21" s="139"/>
      <c r="O21" s="139"/>
      <c r="P21" s="139"/>
      <c r="Q21" s="139"/>
      <c r="R21" s="139"/>
      <c r="S21" s="121"/>
      <c r="T21" s="100"/>
      <c r="U21" s="98"/>
    </row>
    <row r="22" spans="1:19" ht="30" customHeight="1">
      <c r="A22" s="142"/>
      <c r="B22" s="143"/>
      <c r="C22" s="144"/>
      <c r="D22" s="388" t="s">
        <v>36</v>
      </c>
      <c r="E22" s="389"/>
      <c r="F22" s="389"/>
      <c r="G22" s="389"/>
      <c r="H22" s="144"/>
      <c r="I22" s="145"/>
      <c r="J22" s="146"/>
      <c r="K22" s="143"/>
      <c r="L22" s="144"/>
      <c r="M22" s="388" t="s">
        <v>37</v>
      </c>
      <c r="N22" s="388"/>
      <c r="O22" s="388"/>
      <c r="P22" s="388"/>
      <c r="Q22" s="144"/>
      <c r="R22" s="145"/>
      <c r="S22" s="121"/>
    </row>
    <row r="23" spans="1:20" s="151" customFormat="1" ht="21" customHeight="1" thickBot="1">
      <c r="A23" s="147"/>
      <c r="B23" s="148" t="s">
        <v>22</v>
      </c>
      <c r="C23" s="90" t="s">
        <v>23</v>
      </c>
      <c r="D23" s="90" t="s">
        <v>24</v>
      </c>
      <c r="E23" s="149" t="s">
        <v>25</v>
      </c>
      <c r="F23" s="390" t="s">
        <v>26</v>
      </c>
      <c r="G23" s="391"/>
      <c r="H23" s="391"/>
      <c r="I23" s="392"/>
      <c r="J23" s="146"/>
      <c r="K23" s="148" t="s">
        <v>22</v>
      </c>
      <c r="L23" s="90" t="s">
        <v>23</v>
      </c>
      <c r="M23" s="90" t="s">
        <v>24</v>
      </c>
      <c r="N23" s="149" t="s">
        <v>25</v>
      </c>
      <c r="O23" s="390" t="s">
        <v>26</v>
      </c>
      <c r="P23" s="391"/>
      <c r="Q23" s="391"/>
      <c r="R23" s="392"/>
      <c r="S23" s="150"/>
      <c r="T23" s="96"/>
    </row>
    <row r="24" spans="1:20" s="107" customFormat="1" ht="21" customHeight="1" thickTop="1">
      <c r="A24" s="142"/>
      <c r="B24" s="152"/>
      <c r="C24" s="153"/>
      <c r="D24" s="154"/>
      <c r="E24" s="155"/>
      <c r="F24" s="156"/>
      <c r="G24" s="157"/>
      <c r="H24" s="157"/>
      <c r="I24" s="158"/>
      <c r="J24" s="146"/>
      <c r="K24" s="152"/>
      <c r="L24" s="153"/>
      <c r="M24" s="154"/>
      <c r="N24" s="155"/>
      <c r="O24" s="156"/>
      <c r="P24" s="157"/>
      <c r="Q24" s="157"/>
      <c r="R24" s="158"/>
      <c r="S24" s="121"/>
      <c r="T24" s="96"/>
    </row>
    <row r="25" spans="1:20" s="107" customFormat="1" ht="21" customHeight="1">
      <c r="A25" s="142"/>
      <c r="B25" s="159">
        <v>1</v>
      </c>
      <c r="C25" s="160">
        <v>11.943</v>
      </c>
      <c r="D25" s="160">
        <v>12.125</v>
      </c>
      <c r="E25" s="161">
        <f>(D25-C25)*1000</f>
        <v>182.0000000000004</v>
      </c>
      <c r="F25" s="374" t="s">
        <v>38</v>
      </c>
      <c r="G25" s="375"/>
      <c r="H25" s="375"/>
      <c r="I25" s="376"/>
      <c r="J25" s="146"/>
      <c r="K25" s="159">
        <v>1</v>
      </c>
      <c r="L25" s="162">
        <v>12.035</v>
      </c>
      <c r="M25" s="162">
        <v>12.115</v>
      </c>
      <c r="N25" s="161">
        <f>(M25-L25)*1000</f>
        <v>80.00000000000007</v>
      </c>
      <c r="O25" s="377" t="s">
        <v>65</v>
      </c>
      <c r="P25" s="378"/>
      <c r="Q25" s="378"/>
      <c r="R25" s="379"/>
      <c r="S25" s="121"/>
      <c r="T25" s="96"/>
    </row>
    <row r="26" spans="1:20" s="107" customFormat="1" ht="21" customHeight="1">
      <c r="A26" s="142"/>
      <c r="B26" s="152"/>
      <c r="C26" s="153"/>
      <c r="D26" s="154"/>
      <c r="E26" s="155"/>
      <c r="F26" s="251" t="s">
        <v>84</v>
      </c>
      <c r="G26" s="252"/>
      <c r="H26" s="252"/>
      <c r="I26" s="253"/>
      <c r="J26" s="146"/>
      <c r="K26" s="159"/>
      <c r="L26" s="162"/>
      <c r="M26" s="162"/>
      <c r="N26" s="161"/>
      <c r="O26" s="382" t="s">
        <v>135</v>
      </c>
      <c r="P26" s="383"/>
      <c r="Q26" s="383"/>
      <c r="R26" s="384"/>
      <c r="S26" s="121"/>
      <c r="T26" s="96"/>
    </row>
    <row r="27" spans="1:20" s="107" customFormat="1" ht="21" customHeight="1">
      <c r="A27" s="142"/>
      <c r="B27" s="159">
        <v>2</v>
      </c>
      <c r="C27" s="160">
        <v>11.936</v>
      </c>
      <c r="D27" s="160">
        <v>12.129</v>
      </c>
      <c r="E27" s="161">
        <f>(D27-C27)*1000</f>
        <v>192.9999999999996</v>
      </c>
      <c r="F27" s="374" t="s">
        <v>38</v>
      </c>
      <c r="G27" s="375"/>
      <c r="H27" s="375"/>
      <c r="I27" s="376"/>
      <c r="J27" s="146"/>
      <c r="K27" s="159">
        <v>2</v>
      </c>
      <c r="L27" s="162">
        <v>11.95</v>
      </c>
      <c r="M27" s="162">
        <v>12.03</v>
      </c>
      <c r="N27" s="161">
        <f>(M27-L27)*1000</f>
        <v>80.00000000000007</v>
      </c>
      <c r="O27" s="377" t="s">
        <v>66</v>
      </c>
      <c r="P27" s="378"/>
      <c r="Q27" s="378"/>
      <c r="R27" s="379"/>
      <c r="S27" s="121"/>
      <c r="T27" s="96"/>
    </row>
    <row r="28" spans="1:20" s="107" customFormat="1" ht="21" customHeight="1">
      <c r="A28" s="142"/>
      <c r="B28" s="159"/>
      <c r="C28" s="160"/>
      <c r="D28" s="160"/>
      <c r="E28" s="161">
        <f>(D28-C28)*1000</f>
        <v>0</v>
      </c>
      <c r="F28" s="251" t="s">
        <v>81</v>
      </c>
      <c r="G28" s="252"/>
      <c r="H28" s="252"/>
      <c r="I28" s="253"/>
      <c r="J28" s="146"/>
      <c r="K28" s="159"/>
      <c r="L28" s="162"/>
      <c r="M28" s="162"/>
      <c r="N28" s="161">
        <f>(M28-L28)*1000</f>
        <v>0</v>
      </c>
      <c r="O28" s="380" t="s">
        <v>43</v>
      </c>
      <c r="P28" s="373"/>
      <c r="Q28" s="373"/>
      <c r="R28" s="381"/>
      <c r="S28" s="121"/>
      <c r="T28" s="96"/>
    </row>
    <row r="29" spans="1:20" s="107" customFormat="1" ht="21" customHeight="1">
      <c r="A29" s="142"/>
      <c r="B29" s="159"/>
      <c r="C29" s="160"/>
      <c r="D29" s="160"/>
      <c r="E29" s="161"/>
      <c r="F29" s="251" t="s">
        <v>83</v>
      </c>
      <c r="G29" s="252"/>
      <c r="H29" s="252"/>
      <c r="I29" s="253"/>
      <c r="J29" s="146"/>
      <c r="K29" s="159"/>
      <c r="L29" s="162"/>
      <c r="M29" s="162"/>
      <c r="N29" s="161"/>
      <c r="O29" s="382" t="s">
        <v>126</v>
      </c>
      <c r="P29" s="383"/>
      <c r="Q29" s="383"/>
      <c r="R29" s="384"/>
      <c r="S29" s="121"/>
      <c r="T29" s="96"/>
    </row>
    <row r="30" spans="1:20" s="107" customFormat="1" ht="21" customHeight="1">
      <c r="A30" s="142"/>
      <c r="B30" s="159">
        <v>3</v>
      </c>
      <c r="C30" s="160">
        <v>11.923</v>
      </c>
      <c r="D30" s="160">
        <v>12.102</v>
      </c>
      <c r="E30" s="161">
        <f>(D30-C30)*1000</f>
        <v>179.00000000000028</v>
      </c>
      <c r="F30" s="374" t="s">
        <v>38</v>
      </c>
      <c r="G30" s="375"/>
      <c r="H30" s="375"/>
      <c r="I30" s="376"/>
      <c r="J30" s="146"/>
      <c r="K30" s="159">
        <v>3</v>
      </c>
      <c r="L30" s="162">
        <v>12</v>
      </c>
      <c r="M30" s="162">
        <v>12.03</v>
      </c>
      <c r="N30" s="161">
        <f>(M30-L30)*1000</f>
        <v>29.99999999999936</v>
      </c>
      <c r="O30" s="377" t="s">
        <v>67</v>
      </c>
      <c r="P30" s="378"/>
      <c r="Q30" s="378"/>
      <c r="R30" s="379"/>
      <c r="S30" s="121"/>
      <c r="T30" s="96"/>
    </row>
    <row r="31" spans="1:20" s="107" customFormat="1" ht="21" customHeight="1">
      <c r="A31" s="142"/>
      <c r="B31" s="159"/>
      <c r="C31" s="160"/>
      <c r="D31" s="160"/>
      <c r="E31" s="161">
        <f>(D31-C31)*1000</f>
        <v>0</v>
      </c>
      <c r="F31" s="251" t="s">
        <v>82</v>
      </c>
      <c r="G31" s="252"/>
      <c r="H31" s="252"/>
      <c r="I31" s="253"/>
      <c r="J31" s="146"/>
      <c r="K31" s="159"/>
      <c r="L31" s="162"/>
      <c r="M31" s="162"/>
      <c r="N31" s="161"/>
      <c r="O31" s="380" t="s">
        <v>134</v>
      </c>
      <c r="P31" s="373"/>
      <c r="Q31" s="373"/>
      <c r="R31" s="381"/>
      <c r="S31" s="121"/>
      <c r="T31" s="96"/>
    </row>
    <row r="32" spans="1:20" s="102" customFormat="1" ht="21" customHeight="1">
      <c r="A32" s="142"/>
      <c r="B32" s="163"/>
      <c r="C32" s="164"/>
      <c r="D32" s="165"/>
      <c r="E32" s="166"/>
      <c r="F32" s="271" t="s">
        <v>87</v>
      </c>
      <c r="G32" s="272"/>
      <c r="H32" s="272"/>
      <c r="I32" s="273"/>
      <c r="J32" s="146"/>
      <c r="K32" s="163"/>
      <c r="L32" s="164"/>
      <c r="M32" s="165"/>
      <c r="N32" s="166"/>
      <c r="O32" s="385" t="s">
        <v>127</v>
      </c>
      <c r="P32" s="386"/>
      <c r="Q32" s="386"/>
      <c r="R32" s="387"/>
      <c r="S32" s="121"/>
      <c r="T32" s="96"/>
    </row>
    <row r="33" spans="1:19" ht="21" customHeight="1" thickBo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</sheetData>
  <sheetProtection password="E5AD" sheet="1"/>
  <mergeCells count="19">
    <mergeCell ref="F30:I30"/>
    <mergeCell ref="O30:R30"/>
    <mergeCell ref="O29:R29"/>
    <mergeCell ref="O32:R32"/>
    <mergeCell ref="O31:R31"/>
    <mergeCell ref="P9:Q9"/>
    <mergeCell ref="D22:G22"/>
    <mergeCell ref="M22:P22"/>
    <mergeCell ref="F23:I23"/>
    <mergeCell ref="O23:R23"/>
    <mergeCell ref="P10:Q10"/>
    <mergeCell ref="F27:I27"/>
    <mergeCell ref="P18:Q18"/>
    <mergeCell ref="P19:Q19"/>
    <mergeCell ref="O27:R27"/>
    <mergeCell ref="O28:R28"/>
    <mergeCell ref="O25:R25"/>
    <mergeCell ref="F25:I25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77" t="s">
        <v>89</v>
      </c>
      <c r="C2" s="278"/>
      <c r="D2" s="278"/>
      <c r="E2" s="278"/>
      <c r="F2" s="278"/>
      <c r="G2" s="278"/>
      <c r="H2" s="278"/>
      <c r="I2" s="278"/>
      <c r="J2" s="278"/>
      <c r="K2" s="278"/>
      <c r="L2" s="279"/>
      <c r="R2" s="32"/>
      <c r="S2" s="33"/>
      <c r="T2" s="33"/>
      <c r="U2" s="33"/>
      <c r="V2" s="395" t="s">
        <v>4</v>
      </c>
      <c r="W2" s="395"/>
      <c r="X2" s="395"/>
      <c r="Y2" s="395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95" t="s">
        <v>4</v>
      </c>
      <c r="BO2" s="395"/>
      <c r="BP2" s="395"/>
      <c r="BQ2" s="395"/>
      <c r="BR2" s="33"/>
      <c r="BS2" s="33"/>
      <c r="BT2" s="33"/>
      <c r="BU2" s="34"/>
      <c r="BY2" s="29"/>
      <c r="BZ2" s="173"/>
      <c r="CA2" s="174"/>
      <c r="CB2" s="174"/>
      <c r="CC2" s="174"/>
      <c r="CD2" s="174"/>
      <c r="CE2" s="91" t="s">
        <v>80</v>
      </c>
      <c r="CF2" s="174"/>
      <c r="CG2" s="174"/>
      <c r="CH2" s="174"/>
      <c r="CI2" s="174"/>
      <c r="CJ2" s="175"/>
    </row>
    <row r="3" spans="18:77" ht="21" customHeight="1" thickBot="1" thickTop="1">
      <c r="R3" s="289" t="s">
        <v>5</v>
      </c>
      <c r="S3" s="233"/>
      <c r="T3" s="290"/>
      <c r="U3" s="291"/>
      <c r="V3" s="292"/>
      <c r="W3" s="293"/>
      <c r="X3" s="294" t="s">
        <v>42</v>
      </c>
      <c r="Y3" s="295"/>
      <c r="Z3" s="369" t="s">
        <v>6</v>
      </c>
      <c r="AA3" s="370"/>
      <c r="AB3" s="371"/>
      <c r="AC3" s="37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96" t="s">
        <v>6</v>
      </c>
      <c r="BK3" s="397"/>
      <c r="BL3" s="398"/>
      <c r="BM3" s="399"/>
      <c r="BN3" s="233" t="s">
        <v>85</v>
      </c>
      <c r="BO3" s="234"/>
      <c r="BP3" s="233" t="s">
        <v>42</v>
      </c>
      <c r="BQ3" s="234"/>
      <c r="BR3" s="214"/>
      <c r="BS3" s="215"/>
      <c r="BT3" s="393" t="s">
        <v>5</v>
      </c>
      <c r="BU3" s="394"/>
      <c r="BY3" s="29"/>
    </row>
    <row r="4" spans="2:89" ht="23.25" customHeight="1" thickTop="1">
      <c r="B4" s="36"/>
      <c r="C4" s="37"/>
      <c r="D4" s="37"/>
      <c r="E4" s="37"/>
      <c r="F4" s="37"/>
      <c r="G4" s="280" t="s">
        <v>90</v>
      </c>
      <c r="H4" s="37"/>
      <c r="I4" s="37"/>
      <c r="J4" s="38"/>
      <c r="K4" s="37"/>
      <c r="L4" s="39"/>
      <c r="R4" s="296"/>
      <c r="S4" s="297"/>
      <c r="T4" s="1"/>
      <c r="U4" s="2"/>
      <c r="V4" s="181" t="s">
        <v>61</v>
      </c>
      <c r="W4" s="181"/>
      <c r="X4" s="181"/>
      <c r="Y4" s="181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65" t="s">
        <v>63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1" t="s">
        <v>61</v>
      </c>
      <c r="BO4" s="181"/>
      <c r="BP4" s="181"/>
      <c r="BQ4" s="181"/>
      <c r="BR4" s="1"/>
      <c r="BS4" s="2"/>
      <c r="BT4" s="7"/>
      <c r="BU4" s="5"/>
      <c r="BY4" s="29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0"/>
    </row>
    <row r="5" spans="2:88" ht="21" customHeight="1">
      <c r="B5" s="41"/>
      <c r="C5" s="12"/>
      <c r="D5" s="43"/>
      <c r="E5" s="44"/>
      <c r="F5" s="44"/>
      <c r="G5" s="51" t="s">
        <v>44</v>
      </c>
      <c r="H5" s="44"/>
      <c r="I5" s="44"/>
      <c r="J5" s="45"/>
      <c r="L5" s="46"/>
      <c r="R5" s="298" t="s">
        <v>103</v>
      </c>
      <c r="S5" s="299"/>
      <c r="T5" s="300" t="s">
        <v>104</v>
      </c>
      <c r="U5" s="301"/>
      <c r="V5" s="9"/>
      <c r="W5" s="274"/>
      <c r="X5" s="302"/>
      <c r="Y5" s="303"/>
      <c r="Z5" s="302"/>
      <c r="AA5" s="365"/>
      <c r="AB5" s="304"/>
      <c r="AC5" s="19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48"/>
      <c r="BL5" s="8"/>
      <c r="BM5" s="47"/>
      <c r="BN5" s="9"/>
      <c r="BO5" s="274"/>
      <c r="BP5" s="8"/>
      <c r="BQ5" s="10"/>
      <c r="BR5" s="8"/>
      <c r="BS5" s="10"/>
      <c r="BT5" s="49"/>
      <c r="BU5" s="50"/>
      <c r="BY5" s="29"/>
      <c r="BZ5" s="41"/>
      <c r="CA5" s="42" t="s">
        <v>7</v>
      </c>
      <c r="CB5" s="43"/>
      <c r="CC5" s="44"/>
      <c r="CD5" s="44"/>
      <c r="CE5" s="44"/>
      <c r="CF5" s="44"/>
      <c r="CG5" s="44"/>
      <c r="CH5" s="45"/>
      <c r="CJ5" s="46"/>
    </row>
    <row r="6" spans="2:88" ht="22.5" customHeight="1">
      <c r="B6" s="41"/>
      <c r="C6" s="42" t="s">
        <v>7</v>
      </c>
      <c r="D6" s="43"/>
      <c r="E6" s="44"/>
      <c r="F6" s="44"/>
      <c r="G6" s="56" t="s">
        <v>57</v>
      </c>
      <c r="H6" s="44"/>
      <c r="I6" s="44"/>
      <c r="J6" s="45"/>
      <c r="K6" s="52" t="s">
        <v>45</v>
      </c>
      <c r="L6" s="46"/>
      <c r="Q6" s="183"/>
      <c r="R6" s="305" t="s">
        <v>3</v>
      </c>
      <c r="S6" s="13">
        <v>10.86</v>
      </c>
      <c r="T6" s="306" t="s">
        <v>76</v>
      </c>
      <c r="U6" s="28">
        <v>5.49</v>
      </c>
      <c r="V6" s="224"/>
      <c r="W6" s="276"/>
      <c r="X6" s="224" t="s">
        <v>40</v>
      </c>
      <c r="Y6" s="276">
        <v>11.943</v>
      </c>
      <c r="Z6" s="366" t="s">
        <v>48</v>
      </c>
      <c r="AA6" s="367">
        <v>11.5</v>
      </c>
      <c r="AB6" s="304" t="s">
        <v>49</v>
      </c>
      <c r="AC6" s="195">
        <v>6.191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1" t="s">
        <v>62</v>
      </c>
      <c r="AS6" s="79" t="s">
        <v>27</v>
      </c>
      <c r="AT6" s="172" t="s">
        <v>39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63"/>
      <c r="BK6" s="196"/>
      <c r="BL6" s="224"/>
      <c r="BM6" s="207"/>
      <c r="BN6" s="9"/>
      <c r="BO6" s="275"/>
      <c r="BP6" s="228" t="s">
        <v>41</v>
      </c>
      <c r="BQ6" s="235">
        <v>12.125</v>
      </c>
      <c r="BR6" s="208"/>
      <c r="BS6" s="207"/>
      <c r="BT6" s="19" t="s">
        <v>2</v>
      </c>
      <c r="BU6" s="27">
        <v>13.165</v>
      </c>
      <c r="BY6" s="29"/>
      <c r="BZ6" s="41"/>
      <c r="CA6" s="42" t="s">
        <v>8</v>
      </c>
      <c r="CB6" s="43"/>
      <c r="CC6" s="44"/>
      <c r="CD6" s="44"/>
      <c r="CE6" s="51" t="s">
        <v>44</v>
      </c>
      <c r="CF6" s="44"/>
      <c r="CG6" s="44"/>
      <c r="CH6" s="45"/>
      <c r="CI6" s="52" t="s">
        <v>45</v>
      </c>
      <c r="CJ6" s="46"/>
    </row>
    <row r="7" spans="2:88" ht="21" customHeight="1">
      <c r="B7" s="41"/>
      <c r="C7" s="42" t="s">
        <v>8</v>
      </c>
      <c r="D7" s="43"/>
      <c r="E7" s="12"/>
      <c r="F7" s="12"/>
      <c r="G7" s="281" t="s">
        <v>91</v>
      </c>
      <c r="H7" s="12"/>
      <c r="I7" s="12"/>
      <c r="J7" s="43"/>
      <c r="K7" s="12"/>
      <c r="L7" s="55"/>
      <c r="Q7" s="183"/>
      <c r="R7" s="307"/>
      <c r="S7" s="308"/>
      <c r="T7" s="197" t="s">
        <v>68</v>
      </c>
      <c r="U7" s="28">
        <v>11.097999999999999</v>
      </c>
      <c r="V7" s="9"/>
      <c r="W7" s="275"/>
      <c r="X7" s="228" t="s">
        <v>71</v>
      </c>
      <c r="Y7" s="276">
        <v>11.936</v>
      </c>
      <c r="Z7" s="366"/>
      <c r="AA7" s="368" t="s">
        <v>133</v>
      </c>
      <c r="AB7" s="304" t="s">
        <v>68</v>
      </c>
      <c r="AC7" s="195">
        <v>11.799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63" t="s">
        <v>73</v>
      </c>
      <c r="BK7" s="196">
        <v>12.23</v>
      </c>
      <c r="BL7" s="228"/>
      <c r="BM7" s="28"/>
      <c r="BN7" s="228" t="s">
        <v>86</v>
      </c>
      <c r="BO7" s="276">
        <v>12.102</v>
      </c>
      <c r="BP7" s="228"/>
      <c r="BQ7" s="235"/>
      <c r="BR7" s="11"/>
      <c r="BS7" s="207"/>
      <c r="BT7" s="19"/>
      <c r="BU7" s="195"/>
      <c r="BY7" s="29"/>
      <c r="BZ7" s="41"/>
      <c r="CA7" s="42" t="s">
        <v>10</v>
      </c>
      <c r="CB7" s="43"/>
      <c r="CC7" s="44"/>
      <c r="CD7" s="44"/>
      <c r="CE7" s="56" t="s">
        <v>57</v>
      </c>
      <c r="CF7" s="44"/>
      <c r="CG7" s="44"/>
      <c r="CH7" s="43"/>
      <c r="CI7" s="43"/>
      <c r="CJ7" s="55"/>
    </row>
    <row r="8" spans="2:88" ht="21" customHeight="1">
      <c r="B8" s="60"/>
      <c r="C8" s="42" t="s">
        <v>10</v>
      </c>
      <c r="D8" s="43"/>
      <c r="E8" s="44"/>
      <c r="F8" s="44"/>
      <c r="G8" s="51" t="s">
        <v>92</v>
      </c>
      <c r="H8" s="44"/>
      <c r="I8" s="44"/>
      <c r="J8" s="43"/>
      <c r="K8" s="12"/>
      <c r="L8" s="55"/>
      <c r="Q8" s="183"/>
      <c r="R8" s="309" t="s">
        <v>0</v>
      </c>
      <c r="S8" s="310">
        <v>11.353</v>
      </c>
      <c r="T8" s="14" t="s">
        <v>77</v>
      </c>
      <c r="U8" s="17">
        <v>6.062</v>
      </c>
      <c r="V8" s="228"/>
      <c r="W8" s="276"/>
      <c r="X8" s="228" t="s">
        <v>56</v>
      </c>
      <c r="Y8" s="276">
        <v>11.923</v>
      </c>
      <c r="Z8" s="302"/>
      <c r="AA8" s="368" t="s">
        <v>132</v>
      </c>
      <c r="AB8" s="304" t="s">
        <v>72</v>
      </c>
      <c r="AC8" s="195">
        <v>11.811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9" t="s">
        <v>131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63"/>
      <c r="BK8" s="196"/>
      <c r="BL8" s="224"/>
      <c r="BM8" s="207"/>
      <c r="BN8" s="224"/>
      <c r="BO8" s="276"/>
      <c r="BP8" s="224" t="s">
        <v>74</v>
      </c>
      <c r="BQ8" s="235">
        <v>12.129</v>
      </c>
      <c r="BR8" s="220"/>
      <c r="BS8" s="221"/>
      <c r="BT8" s="14" t="s">
        <v>1</v>
      </c>
      <c r="BU8" s="15">
        <v>12.631</v>
      </c>
      <c r="BY8" s="29"/>
      <c r="BZ8" s="57"/>
      <c r="CA8" s="58"/>
      <c r="CB8" s="58"/>
      <c r="CC8" s="58"/>
      <c r="CD8" s="58"/>
      <c r="CE8" s="58"/>
      <c r="CF8" s="58"/>
      <c r="CG8" s="58"/>
      <c r="CH8" s="58"/>
      <c r="CI8" s="58"/>
      <c r="CJ8" s="59"/>
    </row>
    <row r="9" spans="2:88" ht="21" customHeight="1" thickBot="1">
      <c r="B9" s="60"/>
      <c r="C9" s="43"/>
      <c r="D9" s="43"/>
      <c r="E9" s="44"/>
      <c r="F9" s="44"/>
      <c r="G9" s="56" t="s">
        <v>100</v>
      </c>
      <c r="H9" s="44"/>
      <c r="I9" s="44"/>
      <c r="J9" s="43"/>
      <c r="K9" s="52" t="s">
        <v>101</v>
      </c>
      <c r="L9" s="55"/>
      <c r="R9" s="20"/>
      <c r="S9" s="229"/>
      <c r="T9" s="311" t="s">
        <v>68</v>
      </c>
      <c r="U9" s="312">
        <v>11.67</v>
      </c>
      <c r="V9" s="22"/>
      <c r="W9" s="21"/>
      <c r="X9" s="22"/>
      <c r="Y9" s="21"/>
      <c r="Z9" s="22"/>
      <c r="AA9" s="229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1"/>
      <c r="BL9" s="18"/>
      <c r="BM9" s="242"/>
      <c r="BN9" s="22"/>
      <c r="BO9" s="21"/>
      <c r="BP9" s="237"/>
      <c r="BQ9" s="238"/>
      <c r="BR9" s="22"/>
      <c r="BS9" s="21"/>
      <c r="BT9" s="25"/>
      <c r="BU9" s="26"/>
      <c r="BY9" s="29"/>
      <c r="BZ9" s="60"/>
      <c r="CA9" s="43"/>
      <c r="CB9" s="43"/>
      <c r="CC9" s="43"/>
      <c r="CD9" s="43"/>
      <c r="CE9" s="43"/>
      <c r="CF9" s="43"/>
      <c r="CG9" s="43"/>
      <c r="CH9" s="43"/>
      <c r="CI9" s="43"/>
      <c r="CJ9" s="55"/>
    </row>
    <row r="10" spans="2:88" ht="21" customHeight="1">
      <c r="B10" s="57"/>
      <c r="C10" s="58"/>
      <c r="D10" s="58"/>
      <c r="E10" s="282"/>
      <c r="F10" s="282"/>
      <c r="G10" s="283" t="s">
        <v>102</v>
      </c>
      <c r="H10" s="282"/>
      <c r="I10" s="282"/>
      <c r="J10" s="58"/>
      <c r="K10" s="58"/>
      <c r="L10" s="59"/>
      <c r="V10" s="9"/>
      <c r="W10" s="236"/>
      <c r="X10" s="228"/>
      <c r="Y10" s="18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70" t="s">
        <v>79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1"/>
      <c r="CA10" s="62" t="s">
        <v>11</v>
      </c>
      <c r="CB10" s="43"/>
      <c r="CC10" s="43"/>
      <c r="CD10" s="45"/>
      <c r="CE10" s="63" t="s">
        <v>46</v>
      </c>
      <c r="CF10" s="43"/>
      <c r="CG10" s="43"/>
      <c r="CH10" s="64" t="s">
        <v>12</v>
      </c>
      <c r="CI10" s="243">
        <v>90</v>
      </c>
      <c r="CJ10" s="46"/>
    </row>
    <row r="11" spans="2:88" ht="21" customHeight="1">
      <c r="B11" s="60"/>
      <c r="C11" s="43"/>
      <c r="D11" s="43"/>
      <c r="E11" s="43"/>
      <c r="F11" s="43"/>
      <c r="G11" s="43"/>
      <c r="H11" s="43"/>
      <c r="I11" s="43"/>
      <c r="J11" s="43"/>
      <c r="K11" s="43"/>
      <c r="L11" s="55"/>
      <c r="V11" s="9"/>
      <c r="W11" s="236"/>
      <c r="X11" s="9"/>
      <c r="Y11" s="23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1"/>
      <c r="CA11" s="62" t="s">
        <v>13</v>
      </c>
      <c r="CB11" s="43"/>
      <c r="CC11" s="43"/>
      <c r="CD11" s="45"/>
      <c r="CE11" s="63" t="s">
        <v>47</v>
      </c>
      <c r="CF11" s="43"/>
      <c r="CG11" s="11"/>
      <c r="CH11" s="64" t="s">
        <v>14</v>
      </c>
      <c r="CI11" s="243">
        <v>30</v>
      </c>
      <c r="CJ11" s="46"/>
    </row>
    <row r="12" spans="2:88" ht="21" customHeight="1" thickBot="1">
      <c r="B12" s="41"/>
      <c r="C12" s="52" t="s">
        <v>11</v>
      </c>
      <c r="D12" s="43"/>
      <c r="E12" s="284" t="s">
        <v>93</v>
      </c>
      <c r="F12" s="285"/>
      <c r="G12" s="63" t="s">
        <v>94</v>
      </c>
      <c r="H12" s="43"/>
      <c r="I12" s="43"/>
      <c r="J12" s="64" t="s">
        <v>12</v>
      </c>
      <c r="K12" s="286" t="s">
        <v>95</v>
      </c>
      <c r="L12" s="46"/>
      <c r="P12" s="69"/>
      <c r="Q12" s="6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6"/>
      <c r="CA12" s="67"/>
      <c r="CB12" s="67"/>
      <c r="CC12" s="67"/>
      <c r="CD12" s="67"/>
      <c r="CE12" s="67"/>
      <c r="CF12" s="67"/>
      <c r="CG12" s="67"/>
      <c r="CH12" s="67"/>
      <c r="CI12" s="67"/>
      <c r="CJ12" s="68"/>
    </row>
    <row r="13" spans="2:77" ht="18" customHeight="1" thickTop="1">
      <c r="B13" s="41"/>
      <c r="C13" s="52" t="s">
        <v>96</v>
      </c>
      <c r="D13" s="43"/>
      <c r="E13" s="284" t="s">
        <v>97</v>
      </c>
      <c r="F13" s="287" t="s">
        <v>98</v>
      </c>
      <c r="G13" s="11"/>
      <c r="H13" s="43"/>
      <c r="I13" s="11"/>
      <c r="J13" s="64" t="s">
        <v>14</v>
      </c>
      <c r="K13" s="286" t="s">
        <v>99</v>
      </c>
      <c r="L13" s="46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0"/>
      <c r="AS13" s="29"/>
      <c r="AT13" s="7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2:88" ht="18" customHeight="1" thickBot="1">
      <c r="B14" s="66"/>
      <c r="C14" s="67"/>
      <c r="D14" s="67"/>
      <c r="E14" s="67"/>
      <c r="F14" s="67"/>
      <c r="G14" s="67"/>
      <c r="H14" s="67"/>
      <c r="I14" s="67"/>
      <c r="J14" s="67"/>
      <c r="K14" s="288"/>
      <c r="L14" s="68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182"/>
      <c r="AV14" s="182"/>
      <c r="BV14" s="69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7:88" ht="18" customHeight="1" thickTop="1">
      <c r="G15" s="250"/>
      <c r="AC15" s="353"/>
      <c r="AD15" s="29"/>
      <c r="AE15" s="29"/>
      <c r="AF15" s="29"/>
      <c r="AH15" s="29"/>
      <c r="AI15" s="29"/>
      <c r="AJ15" s="29"/>
      <c r="AS15" s="29"/>
      <c r="AU15" s="182"/>
      <c r="AV15" s="182"/>
      <c r="BH15" s="29"/>
      <c r="BJ15" s="29"/>
      <c r="BN15" s="350"/>
      <c r="BP15" s="29"/>
      <c r="BV15" s="69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12:88" ht="18" customHeight="1">
      <c r="L16" s="355"/>
      <c r="M16" s="72"/>
      <c r="O16" s="29"/>
      <c r="AD16" s="29"/>
      <c r="AS16" s="29"/>
      <c r="AU16" s="182"/>
      <c r="AV16" s="182"/>
      <c r="AY16" s="29"/>
      <c r="BG16" s="29"/>
      <c r="BO16" s="189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7:61" ht="18" customHeight="1">
      <c r="Q17" s="354"/>
      <c r="Z17" s="29"/>
      <c r="AD17" s="29"/>
      <c r="AS17" s="352"/>
      <c r="BI17" s="189"/>
    </row>
    <row r="18" spans="5:67" ht="18" customHeight="1">
      <c r="E18" s="355"/>
      <c r="G18" s="340"/>
      <c r="M18" s="340"/>
      <c r="AD18" s="29"/>
      <c r="AS18" s="351"/>
      <c r="AU18" s="340"/>
      <c r="AY18" s="189"/>
      <c r="BC18" s="345"/>
      <c r="BI18" s="189"/>
      <c r="BL18" s="230"/>
      <c r="BO18" s="89"/>
    </row>
    <row r="19" spans="7:61" ht="18" customHeight="1">
      <c r="G19" s="29"/>
      <c r="M19" s="29"/>
      <c r="O19" s="176"/>
      <c r="Z19" s="340"/>
      <c r="AE19" s="340"/>
      <c r="AS19" s="29"/>
      <c r="AU19" s="29"/>
      <c r="AW19" s="193"/>
      <c r="BE19" s="29"/>
      <c r="BI19" s="178"/>
    </row>
    <row r="20" spans="2:65" ht="18" customHeight="1">
      <c r="B20" s="75"/>
      <c r="Z20" s="29"/>
      <c r="AA20" s="29"/>
      <c r="AC20" s="29"/>
      <c r="AD20" s="29"/>
      <c r="AE20" s="29"/>
      <c r="AW20" s="29"/>
      <c r="AZ20" s="29"/>
      <c r="BC20" s="346"/>
      <c r="BF20" s="29"/>
      <c r="BG20" s="212"/>
      <c r="BM20" s="193"/>
    </row>
    <row r="21" spans="45:65" ht="18" customHeight="1">
      <c r="AS21" s="29"/>
      <c r="AZ21" s="29"/>
      <c r="BD21" s="176"/>
      <c r="BE21" s="176"/>
      <c r="BJ21" s="193"/>
      <c r="BM21" s="29"/>
    </row>
    <row r="22" spans="8:73" ht="18" customHeight="1">
      <c r="H22" s="211"/>
      <c r="S22" s="176"/>
      <c r="AC22" s="29"/>
      <c r="AF22" s="29"/>
      <c r="AO22" s="189"/>
      <c r="AS22" s="29"/>
      <c r="BD22" s="29"/>
      <c r="BE22" s="29"/>
      <c r="BG22" s="29"/>
      <c r="BI22" s="199"/>
      <c r="BJ22" s="29"/>
      <c r="BO22" s="29"/>
      <c r="BP22" s="29"/>
      <c r="BU22" s="223"/>
    </row>
    <row r="23" spans="19:88" ht="18" customHeight="1">
      <c r="S23" s="29"/>
      <c r="V23" s="29"/>
      <c r="AD23" s="201" t="s">
        <v>56</v>
      </c>
      <c r="AF23" s="338"/>
      <c r="AG23" s="193"/>
      <c r="AO23" s="89"/>
      <c r="AZ23" s="29"/>
      <c r="BB23" s="29"/>
      <c r="BC23" s="29"/>
      <c r="BG23" s="176"/>
      <c r="BK23" s="245"/>
      <c r="BQ23" s="29"/>
      <c r="BX23" s="29"/>
      <c r="BY23" s="29"/>
      <c r="BZ23" s="189"/>
      <c r="CA23" s="29"/>
      <c r="CB23" s="70"/>
      <c r="CC23" s="70"/>
      <c r="CE23" s="70"/>
      <c r="CF23" s="70"/>
      <c r="CG23" s="70"/>
      <c r="CI23" s="70"/>
      <c r="CJ23" s="70"/>
    </row>
    <row r="24" spans="17:84" ht="18" customHeight="1">
      <c r="Q24" s="176"/>
      <c r="AG24" s="29"/>
      <c r="AS24" s="29"/>
      <c r="AY24" s="212"/>
      <c r="BK24" s="29"/>
      <c r="BN24" s="193"/>
      <c r="BP24" s="199"/>
      <c r="BQ24" s="176"/>
      <c r="BR24" s="29"/>
      <c r="BU24" s="29"/>
      <c r="BV24" s="29"/>
      <c r="BW24" s="29"/>
      <c r="BZ24" s="190"/>
      <c r="CE24" s="70"/>
      <c r="CF24" s="70"/>
    </row>
    <row r="25" spans="12:85" ht="18" customHeight="1">
      <c r="L25" s="176"/>
      <c r="V25" s="29"/>
      <c r="AB25" s="193"/>
      <c r="AC25" s="218"/>
      <c r="AD25" s="180"/>
      <c r="AF25" s="29"/>
      <c r="AH25" s="29"/>
      <c r="AI25" s="29"/>
      <c r="AR25" s="29"/>
      <c r="AS25" s="73"/>
      <c r="AT25" s="29"/>
      <c r="AW25" s="176"/>
      <c r="BG25" s="29"/>
      <c r="BH25" s="29"/>
      <c r="BK25" s="29"/>
      <c r="BN25" s="29"/>
      <c r="BZ25" s="29"/>
      <c r="CD25" s="70"/>
      <c r="CF25" s="70"/>
      <c r="CG25" s="29"/>
    </row>
    <row r="26" spans="7:84" ht="18" customHeight="1">
      <c r="G26" s="364" t="s">
        <v>48</v>
      </c>
      <c r="L26" s="29"/>
      <c r="Q26" s="29"/>
      <c r="T26" s="193"/>
      <c r="U26" s="29"/>
      <c r="V26" s="176">
        <v>3</v>
      </c>
      <c r="W26" s="29"/>
      <c r="Z26" s="200"/>
      <c r="AB26" s="29"/>
      <c r="AG26" s="201" t="s">
        <v>40</v>
      </c>
      <c r="AM26" s="29"/>
      <c r="AN26" s="176"/>
      <c r="AS26" s="218"/>
      <c r="AU26" s="29"/>
      <c r="AW26" s="29"/>
      <c r="BB26" s="73"/>
      <c r="BI26" s="29"/>
      <c r="BN26" s="29"/>
      <c r="BO26" s="176"/>
      <c r="BR26" s="29"/>
      <c r="BU26" s="189"/>
      <c r="BV26" s="29"/>
      <c r="BY26" s="176"/>
      <c r="BZ26" s="29"/>
      <c r="CA26" s="342"/>
      <c r="CD26" s="70"/>
      <c r="CF26" s="70"/>
    </row>
    <row r="27" spans="1:89" ht="18" customHeight="1">
      <c r="A27" s="75"/>
      <c r="G27" s="77"/>
      <c r="H27" s="29"/>
      <c r="K27" s="77" t="s">
        <v>77</v>
      </c>
      <c r="N27" s="341" t="s">
        <v>49</v>
      </c>
      <c r="P27" s="176">
        <v>1</v>
      </c>
      <c r="Q27" s="29"/>
      <c r="S27" s="29"/>
      <c r="T27" s="29"/>
      <c r="V27" s="29"/>
      <c r="W27" s="176"/>
      <c r="AA27" s="29"/>
      <c r="AN27" s="29"/>
      <c r="AO27" s="29"/>
      <c r="BE27" s="219" t="s">
        <v>86</v>
      </c>
      <c r="BJ27" s="29"/>
      <c r="BK27" s="29"/>
      <c r="BL27" s="29"/>
      <c r="BM27" s="29"/>
      <c r="BN27" s="29"/>
      <c r="BO27" s="176"/>
      <c r="BP27" s="176">
        <v>9</v>
      </c>
      <c r="BQ27" s="176"/>
      <c r="BR27" s="176"/>
      <c r="BS27" s="29"/>
      <c r="BU27" s="190"/>
      <c r="BV27" s="29"/>
      <c r="BY27" s="29"/>
      <c r="CA27" s="77"/>
      <c r="CC27" s="182"/>
      <c r="CF27" s="29"/>
      <c r="CK27" s="75"/>
    </row>
    <row r="28" spans="1:81" ht="18" customHeight="1">
      <c r="A28" s="75"/>
      <c r="B28" s="75"/>
      <c r="K28" s="177"/>
      <c r="M28" s="29"/>
      <c r="N28" s="176"/>
      <c r="O28" s="29"/>
      <c r="P28" s="29"/>
      <c r="R28" s="29"/>
      <c r="S28" s="29"/>
      <c r="V28" s="29"/>
      <c r="W28" s="29"/>
      <c r="AD28" s="29"/>
      <c r="AF28" s="29"/>
      <c r="AG28" s="29"/>
      <c r="AH28" s="29"/>
      <c r="AI28" s="29"/>
      <c r="AO28" s="180"/>
      <c r="AR28" s="29"/>
      <c r="AS28" s="73"/>
      <c r="AT28" s="29"/>
      <c r="AY28" s="29"/>
      <c r="AZ28" s="29"/>
      <c r="BA28" s="29"/>
      <c r="BB28" s="29"/>
      <c r="BG28" s="29"/>
      <c r="BH28" s="29"/>
      <c r="BJ28" s="29"/>
      <c r="BO28" s="29"/>
      <c r="BP28" s="29"/>
      <c r="BQ28" s="29"/>
      <c r="BR28" s="29"/>
      <c r="BT28" s="29"/>
      <c r="BV28" s="29"/>
      <c r="CC28" s="182"/>
    </row>
    <row r="29" spans="1:89" ht="18" customHeight="1">
      <c r="A29" s="75"/>
      <c r="M29" s="176"/>
      <c r="N29" s="29"/>
      <c r="P29" s="29"/>
      <c r="S29" s="29"/>
      <c r="U29" s="29"/>
      <c r="AA29" s="29"/>
      <c r="AF29" s="176">
        <v>5</v>
      </c>
      <c r="AG29" s="29"/>
      <c r="AM29" s="193"/>
      <c r="AZ29" s="29"/>
      <c r="BA29" s="29"/>
      <c r="BB29" s="29"/>
      <c r="BH29" s="29"/>
      <c r="BI29" s="241"/>
      <c r="BJ29" s="180"/>
      <c r="BO29" s="29"/>
      <c r="BS29" s="29"/>
      <c r="BU29" s="219"/>
      <c r="BV29" s="176"/>
      <c r="BX29" s="342" t="s">
        <v>73</v>
      </c>
      <c r="CC29" s="186"/>
      <c r="CH29" s="76" t="s">
        <v>1</v>
      </c>
      <c r="CK29" s="75"/>
    </row>
    <row r="30" spans="4:85" ht="18" customHeight="1">
      <c r="D30" s="77" t="s">
        <v>0</v>
      </c>
      <c r="J30" s="193"/>
      <c r="M30" s="29"/>
      <c r="N30" s="178" t="s">
        <v>72</v>
      </c>
      <c r="O30" s="176"/>
      <c r="U30" s="176"/>
      <c r="V30" s="29"/>
      <c r="X30" s="74"/>
      <c r="AF30" s="339" t="s">
        <v>71</v>
      </c>
      <c r="AG30" s="29"/>
      <c r="AI30" s="29"/>
      <c r="AM30" s="29"/>
      <c r="AR30" s="29"/>
      <c r="AS30" s="29"/>
      <c r="AT30" s="29"/>
      <c r="AZ30" s="29"/>
      <c r="BB30" s="29"/>
      <c r="BI30" s="264" t="s">
        <v>41</v>
      </c>
      <c r="BK30" s="29"/>
      <c r="BQ30" s="29"/>
      <c r="BR30" s="176"/>
      <c r="BS30" s="176"/>
      <c r="BV30" s="29"/>
      <c r="BX30" s="176"/>
      <c r="BZ30" s="29"/>
      <c r="CC30" s="187"/>
      <c r="CD30" s="29"/>
      <c r="CG30" s="29"/>
    </row>
    <row r="31" spans="5:88" ht="18" customHeight="1">
      <c r="E31" s="194"/>
      <c r="G31" s="29"/>
      <c r="J31" s="29"/>
      <c r="K31" s="77"/>
      <c r="L31" s="29"/>
      <c r="V31" s="176"/>
      <c r="W31" s="29"/>
      <c r="X31" s="29"/>
      <c r="Y31" s="29"/>
      <c r="AB31" s="29"/>
      <c r="AG31" s="29"/>
      <c r="AH31" s="73"/>
      <c r="AR31" s="29"/>
      <c r="AS31" s="73"/>
      <c r="AT31" s="29"/>
      <c r="AV31" s="74"/>
      <c r="AZ31" s="29"/>
      <c r="BB31" s="29"/>
      <c r="BC31" s="29"/>
      <c r="BG31" s="29"/>
      <c r="BI31" s="29"/>
      <c r="BK31" s="176"/>
      <c r="BN31" s="29"/>
      <c r="BP31" s="29"/>
      <c r="BQ31" s="176"/>
      <c r="BR31" s="29"/>
      <c r="BS31" s="29"/>
      <c r="BT31" s="29"/>
      <c r="BV31" s="29"/>
      <c r="BX31" s="29"/>
      <c r="BY31" s="29"/>
      <c r="CA31" s="29"/>
      <c r="CC31" s="210"/>
      <c r="CE31" s="209"/>
      <c r="CG31" s="210"/>
      <c r="CJ31" s="75"/>
    </row>
    <row r="32" spans="9:81" ht="18" customHeight="1">
      <c r="I32" s="29"/>
      <c r="N32" s="29"/>
      <c r="S32" s="29"/>
      <c r="T32" s="194"/>
      <c r="X32" s="176"/>
      <c r="AB32" s="176"/>
      <c r="AG32" s="29"/>
      <c r="AI32" s="29"/>
      <c r="AW32" s="29"/>
      <c r="AX32" s="29"/>
      <c r="AZ32" s="29"/>
      <c r="BA32" s="29"/>
      <c r="BB32" s="29"/>
      <c r="BC32" s="29"/>
      <c r="BF32" s="29"/>
      <c r="BI32" s="176"/>
      <c r="BO32" s="29"/>
      <c r="BP32" s="189" t="s">
        <v>119</v>
      </c>
      <c r="BQ32" s="349" t="s">
        <v>123</v>
      </c>
      <c r="BR32" s="176">
        <v>8</v>
      </c>
      <c r="BS32" s="219"/>
      <c r="BV32" s="176">
        <v>10</v>
      </c>
      <c r="CC32" s="188"/>
    </row>
    <row r="33" spans="10:75" ht="18" customHeight="1">
      <c r="J33" s="89"/>
      <c r="P33" s="29"/>
      <c r="R33" s="29"/>
      <c r="U33" s="189" t="s">
        <v>113</v>
      </c>
      <c r="V33" s="29"/>
      <c r="AD33" s="29"/>
      <c r="AG33" s="216"/>
      <c r="AU33" s="29"/>
      <c r="AZ33" s="180"/>
      <c r="BE33" s="264"/>
      <c r="BF33" s="176"/>
      <c r="BH33" s="193">
        <v>6</v>
      </c>
      <c r="BI33" s="219" t="s">
        <v>74</v>
      </c>
      <c r="BN33" s="29"/>
      <c r="BO33" s="29"/>
      <c r="BQ33" s="190" t="s">
        <v>124</v>
      </c>
      <c r="BV33" s="29"/>
      <c r="BW33" s="176"/>
    </row>
    <row r="34" spans="9:75" ht="18" customHeight="1">
      <c r="I34" s="29"/>
      <c r="O34" s="29"/>
      <c r="S34" s="29"/>
      <c r="AD34" s="180"/>
      <c r="AS34" s="29"/>
      <c r="AU34" s="176"/>
      <c r="BD34" s="29"/>
      <c r="BG34" s="29"/>
      <c r="BH34" s="29"/>
      <c r="BI34" s="191"/>
      <c r="BK34" s="29"/>
      <c r="BN34" s="29"/>
      <c r="BO34" s="201"/>
      <c r="BP34" s="29"/>
      <c r="BQ34" s="89"/>
      <c r="BS34" s="29"/>
      <c r="BT34" s="29"/>
      <c r="BU34" s="29"/>
      <c r="BW34" s="29"/>
    </row>
    <row r="35" spans="9:76" ht="18" customHeight="1">
      <c r="I35" s="29"/>
      <c r="K35" s="29"/>
      <c r="AA35" s="343"/>
      <c r="AE35" s="191"/>
      <c r="AH35" s="343">
        <v>11.95</v>
      </c>
      <c r="BG35" s="180"/>
      <c r="BK35" s="180"/>
      <c r="BP35" s="89" t="s">
        <v>120</v>
      </c>
      <c r="BU35" s="178"/>
      <c r="BX35" s="217" t="s">
        <v>125</v>
      </c>
    </row>
    <row r="36" spans="9:75" ht="18" customHeight="1">
      <c r="I36" s="340"/>
      <c r="K36" s="176"/>
      <c r="Q36" s="217"/>
      <c r="R36" s="189"/>
      <c r="U36" s="89" t="s">
        <v>114</v>
      </c>
      <c r="AJ36" s="230"/>
      <c r="AW36" s="29"/>
      <c r="AX36" s="348" t="s">
        <v>118</v>
      </c>
      <c r="BL36" s="230"/>
      <c r="BP36" s="89" t="s">
        <v>121</v>
      </c>
      <c r="BU36" s="347" t="s">
        <v>78</v>
      </c>
      <c r="BW36" s="345" t="s">
        <v>75</v>
      </c>
    </row>
    <row r="37" spans="18:73" ht="18" customHeight="1">
      <c r="R37" s="190"/>
      <c r="U37" s="89" t="s">
        <v>115</v>
      </c>
      <c r="Y37" s="222"/>
      <c r="AA37" s="222"/>
      <c r="AE37" s="29"/>
      <c r="AV37" s="348" t="s">
        <v>117</v>
      </c>
      <c r="AW37" s="179"/>
      <c r="BP37" s="89" t="s">
        <v>122</v>
      </c>
      <c r="BU37" s="190"/>
    </row>
    <row r="38" spans="35:80" ht="18" customHeight="1">
      <c r="AI38" s="231"/>
      <c r="AX38" s="29"/>
      <c r="AY38" s="29"/>
      <c r="BT38" s="29"/>
      <c r="BX38" s="29"/>
      <c r="CB38" s="198"/>
    </row>
    <row r="39" ht="18" customHeight="1">
      <c r="AP39" s="217"/>
    </row>
    <row r="40" spans="39:45" ht="18" customHeight="1">
      <c r="AM40" s="29"/>
      <c r="AS40" s="29"/>
    </row>
    <row r="41" spans="39:49" ht="18" customHeight="1">
      <c r="AM41" s="180"/>
      <c r="AW41" s="189"/>
    </row>
    <row r="42" ht="18" customHeight="1">
      <c r="AW42" s="89"/>
    </row>
    <row r="43" ht="18" customHeight="1"/>
    <row r="44" spans="19:20" ht="18" customHeight="1">
      <c r="S44" s="182"/>
      <c r="T44" s="182"/>
    </row>
    <row r="45" spans="8:88" ht="18" customHeight="1" thickBot="1"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7"/>
      <c r="T45" s="187"/>
      <c r="BT45" s="254" t="s">
        <v>22</v>
      </c>
      <c r="BU45" s="255" t="s">
        <v>28</v>
      </c>
      <c r="BV45" s="255" t="s">
        <v>29</v>
      </c>
      <c r="BW45" s="255" t="s">
        <v>30</v>
      </c>
      <c r="BX45" s="258" t="s">
        <v>31</v>
      </c>
      <c r="BY45" s="322"/>
      <c r="BZ45" s="323"/>
      <c r="CA45" s="324" t="s">
        <v>106</v>
      </c>
      <c r="CB45" s="325"/>
      <c r="CC45" s="322"/>
      <c r="CD45" s="326"/>
      <c r="CJ45" s="182"/>
    </row>
    <row r="46" spans="2:88" ht="18" customHeight="1" thickBot="1" thickTop="1">
      <c r="B46" s="254" t="s">
        <v>22</v>
      </c>
      <c r="C46" s="255" t="s">
        <v>28</v>
      </c>
      <c r="D46" s="255" t="s">
        <v>29</v>
      </c>
      <c r="E46" s="255" t="s">
        <v>30</v>
      </c>
      <c r="F46" s="319" t="s">
        <v>31</v>
      </c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45"/>
      <c r="T46" s="45"/>
      <c r="AC46" s="69"/>
      <c r="AS46" s="71" t="s">
        <v>19</v>
      </c>
      <c r="BR46" s="182"/>
      <c r="BS46" s="182"/>
      <c r="BT46" s="6"/>
      <c r="BU46" s="4"/>
      <c r="BV46" s="4"/>
      <c r="BW46" s="4"/>
      <c r="BX46" s="3"/>
      <c r="BY46" s="3" t="s">
        <v>107</v>
      </c>
      <c r="BZ46" s="4"/>
      <c r="CA46" s="3"/>
      <c r="CB46" s="4"/>
      <c r="CC46" s="4"/>
      <c r="CD46" s="5"/>
      <c r="CE46" s="69"/>
      <c r="CF46" s="69"/>
      <c r="CG46" s="69"/>
      <c r="CH46" s="69"/>
      <c r="CI46" s="69"/>
      <c r="CJ46" s="182"/>
    </row>
    <row r="47" spans="2:88" ht="21" customHeight="1" thickBot="1" thickTop="1">
      <c r="B47" s="80"/>
      <c r="C47" s="4"/>
      <c r="D47" s="3" t="s">
        <v>61</v>
      </c>
      <c r="E47" s="4"/>
      <c r="F47" s="320"/>
      <c r="G47" s="9"/>
      <c r="H47" s="52"/>
      <c r="I47" s="52"/>
      <c r="J47" s="52"/>
      <c r="K47" s="52"/>
      <c r="L47" s="52"/>
      <c r="M47" s="360"/>
      <c r="N47" s="361"/>
      <c r="O47" s="52"/>
      <c r="P47" s="9"/>
      <c r="Q47" s="360"/>
      <c r="R47" s="360"/>
      <c r="S47" s="182"/>
      <c r="T47" s="182"/>
      <c r="AS47" s="72" t="s">
        <v>20</v>
      </c>
      <c r="BR47" s="182"/>
      <c r="BS47" s="182"/>
      <c r="BT47" s="327"/>
      <c r="BU47" s="84"/>
      <c r="BV47" s="83"/>
      <c r="BW47" s="84"/>
      <c r="BX47" s="203"/>
      <c r="BY47" s="328"/>
      <c r="BZ47" s="69"/>
      <c r="CA47" s="328"/>
      <c r="CB47" s="69"/>
      <c r="CC47" s="69"/>
      <c r="CD47" s="183"/>
      <c r="CE47" s="9"/>
      <c r="CF47" s="254" t="s">
        <v>22</v>
      </c>
      <c r="CG47" s="255" t="s">
        <v>28</v>
      </c>
      <c r="CH47" s="255" t="s">
        <v>29</v>
      </c>
      <c r="CI47" s="255" t="s">
        <v>30</v>
      </c>
      <c r="CJ47" s="256" t="s">
        <v>31</v>
      </c>
    </row>
    <row r="48" spans="2:88" ht="21" customHeight="1" thickTop="1">
      <c r="B48" s="205"/>
      <c r="C48" s="82"/>
      <c r="D48" s="82"/>
      <c r="E48" s="82"/>
      <c r="F48" s="321"/>
      <c r="G48" s="52"/>
      <c r="H48" s="45"/>
      <c r="I48" s="45"/>
      <c r="J48" s="45"/>
      <c r="K48" s="45"/>
      <c r="L48" s="52"/>
      <c r="M48" s="52"/>
      <c r="N48" s="45"/>
      <c r="O48" s="52"/>
      <c r="P48" s="45"/>
      <c r="Q48" s="45"/>
      <c r="R48" s="45"/>
      <c r="S48" s="182"/>
      <c r="T48" s="182"/>
      <c r="AS48" s="72" t="s">
        <v>105</v>
      </c>
      <c r="BR48" s="52"/>
      <c r="BS48" s="52"/>
      <c r="BT48" s="335">
        <v>6</v>
      </c>
      <c r="BU48" s="84">
        <v>12.127</v>
      </c>
      <c r="BV48" s="83">
        <v>39</v>
      </c>
      <c r="BW48" s="84">
        <f>BU48+BV48*0.001</f>
        <v>12.166</v>
      </c>
      <c r="BX48" s="203" t="s">
        <v>108</v>
      </c>
      <c r="BY48" s="336" t="s">
        <v>109</v>
      </c>
      <c r="CB48" s="69"/>
      <c r="CC48" s="69"/>
      <c r="CD48" s="183"/>
      <c r="CE48" s="52"/>
      <c r="CF48" s="259"/>
      <c r="CG48" s="4"/>
      <c r="CH48" s="3" t="s">
        <v>61</v>
      </c>
      <c r="CI48" s="4"/>
      <c r="CJ48" s="5"/>
    </row>
    <row r="49" spans="2:88" ht="21" customHeight="1">
      <c r="B49" s="313">
        <v>1</v>
      </c>
      <c r="C49" s="314">
        <v>11.827</v>
      </c>
      <c r="D49" s="83">
        <v>51</v>
      </c>
      <c r="E49" s="315">
        <f>C49+D49*0.001</f>
        <v>11.878</v>
      </c>
      <c r="F49" s="321" t="s">
        <v>60</v>
      </c>
      <c r="G49" s="9"/>
      <c r="H49" s="249"/>
      <c r="I49" s="246"/>
      <c r="J49" s="359"/>
      <c r="K49" s="246"/>
      <c r="L49" s="9"/>
      <c r="M49" s="362"/>
      <c r="N49" s="182"/>
      <c r="O49" s="362"/>
      <c r="P49" s="182"/>
      <c r="Q49" s="182"/>
      <c r="R49" s="182"/>
      <c r="S49" s="182"/>
      <c r="T49" s="182"/>
      <c r="BR49" s="45"/>
      <c r="BS49" s="45"/>
      <c r="BT49" s="244">
        <v>8</v>
      </c>
      <c r="BU49" s="13">
        <v>12.188</v>
      </c>
      <c r="BV49" s="83">
        <v>-43</v>
      </c>
      <c r="BW49" s="84">
        <f>BU49+BV49*0.001</f>
        <v>12.145000000000001</v>
      </c>
      <c r="BX49" s="203" t="s">
        <v>108</v>
      </c>
      <c r="BY49" s="334" t="s">
        <v>130</v>
      </c>
      <c r="CC49" s="69"/>
      <c r="CD49" s="183"/>
      <c r="CE49" s="9"/>
      <c r="CF49" s="206"/>
      <c r="CG49" s="85"/>
      <c r="CH49" s="83"/>
      <c r="CI49" s="84"/>
      <c r="CJ49" s="260"/>
    </row>
    <row r="50" spans="2:88" ht="21" customHeight="1">
      <c r="B50" s="313">
        <v>3</v>
      </c>
      <c r="C50" s="314">
        <v>11.869</v>
      </c>
      <c r="D50" s="83">
        <v>51</v>
      </c>
      <c r="E50" s="315">
        <f>C50+D50*0.001</f>
        <v>11.92</v>
      </c>
      <c r="F50" s="321" t="s">
        <v>60</v>
      </c>
      <c r="G50" s="45"/>
      <c r="H50" s="249"/>
      <c r="I50" s="246"/>
      <c r="J50" s="246"/>
      <c r="K50" s="246"/>
      <c r="L50" s="9"/>
      <c r="M50" s="363"/>
      <c r="N50" s="182"/>
      <c r="O50" s="362"/>
      <c r="P50" s="182"/>
      <c r="Q50" s="182"/>
      <c r="R50" s="182"/>
      <c r="S50" s="182"/>
      <c r="T50" s="182"/>
      <c r="AS50" s="78" t="s">
        <v>21</v>
      </c>
      <c r="BR50" s="247"/>
      <c r="BS50" s="239"/>
      <c r="BT50" s="244">
        <v>9</v>
      </c>
      <c r="BU50" s="13">
        <v>12.172</v>
      </c>
      <c r="BV50" s="83">
        <v>-43</v>
      </c>
      <c r="BW50" s="84">
        <f>BU50+BV50*0.001</f>
        <v>12.129000000000001</v>
      </c>
      <c r="BX50" s="203" t="s">
        <v>108</v>
      </c>
      <c r="BY50" s="334" t="s">
        <v>110</v>
      </c>
      <c r="CC50" s="69"/>
      <c r="CD50" s="183"/>
      <c r="CE50" s="45"/>
      <c r="CF50" s="206"/>
      <c r="CG50" s="85"/>
      <c r="CH50" s="83"/>
      <c r="CI50" s="84">
        <f>CG50+CH50*0.001</f>
        <v>0</v>
      </c>
      <c r="CJ50" s="192"/>
    </row>
    <row r="51" spans="2:88" ht="21" customHeight="1">
      <c r="B51" s="313" t="s">
        <v>68</v>
      </c>
      <c r="C51" s="314">
        <v>6.261</v>
      </c>
      <c r="D51" s="83">
        <v>51</v>
      </c>
      <c r="E51" s="315">
        <f>C51+D51*0.001</f>
        <v>6.312</v>
      </c>
      <c r="F51" s="358" t="s">
        <v>129</v>
      </c>
      <c r="G51" s="45"/>
      <c r="H51" s="249"/>
      <c r="I51" s="246"/>
      <c r="J51" s="246"/>
      <c r="K51" s="246"/>
      <c r="L51" s="9"/>
      <c r="M51" s="363"/>
      <c r="N51" s="182"/>
      <c r="O51" s="362"/>
      <c r="P51" s="182"/>
      <c r="Q51" s="182"/>
      <c r="R51" s="182"/>
      <c r="S51" s="182"/>
      <c r="T51" s="182"/>
      <c r="AS51" s="72" t="s">
        <v>58</v>
      </c>
      <c r="BR51" s="247"/>
      <c r="BS51" s="239"/>
      <c r="BT51" s="327" t="s">
        <v>78</v>
      </c>
      <c r="BU51" s="337">
        <v>12.21</v>
      </c>
      <c r="BV51" s="83"/>
      <c r="BW51" s="84"/>
      <c r="BX51" s="203" t="s">
        <v>108</v>
      </c>
      <c r="BY51" s="334" t="s">
        <v>112</v>
      </c>
      <c r="CC51" s="69"/>
      <c r="CD51" s="183"/>
      <c r="CE51" s="45"/>
      <c r="CF51" s="313">
        <v>10</v>
      </c>
      <c r="CG51" s="314">
        <v>12.215</v>
      </c>
      <c r="CH51" s="83">
        <v>-46</v>
      </c>
      <c r="CI51" s="315">
        <f>CG51+CH51*0.001</f>
        <v>12.169</v>
      </c>
      <c r="CJ51" s="317" t="s">
        <v>60</v>
      </c>
    </row>
    <row r="52" spans="2:88" ht="21" customHeight="1">
      <c r="B52" s="318">
        <v>5</v>
      </c>
      <c r="C52" s="316">
        <v>11.939</v>
      </c>
      <c r="D52" s="83">
        <v>-37</v>
      </c>
      <c r="E52" s="315">
        <f>C52+D52*0.001</f>
        <v>11.902</v>
      </c>
      <c r="F52" s="317" t="s">
        <v>60</v>
      </c>
      <c r="G52" s="45"/>
      <c r="H52" s="249"/>
      <c r="I52" s="246"/>
      <c r="J52" s="359"/>
      <c r="K52" s="246"/>
      <c r="L52" s="9"/>
      <c r="M52" s="363"/>
      <c r="N52" s="182"/>
      <c r="O52" s="362"/>
      <c r="P52" s="182"/>
      <c r="Q52" s="182"/>
      <c r="R52" s="182"/>
      <c r="S52" s="182"/>
      <c r="T52" s="182"/>
      <c r="AS52" s="72" t="s">
        <v>59</v>
      </c>
      <c r="BR52" s="248"/>
      <c r="BS52" s="246"/>
      <c r="BT52" s="335" t="s">
        <v>75</v>
      </c>
      <c r="BU52" s="337">
        <v>12.225</v>
      </c>
      <c r="BV52" s="83"/>
      <c r="BW52" s="84"/>
      <c r="BX52" s="203" t="s">
        <v>108</v>
      </c>
      <c r="BY52" s="334" t="s">
        <v>111</v>
      </c>
      <c r="BZ52" s="69"/>
      <c r="CA52" s="328"/>
      <c r="CB52" s="69"/>
      <c r="CC52" s="69"/>
      <c r="CD52" s="183"/>
      <c r="CE52" s="45"/>
      <c r="CF52" s="335"/>
      <c r="CG52" s="84"/>
      <c r="CH52" s="83"/>
      <c r="CI52" s="84"/>
      <c r="CJ52" s="192"/>
    </row>
    <row r="53" spans="2:88" ht="21" customHeight="1" thickBot="1">
      <c r="B53" s="86"/>
      <c r="C53" s="87"/>
      <c r="D53" s="88"/>
      <c r="E53" s="88"/>
      <c r="F53" s="16"/>
      <c r="G53" s="45"/>
      <c r="H53" s="249"/>
      <c r="I53" s="246"/>
      <c r="J53" s="359"/>
      <c r="K53" s="246"/>
      <c r="L53" s="9"/>
      <c r="M53" s="363"/>
      <c r="N53" s="182"/>
      <c r="O53" s="363"/>
      <c r="P53" s="182"/>
      <c r="Q53" s="182"/>
      <c r="R53" s="182"/>
      <c r="S53" s="182"/>
      <c r="T53" s="182"/>
      <c r="AD53" s="30"/>
      <c r="AE53" s="31"/>
      <c r="BG53" s="30"/>
      <c r="BH53" s="31"/>
      <c r="BR53" s="249"/>
      <c r="BS53" s="246"/>
      <c r="BT53" s="329"/>
      <c r="BU53" s="184"/>
      <c r="BV53" s="185"/>
      <c r="BW53" s="184"/>
      <c r="BX53" s="204"/>
      <c r="BY53" s="330"/>
      <c r="BZ53" s="331"/>
      <c r="CA53" s="332"/>
      <c r="CB53" s="331"/>
      <c r="CC53" s="331"/>
      <c r="CD53" s="333"/>
      <c r="CE53" s="45"/>
      <c r="CF53" s="261"/>
      <c r="CG53" s="257"/>
      <c r="CH53" s="185"/>
      <c r="CI53" s="184"/>
      <c r="CJ53" s="240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5"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3815" r:id="rId1"/>
    <oleObject progId="Paint.Picture" shapeId="6242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2015-10-08T07:08:25Z</cp:lastPrinted>
  <dcterms:created xsi:type="dcterms:W3CDTF">2003-01-10T15:39:03Z</dcterms:created>
  <dcterms:modified xsi:type="dcterms:W3CDTF">2015-11-24T08:44:14Z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