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65" windowWidth="28575" windowHeight="6570" activeTab="0"/>
  </bookViews>
  <sheets>
    <sheet name="Hroznětín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<sst xmlns="http://schemas.openxmlformats.org/spreadsheetml/2006/main" count="83" uniqueCount="54">
  <si>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</si>
  <si>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</si>
  <si>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</si>
  <si>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</si>
  <si>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</si>
  <si>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</si>
  <si>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</si>
  <si>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</si>
  <si>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</si>
  <si>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</si>
  <si>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</si>
  <si>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</si>
  <si>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</si>
  <si>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</si>
  <si>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</si>
  <si>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</si>
  <si>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poznámka</t>
  </si>
  <si>
    <t>Kód : 16</t>
  </si>
  <si>
    <t>Vjezdové / odjezdové rychlosti :</t>
  </si>
  <si>
    <t>ručně</t>
  </si>
  <si>
    <t>Vk 1</t>
  </si>
  <si>
    <t>Manipulační  koleje</t>
  </si>
  <si>
    <t>Vk 2</t>
  </si>
  <si>
    <t>Km  2,615</t>
  </si>
  <si>
    <t>Ev. č. : 734855</t>
  </si>
  <si>
    <t>Směr  :  Sadov</t>
  </si>
  <si>
    <t>Směr  :  Merklín</t>
  </si>
  <si>
    <t>kontrolní výkolejkový zámek, klíč Vk1/2 v SHK - III.</t>
  </si>
  <si>
    <t>Rádiové spojení  ( síť SRV )</t>
  </si>
  <si>
    <t>provoz podle SŽDC D 3</t>
  </si>
  <si>
    <t>Trať : 536 E</t>
  </si>
  <si>
    <t>výměnový zámek do obou směrů, klíč v kontrolním zámku Vk 2</t>
  </si>
  <si>
    <t>výměnový zámek do obou směrů, klíč v kontrolním zámku Vk 1</t>
  </si>
  <si>
    <t>kontrolní výkolejkový zámek, klíč Vk2/5 v SHK - IV.</t>
  </si>
  <si>
    <t>LT 1</t>
  </si>
  <si>
    <t>X271</t>
  </si>
  <si>
    <t>OX241</t>
  </si>
  <si>
    <t>OX224</t>
  </si>
  <si>
    <t>Hranice dopravny</t>
  </si>
  <si>
    <t>Přejezdníky</t>
  </si>
  <si>
    <t>Místo zastavení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</si>
  <si>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</si>
  <si>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</si>
  <si>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</si>
  <si>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</si>
  <si>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v pokračování traťové koleje - rychlost traťová s místním omezením</t>
  </si>
  <si>
    <t>při jízdě do odbočky - rychlost 40 km/h</t>
  </si>
  <si>
    <t>Výhybky a výkolejky</t>
  </si>
  <si>
    <t>přest</t>
  </si>
  <si>
    <t>KANGO</t>
  </si>
  <si>
    <t>III.</t>
  </si>
  <si>
    <t>Poznámka: zobrazeno v měřítku od P208 po LT1</t>
  </si>
  <si>
    <t>přechod v km 2,605</t>
  </si>
  <si>
    <t>Karlovy Vary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</si>
</sst>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4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6" fillId="33" borderId="3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38" fillId="0" borderId="36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7" fillId="0" borderId="0" xfId="0" applyFont="1" applyAlignment="1">
      <alignment horizontal="center"/>
    </xf>
    <xf numFmtId="164" fontId="39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164" fontId="15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6" fillId="0" borderId="0" xfId="0" applyFont="1" applyAlignment="1">
      <alignment/>
    </xf>
    <xf numFmtId="0" fontId="10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indent="1"/>
    </xf>
    <xf numFmtId="0" fontId="37" fillId="0" borderId="28" xfId="0" applyFont="1" applyFill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30" fillId="35" borderId="37" xfId="0" applyFont="1" applyFill="1" applyBorder="1" applyAlignment="1">
      <alignment horizontal="centerContinuous" vertical="center"/>
    </xf>
    <xf numFmtId="0" fontId="30" fillId="35" borderId="38" xfId="0" applyFont="1" applyFill="1" applyBorder="1" applyAlignment="1">
      <alignment horizontal="centerContinuous" vertical="center"/>
    </xf>
    <xf numFmtId="0" fontId="30" fillId="35" borderId="39" xfId="0" applyFont="1" applyFill="1" applyBorder="1" applyAlignment="1">
      <alignment horizontal="centerContinuous" vertical="center"/>
    </xf>
    <xf numFmtId="164" fontId="33" fillId="0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2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49" fontId="0" fillId="0" borderId="0" xfId="47" applyNumberFormat="1" applyFont="1" applyAlignment="1">
      <alignment horizontal="right" vertical="top"/>
      <protection/>
    </xf>
    <xf numFmtId="0" fontId="6" fillId="33" borderId="3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86" fillId="0" borderId="34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/>
    </xf>
    <xf numFmtId="0" fontId="0" fillId="0" borderId="4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41" fillId="0" borderId="18" xfId="0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5" xfId="0" applyBorder="1" applyAlignment="1">
      <alignment vertical="center"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0" xfId="0" applyFont="1" applyAlignment="1">
      <alignment/>
    </xf>
    <xf numFmtId="0" fontId="0" fillId="0" borderId="62" xfId="0" applyFont="1" applyFill="1" applyBorder="1" applyAlignment="1">
      <alignment vertical="center"/>
    </xf>
    <xf numFmtId="0" fontId="26" fillId="33" borderId="32" xfId="0" applyFont="1" applyFill="1" applyBorder="1" applyAlignment="1">
      <alignment vertical="center"/>
    </xf>
    <xf numFmtId="0" fontId="6" fillId="35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36" xfId="0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8" fillId="0" borderId="3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left" vertical="center"/>
    </xf>
    <xf numFmtId="0" fontId="26" fillId="0" borderId="60" xfId="0" applyFont="1" applyBorder="1" applyAlignment="1">
      <alignment vertical="center"/>
    </xf>
    <xf numFmtId="0" fontId="26" fillId="0" borderId="64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40" fillId="0" borderId="67" xfId="0" applyFont="1" applyFill="1" applyBorder="1" applyAlignment="1">
      <alignment horizontal="left" vertical="center" indent="1"/>
    </xf>
    <xf numFmtId="0" fontId="0" fillId="0" borderId="60" xfId="0" applyBorder="1" applyAlignment="1">
      <alignment horizontal="center" vertical="center"/>
    </xf>
    <xf numFmtId="0" fontId="26" fillId="0" borderId="6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44" fillId="0" borderId="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29" fillId="33" borderId="68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30" fillId="35" borderId="69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6" fillId="33" borderId="78" xfId="39" applyFont="1" applyFill="1" applyBorder="1" applyAlignment="1">
      <alignment horizontal="center" vertical="center"/>
    </xf>
    <xf numFmtId="44" fontId="6" fillId="33" borderId="32" xfId="39" applyFont="1" applyFill="1" applyBorder="1" applyAlignment="1">
      <alignment horizontal="center" vertical="center"/>
    </xf>
    <xf numFmtId="44" fontId="6" fillId="33" borderId="76" xfId="39" applyFont="1" applyFill="1" applyBorder="1" applyAlignment="1">
      <alignment horizontal="center" vertical="center"/>
    </xf>
    <xf numFmtId="44" fontId="6" fillId="33" borderId="77" xfId="39" applyFont="1" applyFill="1" applyBorder="1" applyAlignment="1">
      <alignment horizontal="center" vertical="center"/>
    </xf>
    <xf numFmtId="44" fontId="3" fillId="33" borderId="32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Hroznětín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39</xdr:row>
      <xdr:rowOff>123825</xdr:rowOff>
    </xdr:from>
    <xdr:to>
      <xdr:col>15</xdr:col>
      <xdr:colOff>590550</xdr:colOff>
      <xdr:row>41</xdr:row>
      <xdr:rowOff>114300</xdr:rowOff>
    </xdr:to>
    <xdr:pic>
      <xdr:nvPicPr>
        <xdr:cNvPr id="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02298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" name="Line 1284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7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8" name="Group 1926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" name="Line 1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Oval 1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942975</xdr:colOff>
      <xdr:row>31</xdr:row>
      <xdr:rowOff>19050</xdr:rowOff>
    </xdr:from>
    <xdr:to>
      <xdr:col>8</xdr:col>
      <xdr:colOff>190500</xdr:colOff>
      <xdr:row>35</xdr:row>
      <xdr:rowOff>219075</xdr:rowOff>
    </xdr:to>
    <xdr:sp>
      <xdr:nvSpPr>
        <xdr:cNvPr id="11" name="Line 2004"/>
        <xdr:cNvSpPr>
          <a:spLocks/>
        </xdr:cNvSpPr>
      </xdr:nvSpPr>
      <xdr:spPr>
        <a:xfrm>
          <a:off x="4562475" y="8296275"/>
          <a:ext cx="733425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466725</xdr:colOff>
      <xdr:row>29</xdr:row>
      <xdr:rowOff>0</xdr:rowOff>
    </xdr:from>
    <xdr:ext cx="971550" cy="457200"/>
    <xdr:sp>
      <xdr:nvSpPr>
        <xdr:cNvPr id="12" name="text 774"/>
        <xdr:cNvSpPr txBox="1">
          <a:spLocks noChangeArrowheads="1"/>
        </xdr:cNvSpPr>
      </xdr:nvSpPr>
      <xdr:spPr>
        <a:xfrm>
          <a:off x="408622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2,707</a:t>
          </a:r>
        </a:p>
      </xdr:txBody>
    </xdr:sp>
    <xdr:clientData/>
  </xdr:oneCellAnchor>
  <xdr:twoCellAnchor editAs="absolute">
    <xdr:from>
      <xdr:col>15</xdr:col>
      <xdr:colOff>0</xdr:colOff>
      <xdr:row>35</xdr:row>
      <xdr:rowOff>180975</xdr:rowOff>
    </xdr:from>
    <xdr:to>
      <xdr:col>15</xdr:col>
      <xdr:colOff>352425</xdr:colOff>
      <xdr:row>36</xdr:row>
      <xdr:rowOff>76200</xdr:rowOff>
    </xdr:to>
    <xdr:sp>
      <xdr:nvSpPr>
        <xdr:cNvPr id="13" name="kreslení 427"/>
        <xdr:cNvSpPr>
          <a:spLocks/>
        </xdr:cNvSpPr>
      </xdr:nvSpPr>
      <xdr:spPr>
        <a:xfrm>
          <a:off x="10534650" y="9372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6238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22</xdr:row>
      <xdr:rowOff>19050</xdr:rowOff>
    </xdr:from>
    <xdr:to>
      <xdr:col>15</xdr:col>
      <xdr:colOff>504825</xdr:colOff>
      <xdr:row>22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623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23</xdr:row>
      <xdr:rowOff>19050</xdr:rowOff>
    </xdr:from>
    <xdr:to>
      <xdr:col>14</xdr:col>
      <xdr:colOff>504825</xdr:colOff>
      <xdr:row>23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95631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05251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36</xdr:row>
      <xdr:rowOff>114300</xdr:rowOff>
    </xdr:from>
    <xdr:to>
      <xdr:col>20</xdr:col>
      <xdr:colOff>895350</xdr:colOff>
      <xdr:row>36</xdr:row>
      <xdr:rowOff>114300</xdr:rowOff>
    </xdr:to>
    <xdr:sp>
      <xdr:nvSpPr>
        <xdr:cNvPr id="86" name="Line 2146"/>
        <xdr:cNvSpPr>
          <a:spLocks/>
        </xdr:cNvSpPr>
      </xdr:nvSpPr>
      <xdr:spPr>
        <a:xfrm>
          <a:off x="12753975" y="9534525"/>
          <a:ext cx="353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88" name="Group 2160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9" name="Text Box 216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0" name="Line 216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216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16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16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16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16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33</xdr:row>
      <xdr:rowOff>209550</xdr:rowOff>
    </xdr:from>
    <xdr:to>
      <xdr:col>14</xdr:col>
      <xdr:colOff>742950</xdr:colOff>
      <xdr:row>34</xdr:row>
      <xdr:rowOff>209550</xdr:rowOff>
    </xdr:to>
    <xdr:grpSp>
      <xdr:nvGrpSpPr>
        <xdr:cNvPr id="96" name="Group 2184"/>
        <xdr:cNvGrpSpPr>
          <a:grpSpLocks/>
        </xdr:cNvGrpSpPr>
      </xdr:nvGrpSpPr>
      <xdr:grpSpPr>
        <a:xfrm>
          <a:off x="10277475" y="894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7" name="Rectangle 21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15</xdr:col>
      <xdr:colOff>781050</xdr:colOff>
      <xdr:row>36</xdr:row>
      <xdr:rowOff>0</xdr:rowOff>
    </xdr:to>
    <xdr:sp>
      <xdr:nvSpPr>
        <xdr:cNvPr id="100" name="Line 2188"/>
        <xdr:cNvSpPr>
          <a:spLocks/>
        </xdr:cNvSpPr>
      </xdr:nvSpPr>
      <xdr:spPr>
        <a:xfrm flipH="1" flipV="1">
          <a:off x="7829550" y="8848725"/>
          <a:ext cx="34861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752475</xdr:colOff>
      <xdr:row>36</xdr:row>
      <xdr:rowOff>0</xdr:rowOff>
    </xdr:from>
    <xdr:to>
      <xdr:col>16</xdr:col>
      <xdr:colOff>523875</xdr:colOff>
      <xdr:row>36</xdr:row>
      <xdr:rowOff>76200</xdr:rowOff>
    </xdr:to>
    <xdr:sp>
      <xdr:nvSpPr>
        <xdr:cNvPr id="101" name="Line 2189"/>
        <xdr:cNvSpPr>
          <a:spLocks/>
        </xdr:cNvSpPr>
      </xdr:nvSpPr>
      <xdr:spPr>
        <a:xfrm>
          <a:off x="11287125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523875</xdr:colOff>
      <xdr:row>36</xdr:row>
      <xdr:rowOff>76200</xdr:rowOff>
    </xdr:from>
    <xdr:to>
      <xdr:col>17</xdr:col>
      <xdr:colOff>295275</xdr:colOff>
      <xdr:row>36</xdr:row>
      <xdr:rowOff>114300</xdr:rowOff>
    </xdr:to>
    <xdr:sp>
      <xdr:nvSpPr>
        <xdr:cNvPr id="102" name="Line 2190"/>
        <xdr:cNvSpPr>
          <a:spLocks/>
        </xdr:cNvSpPr>
      </xdr:nvSpPr>
      <xdr:spPr>
        <a:xfrm>
          <a:off x="1203007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3" name="Line 219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4" name="Line 219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5" name="Line 219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6" name="Line 219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7" name="Line 219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8" name="Line 219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09" name="Line 219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0" name="Line 219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1" name="Line 220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2" name="Line 220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3" name="Line 220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4" name="Line 22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5" name="Line 22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6" name="Line 22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7" name="Line 22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8" name="Line 22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19" name="Line 22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0" name="Line 22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1" name="Line 22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2" name="Line 22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3" name="Line 22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4" name="Line 22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5" name="Line 22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126" name="Line 22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27" name="Line 221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28" name="Line 221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29" name="Line 221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0" name="Line 221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1" name="Line 222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2" name="Line 222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3" name="Line 222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4" name="Line 222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5" name="Line 222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6" name="Line 222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7" name="Line 222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138" name="Line 222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39" name="Group 2231"/>
        <xdr:cNvGrpSpPr>
          <a:grpSpLocks noChangeAspect="1"/>
        </xdr:cNvGrpSpPr>
      </xdr:nvGrpSpPr>
      <xdr:grpSpPr>
        <a:xfrm>
          <a:off x="2065020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2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57150</xdr:colOff>
      <xdr:row>34</xdr:row>
      <xdr:rowOff>19050</xdr:rowOff>
    </xdr:from>
    <xdr:to>
      <xdr:col>23</xdr:col>
      <xdr:colOff>85725</xdr:colOff>
      <xdr:row>35</xdr:row>
      <xdr:rowOff>19050</xdr:rowOff>
    </xdr:to>
    <xdr:grpSp>
      <xdr:nvGrpSpPr>
        <xdr:cNvPr id="142" name="Group 2238"/>
        <xdr:cNvGrpSpPr>
          <a:grpSpLocks/>
        </xdr:cNvGrpSpPr>
      </xdr:nvGrpSpPr>
      <xdr:grpSpPr>
        <a:xfrm>
          <a:off x="18364200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223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4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4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104775</xdr:colOff>
      <xdr:row>32</xdr:row>
      <xdr:rowOff>19050</xdr:rowOff>
    </xdr:from>
    <xdr:to>
      <xdr:col>29</xdr:col>
      <xdr:colOff>457200</xdr:colOff>
      <xdr:row>32</xdr:row>
      <xdr:rowOff>209550</xdr:rowOff>
    </xdr:to>
    <xdr:grpSp>
      <xdr:nvGrpSpPr>
        <xdr:cNvPr id="146" name="Group 2252"/>
        <xdr:cNvGrpSpPr>
          <a:grpSpLocks noChangeAspect="1"/>
        </xdr:cNvGrpSpPr>
      </xdr:nvGrpSpPr>
      <xdr:grpSpPr>
        <a:xfrm>
          <a:off x="228695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47" name="Line 225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25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25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25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Text Box 225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2" name="Line 225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5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942975</xdr:colOff>
      <xdr:row>36</xdr:row>
      <xdr:rowOff>95250</xdr:rowOff>
    </xdr:from>
    <xdr:to>
      <xdr:col>22</xdr:col>
      <xdr:colOff>323850</xdr:colOff>
      <xdr:row>36</xdr:row>
      <xdr:rowOff>219075</xdr:rowOff>
    </xdr:to>
    <xdr:sp>
      <xdr:nvSpPr>
        <xdr:cNvPr id="154" name="kreslení 417"/>
        <xdr:cNvSpPr>
          <a:spLocks/>
        </xdr:cNvSpPr>
      </xdr:nvSpPr>
      <xdr:spPr>
        <a:xfrm>
          <a:off x="17306925" y="9515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33</xdr:row>
      <xdr:rowOff>219075</xdr:rowOff>
    </xdr:from>
    <xdr:to>
      <xdr:col>17</xdr:col>
      <xdr:colOff>190500</xdr:colOff>
      <xdr:row>35</xdr:row>
      <xdr:rowOff>57150</xdr:rowOff>
    </xdr:to>
    <xdr:grpSp>
      <xdr:nvGrpSpPr>
        <xdr:cNvPr id="155" name="Group 264"/>
        <xdr:cNvGrpSpPr>
          <a:grpSpLocks/>
        </xdr:cNvGrpSpPr>
      </xdr:nvGrpSpPr>
      <xdr:grpSpPr>
        <a:xfrm>
          <a:off x="10820400" y="8953500"/>
          <a:ext cx="1847850" cy="295275"/>
          <a:chOff x="89" y="95"/>
          <a:chExt cx="408" cy="32"/>
        </a:xfrm>
        <a:solidFill>
          <a:srgbClr val="FFFFFF"/>
        </a:solidFill>
      </xdr:grpSpPr>
      <xdr:sp>
        <xdr:nvSpPr>
          <xdr:cNvPr id="15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800100</xdr:colOff>
      <xdr:row>34</xdr:row>
      <xdr:rowOff>28575</xdr:rowOff>
    </xdr:from>
    <xdr:to>
      <xdr:col>16</xdr:col>
      <xdr:colOff>247650</xdr:colOff>
      <xdr:row>35</xdr:row>
      <xdr:rowOff>19050</xdr:rowOff>
    </xdr:to>
    <xdr:sp>
      <xdr:nvSpPr>
        <xdr:cNvPr id="163" name="text 7125"/>
        <xdr:cNvSpPr txBox="1">
          <a:spLocks noChangeArrowheads="1"/>
        </xdr:cNvSpPr>
      </xdr:nvSpPr>
      <xdr:spPr>
        <a:xfrm>
          <a:off x="11334750" y="8991600"/>
          <a:ext cx="419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262509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P207 3SNL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2,250</a:t>
          </a:r>
        </a:p>
      </xdr:txBody>
    </xdr:sp>
    <xdr:clientData/>
  </xdr:oneCellAnchor>
  <xdr:twoCellAnchor>
    <xdr:from>
      <xdr:col>34</xdr:col>
      <xdr:colOff>495300</xdr:colOff>
      <xdr:row>31</xdr:row>
      <xdr:rowOff>9525</xdr:rowOff>
    </xdr:from>
    <xdr:to>
      <xdr:col>34</xdr:col>
      <xdr:colOff>504825</xdr:colOff>
      <xdr:row>36</xdr:row>
      <xdr:rowOff>9525</xdr:rowOff>
    </xdr:to>
    <xdr:sp>
      <xdr:nvSpPr>
        <xdr:cNvPr id="165" name="Line 798"/>
        <xdr:cNvSpPr>
          <a:spLocks/>
        </xdr:cNvSpPr>
      </xdr:nvSpPr>
      <xdr:spPr>
        <a:xfrm>
          <a:off x="26746200" y="8286750"/>
          <a:ext cx="95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35</xdr:row>
      <xdr:rowOff>228600</xdr:rowOff>
    </xdr:from>
    <xdr:to>
      <xdr:col>22</xdr:col>
      <xdr:colOff>466725</xdr:colOff>
      <xdr:row>36</xdr:row>
      <xdr:rowOff>76200</xdr:rowOff>
    </xdr:to>
    <xdr:sp>
      <xdr:nvSpPr>
        <xdr:cNvPr id="166" name="Line 25"/>
        <xdr:cNvSpPr>
          <a:spLocks/>
        </xdr:cNvSpPr>
      </xdr:nvSpPr>
      <xdr:spPr>
        <a:xfrm flipV="1">
          <a:off x="17059275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36</xdr:row>
      <xdr:rowOff>76200</xdr:rowOff>
    </xdr:from>
    <xdr:to>
      <xdr:col>21</xdr:col>
      <xdr:colOff>685800</xdr:colOff>
      <xdr:row>36</xdr:row>
      <xdr:rowOff>114300</xdr:rowOff>
    </xdr:to>
    <xdr:sp>
      <xdr:nvSpPr>
        <xdr:cNvPr id="167" name="Line 26"/>
        <xdr:cNvSpPr>
          <a:spLocks/>
        </xdr:cNvSpPr>
      </xdr:nvSpPr>
      <xdr:spPr>
        <a:xfrm flipV="1">
          <a:off x="16278225" y="949642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123825</xdr:rowOff>
    </xdr:from>
    <xdr:to>
      <xdr:col>26</xdr:col>
      <xdr:colOff>495300</xdr:colOff>
      <xdr:row>35</xdr:row>
      <xdr:rowOff>114300</xdr:rowOff>
    </xdr:to>
    <xdr:sp>
      <xdr:nvSpPr>
        <xdr:cNvPr id="168" name="Line 120"/>
        <xdr:cNvSpPr>
          <a:spLocks/>
        </xdr:cNvSpPr>
      </xdr:nvSpPr>
      <xdr:spPr>
        <a:xfrm flipV="1">
          <a:off x="18554700" y="8858250"/>
          <a:ext cx="2247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35</xdr:row>
      <xdr:rowOff>114300</xdr:rowOff>
    </xdr:from>
    <xdr:to>
      <xdr:col>23</xdr:col>
      <xdr:colOff>247650</xdr:colOff>
      <xdr:row>35</xdr:row>
      <xdr:rowOff>228600</xdr:rowOff>
    </xdr:to>
    <xdr:sp>
      <xdr:nvSpPr>
        <xdr:cNvPr id="169" name="Line 513"/>
        <xdr:cNvSpPr>
          <a:spLocks/>
        </xdr:cNvSpPr>
      </xdr:nvSpPr>
      <xdr:spPr>
        <a:xfrm flipV="1">
          <a:off x="17802225" y="93059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333375"/>
    <xdr:sp>
      <xdr:nvSpPr>
        <xdr:cNvPr id="170" name="Oval 588"/>
        <xdr:cNvSpPr>
          <a:spLocks noChangeAspect="1"/>
        </xdr:cNvSpPr>
      </xdr:nvSpPr>
      <xdr:spPr>
        <a:xfrm>
          <a:off x="13773150" y="13268325"/>
          <a:ext cx="3238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47625</xdr:colOff>
      <xdr:row>32</xdr:row>
      <xdr:rowOff>9525</xdr:rowOff>
    </xdr:from>
    <xdr:to>
      <xdr:col>35</xdr:col>
      <xdr:colOff>457200</xdr:colOff>
      <xdr:row>33</xdr:row>
      <xdr:rowOff>0</xdr:rowOff>
    </xdr:to>
    <xdr:grpSp>
      <xdr:nvGrpSpPr>
        <xdr:cNvPr id="171" name="Group 2205"/>
        <xdr:cNvGrpSpPr>
          <a:grpSpLocks/>
        </xdr:cNvGrpSpPr>
      </xdr:nvGrpSpPr>
      <xdr:grpSpPr>
        <a:xfrm>
          <a:off x="27270075" y="8515350"/>
          <a:ext cx="409575" cy="219075"/>
          <a:chOff x="-43" y="-7916"/>
          <a:chExt cx="37" cy="20016"/>
        </a:xfrm>
        <a:solidFill>
          <a:srgbClr val="FFFFFF"/>
        </a:solidFill>
      </xdr:grpSpPr>
      <xdr:sp>
        <xdr:nvSpPr>
          <xdr:cNvPr id="172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34</xdr:row>
      <xdr:rowOff>9525</xdr:rowOff>
    </xdr:from>
    <xdr:to>
      <xdr:col>30</xdr:col>
      <xdr:colOff>409575</xdr:colOff>
      <xdr:row>35</xdr:row>
      <xdr:rowOff>0</xdr:rowOff>
    </xdr:to>
    <xdr:grpSp>
      <xdr:nvGrpSpPr>
        <xdr:cNvPr id="177" name="Group 2199"/>
        <xdr:cNvGrpSpPr>
          <a:grpSpLocks/>
        </xdr:cNvGrpSpPr>
      </xdr:nvGrpSpPr>
      <xdr:grpSpPr>
        <a:xfrm>
          <a:off x="23307675" y="8972550"/>
          <a:ext cx="381000" cy="219075"/>
          <a:chOff x="-33580" y="0"/>
          <a:chExt cx="22610" cy="19993"/>
        </a:xfrm>
        <a:solidFill>
          <a:srgbClr val="FFFFFF"/>
        </a:solidFill>
      </xdr:grpSpPr>
      <xdr:sp>
        <xdr:nvSpPr>
          <xdr:cNvPr id="178" name="Line 22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2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542925</xdr:colOff>
      <xdr:row>34</xdr:row>
      <xdr:rowOff>0</xdr:rowOff>
    </xdr:from>
    <xdr:to>
      <xdr:col>6</xdr:col>
      <xdr:colOff>923925</xdr:colOff>
      <xdr:row>35</xdr:row>
      <xdr:rowOff>0</xdr:rowOff>
    </xdr:to>
    <xdr:grpSp>
      <xdr:nvGrpSpPr>
        <xdr:cNvPr id="183" name="Group 2199"/>
        <xdr:cNvGrpSpPr>
          <a:grpSpLocks/>
        </xdr:cNvGrpSpPr>
      </xdr:nvGrpSpPr>
      <xdr:grpSpPr>
        <a:xfrm>
          <a:off x="4162425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84" name="Line 22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9" name="Line 770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0" name="Line 771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1" name="Line 772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2" name="Line 773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3" name="Line 774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4" name="Line 775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5" name="Line 776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6" name="Line 777"/>
        <xdr:cNvSpPr>
          <a:spLocks/>
        </xdr:cNvSpPr>
      </xdr:nvSpPr>
      <xdr:spPr>
        <a:xfrm flipH="1">
          <a:off x="114966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97" name="Line 778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198" name="Line 779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99" name="Line 780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00" name="Line 781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01" name="Line 782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02" name="Line 783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03" name="Line 784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04" name="Line 785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05" name="Line 786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06" name="Line 787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07" name="Line 788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08" name="Line 789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09" name="Line 790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10" name="Line 791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211" name="Line 792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9525</xdr:rowOff>
    </xdr:from>
    <xdr:to>
      <xdr:col>16</xdr:col>
      <xdr:colOff>9525</xdr:colOff>
      <xdr:row>38</xdr:row>
      <xdr:rowOff>9525</xdr:rowOff>
    </xdr:to>
    <xdr:sp>
      <xdr:nvSpPr>
        <xdr:cNvPr id="212" name="Line 793"/>
        <xdr:cNvSpPr>
          <a:spLocks/>
        </xdr:cNvSpPr>
      </xdr:nvSpPr>
      <xdr:spPr>
        <a:xfrm flipH="1">
          <a:off x="1052512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35</xdr:row>
      <xdr:rowOff>57150</xdr:rowOff>
    </xdr:from>
    <xdr:to>
      <xdr:col>15</xdr:col>
      <xdr:colOff>457200</xdr:colOff>
      <xdr:row>37</xdr:row>
      <xdr:rowOff>228600</xdr:rowOff>
    </xdr:to>
    <xdr:sp>
      <xdr:nvSpPr>
        <xdr:cNvPr id="213" name="Rectangle 769" descr="Vodorovné cihly"/>
        <xdr:cNvSpPr>
          <a:spLocks/>
        </xdr:cNvSpPr>
      </xdr:nvSpPr>
      <xdr:spPr>
        <a:xfrm>
          <a:off x="10887075" y="9248775"/>
          <a:ext cx="104775" cy="6286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25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26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30</v>
      </c>
      <c r="Q3"/>
      <c r="S3" s="26" t="s">
        <v>23</v>
      </c>
      <c r="T3" s="20"/>
      <c r="U3"/>
      <c r="W3" s="21" t="s">
        <v>24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3"/>
      <c r="C4" s="14"/>
      <c r="D4" s="14"/>
      <c r="E4" s="14"/>
      <c r="F4" s="14"/>
      <c r="G4" s="14"/>
      <c r="H4" s="15"/>
      <c r="I4" s="97"/>
      <c r="J4" s="283" t="s">
        <v>0</v>
      </c>
      <c r="K4" s="284"/>
      <c r="L4" s="284"/>
      <c r="M4" s="284"/>
      <c r="N4" s="284"/>
      <c r="O4" s="284"/>
      <c r="P4" s="166"/>
      <c r="Q4" s="42"/>
      <c r="R4" s="42"/>
      <c r="S4" s="42"/>
      <c r="T4" s="42"/>
      <c r="U4" s="42"/>
      <c r="V4" s="43"/>
      <c r="W4" s="283" t="s">
        <v>0</v>
      </c>
      <c r="X4" s="284"/>
      <c r="Y4" s="284"/>
      <c r="Z4" s="284"/>
      <c r="AA4" s="284"/>
      <c r="AB4" s="285"/>
      <c r="AC4" s="39"/>
      <c r="AD4" s="13"/>
      <c r="AE4" s="14"/>
      <c r="AF4" s="14"/>
      <c r="AG4" s="14"/>
      <c r="AH4" s="14"/>
      <c r="AI4" s="14"/>
      <c r="AJ4" s="15"/>
    </row>
    <row r="5" spans="2:36" s="35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98"/>
      <c r="J5" s="286" t="s">
        <v>38</v>
      </c>
      <c r="K5" s="287"/>
      <c r="L5" s="288" t="s">
        <v>39</v>
      </c>
      <c r="M5" s="287"/>
      <c r="N5" s="289" t="s">
        <v>40</v>
      </c>
      <c r="O5" s="290"/>
      <c r="P5" s="167"/>
      <c r="Q5" s="168"/>
      <c r="R5" s="48"/>
      <c r="S5" s="17" t="s">
        <v>2</v>
      </c>
      <c r="T5" s="47"/>
      <c r="U5" s="168"/>
      <c r="V5" s="45"/>
      <c r="W5" s="291"/>
      <c r="X5" s="292"/>
      <c r="Y5" s="288" t="s">
        <v>39</v>
      </c>
      <c r="Z5" s="287"/>
      <c r="AA5" s="293" t="s">
        <v>38</v>
      </c>
      <c r="AB5" s="294"/>
      <c r="AC5" s="39"/>
      <c r="AD5" s="19"/>
      <c r="AE5" s="16"/>
      <c r="AF5" s="16"/>
      <c r="AG5" s="8" t="s">
        <v>1</v>
      </c>
      <c r="AH5" s="16"/>
      <c r="AI5" s="16"/>
      <c r="AJ5" s="12"/>
    </row>
    <row r="6" spans="2:36" s="35" customFormat="1" ht="25.5" customHeight="1" thickTop="1">
      <c r="B6" s="7"/>
      <c r="C6" s="9"/>
      <c r="D6" s="9"/>
      <c r="E6" s="10"/>
      <c r="F6" s="9"/>
      <c r="G6" s="9"/>
      <c r="H6" s="46"/>
      <c r="I6" s="38"/>
      <c r="J6" s="169"/>
      <c r="K6" s="170"/>
      <c r="L6" s="171"/>
      <c r="M6" s="172"/>
      <c r="N6" s="173"/>
      <c r="O6" s="172"/>
      <c r="P6" s="167"/>
      <c r="Q6" s="168"/>
      <c r="R6" s="168"/>
      <c r="S6" s="168"/>
      <c r="T6" s="168"/>
      <c r="U6" s="168"/>
      <c r="V6" s="45"/>
      <c r="W6" s="174"/>
      <c r="X6" s="172"/>
      <c r="Y6" s="171"/>
      <c r="Z6" s="172"/>
      <c r="AA6" s="175"/>
      <c r="AB6" s="176"/>
      <c r="AC6" s="39"/>
      <c r="AD6" s="7"/>
      <c r="AE6" s="9"/>
      <c r="AF6" s="9"/>
      <c r="AG6" s="10"/>
      <c r="AH6" s="9"/>
      <c r="AI6" s="9"/>
      <c r="AJ6" s="46"/>
    </row>
    <row r="7" spans="2:36" s="35" customFormat="1" ht="22.5" customHeight="1">
      <c r="B7" s="7"/>
      <c r="C7" s="9"/>
      <c r="D7" s="9"/>
      <c r="E7" s="10" t="s">
        <v>28</v>
      </c>
      <c r="F7" s="9"/>
      <c r="G7" s="9"/>
      <c r="H7" s="12"/>
      <c r="I7" s="38"/>
      <c r="J7" s="177"/>
      <c r="K7" s="178"/>
      <c r="L7" s="179"/>
      <c r="M7" s="180"/>
      <c r="N7" s="38"/>
      <c r="O7" s="180"/>
      <c r="P7" s="167"/>
      <c r="Q7" s="83"/>
      <c r="R7" s="38"/>
      <c r="S7" s="181" t="s">
        <v>41</v>
      </c>
      <c r="T7" s="83"/>
      <c r="U7" s="38"/>
      <c r="V7" s="45"/>
      <c r="W7" s="167"/>
      <c r="X7" s="180"/>
      <c r="Y7" s="259" t="s">
        <v>36</v>
      </c>
      <c r="Z7" s="260"/>
      <c r="AA7" s="34"/>
      <c r="AB7" s="50"/>
      <c r="AC7" s="39"/>
      <c r="AD7" s="7"/>
      <c r="AE7" s="9"/>
      <c r="AF7" s="9"/>
      <c r="AG7" s="10" t="s">
        <v>28</v>
      </c>
      <c r="AH7" s="9"/>
      <c r="AI7" s="9"/>
      <c r="AJ7" s="12"/>
    </row>
    <row r="8" spans="2:36" s="35" customFormat="1" ht="22.5" customHeight="1">
      <c r="B8" s="7"/>
      <c r="C8" s="9"/>
      <c r="D8" s="9"/>
      <c r="E8" s="25" t="s">
        <v>29</v>
      </c>
      <c r="F8" s="9"/>
      <c r="G8" s="9"/>
      <c r="H8" s="12"/>
      <c r="I8" s="38"/>
      <c r="J8" s="271" t="s">
        <v>34</v>
      </c>
      <c r="K8" s="272"/>
      <c r="L8" s="259" t="s">
        <v>35</v>
      </c>
      <c r="M8" s="260"/>
      <c r="N8" s="38"/>
      <c r="O8" s="180"/>
      <c r="P8" s="167"/>
      <c r="Q8" s="83"/>
      <c r="R8" s="83"/>
      <c r="S8" s="182" t="s">
        <v>42</v>
      </c>
      <c r="T8" s="83"/>
      <c r="U8" s="83"/>
      <c r="V8" s="45"/>
      <c r="W8" s="273"/>
      <c r="X8" s="274"/>
      <c r="Y8" s="261">
        <v>2.395</v>
      </c>
      <c r="Z8" s="262"/>
      <c r="AA8" s="275" t="s">
        <v>34</v>
      </c>
      <c r="AB8" s="276"/>
      <c r="AC8" s="39"/>
      <c r="AD8" s="7"/>
      <c r="AE8" s="9"/>
      <c r="AF8" s="9"/>
      <c r="AG8" s="25" t="s">
        <v>29</v>
      </c>
      <c r="AH8" s="9"/>
      <c r="AI8" s="9"/>
      <c r="AJ8" s="12"/>
    </row>
    <row r="9" spans="2:36" s="35" customFormat="1" ht="22.5" customHeight="1">
      <c r="B9" s="7"/>
      <c r="C9" s="6"/>
      <c r="D9" s="6"/>
      <c r="E9" s="6"/>
      <c r="F9" s="6"/>
      <c r="G9" s="6"/>
      <c r="H9" s="18"/>
      <c r="I9" s="95"/>
      <c r="J9" s="277">
        <v>2.792</v>
      </c>
      <c r="K9" s="278"/>
      <c r="L9" s="261">
        <v>2.721</v>
      </c>
      <c r="M9" s="262"/>
      <c r="N9" s="279"/>
      <c r="O9" s="280"/>
      <c r="P9" s="167"/>
      <c r="Q9" s="34"/>
      <c r="R9" s="34"/>
      <c r="S9" s="183" t="s">
        <v>43</v>
      </c>
      <c r="T9" s="34"/>
      <c r="U9" s="34"/>
      <c r="V9" s="45"/>
      <c r="W9" s="273"/>
      <c r="X9" s="274"/>
      <c r="Y9" s="259" t="s">
        <v>37</v>
      </c>
      <c r="Z9" s="260"/>
      <c r="AA9" s="281">
        <v>2.395</v>
      </c>
      <c r="AB9" s="282"/>
      <c r="AC9" s="39"/>
      <c r="AD9" s="7"/>
      <c r="AE9" s="6"/>
      <c r="AF9" s="6"/>
      <c r="AG9" s="6"/>
      <c r="AH9" s="6"/>
      <c r="AI9" s="6"/>
      <c r="AJ9" s="18"/>
    </row>
    <row r="10" spans="2:36" s="35" customFormat="1" ht="22.5" customHeight="1">
      <c r="B10" s="7"/>
      <c r="C10" s="6"/>
      <c r="D10" s="6"/>
      <c r="E10" s="11" t="s">
        <v>17</v>
      </c>
      <c r="F10" s="6"/>
      <c r="G10" s="6"/>
      <c r="H10" s="18"/>
      <c r="I10" s="95"/>
      <c r="J10" s="49"/>
      <c r="K10" s="180"/>
      <c r="L10" s="179"/>
      <c r="M10" s="180"/>
      <c r="N10" s="38"/>
      <c r="O10" s="180"/>
      <c r="P10" s="167"/>
      <c r="Q10" s="34"/>
      <c r="R10" s="34"/>
      <c r="S10" s="11" t="s">
        <v>44</v>
      </c>
      <c r="T10" s="34"/>
      <c r="U10" s="34"/>
      <c r="V10" s="45"/>
      <c r="W10" s="38"/>
      <c r="X10" s="180"/>
      <c r="Y10" s="261">
        <v>2.23</v>
      </c>
      <c r="Z10" s="262"/>
      <c r="AA10" s="34"/>
      <c r="AB10" s="50"/>
      <c r="AC10" s="39"/>
      <c r="AD10" s="7"/>
      <c r="AE10" s="6"/>
      <c r="AF10" s="6"/>
      <c r="AG10" s="11" t="s">
        <v>17</v>
      </c>
      <c r="AH10" s="6"/>
      <c r="AI10" s="6"/>
      <c r="AJ10" s="18"/>
    </row>
    <row r="11" spans="2:36" s="35" customFormat="1" ht="22.5" customHeight="1" thickBot="1">
      <c r="B11" s="159"/>
      <c r="C11" s="160"/>
      <c r="D11" s="160"/>
      <c r="E11" s="160"/>
      <c r="F11" s="160"/>
      <c r="G11" s="160"/>
      <c r="H11" s="161"/>
      <c r="I11" s="38"/>
      <c r="J11" s="184"/>
      <c r="K11" s="185"/>
      <c r="L11" s="186"/>
      <c r="M11" s="185"/>
      <c r="N11" s="187"/>
      <c r="O11" s="185"/>
      <c r="P11" s="188"/>
      <c r="Q11" s="54"/>
      <c r="R11" s="54"/>
      <c r="S11" s="54"/>
      <c r="T11" s="54"/>
      <c r="U11" s="54"/>
      <c r="V11" s="55"/>
      <c r="W11" s="187"/>
      <c r="X11" s="185"/>
      <c r="Y11" s="186"/>
      <c r="Z11" s="185"/>
      <c r="AA11" s="187"/>
      <c r="AB11" s="53"/>
      <c r="AC11" s="39"/>
      <c r="AD11" s="159"/>
      <c r="AE11" s="160"/>
      <c r="AF11" s="160"/>
      <c r="AG11" s="160"/>
      <c r="AH11" s="160"/>
      <c r="AI11" s="160"/>
      <c r="AJ11" s="161"/>
    </row>
    <row r="12" spans="2:36" s="34" customFormat="1" ht="22.5" customHeight="1" thickTop="1">
      <c r="B12" s="85"/>
      <c r="C12" s="86"/>
      <c r="D12" s="86"/>
      <c r="E12" s="87"/>
      <c r="F12" s="86"/>
      <c r="G12" s="86"/>
      <c r="H12" s="88"/>
      <c r="I12" s="95"/>
      <c r="J12" s="189"/>
      <c r="K12" s="190"/>
      <c r="L12" s="191"/>
      <c r="M12" s="192"/>
      <c r="N12" s="189"/>
      <c r="O12" s="96"/>
      <c r="P12" s="193"/>
      <c r="Q12" s="194"/>
      <c r="R12" s="195"/>
      <c r="S12" s="195"/>
      <c r="T12" s="195"/>
      <c r="U12" s="194"/>
      <c r="V12" s="193"/>
      <c r="W12" s="189"/>
      <c r="X12" s="190"/>
      <c r="Y12" s="196"/>
      <c r="Z12" s="196"/>
      <c r="AA12" s="189"/>
      <c r="AB12" s="96"/>
      <c r="AC12" s="39"/>
      <c r="AD12" s="77"/>
      <c r="AE12" s="77"/>
      <c r="AF12" s="77"/>
      <c r="AG12" s="77"/>
      <c r="AH12" s="77"/>
      <c r="AI12" s="77"/>
      <c r="AJ12" s="77"/>
    </row>
    <row r="13" spans="2:36" s="35" customFormat="1" ht="22.5" customHeight="1" thickBot="1">
      <c r="B13" s="119"/>
      <c r="C13" s="118"/>
      <c r="D13" s="118"/>
      <c r="E13" s="148"/>
      <c r="F13" s="119"/>
      <c r="G13" s="119"/>
      <c r="H13" s="119"/>
      <c r="I13" s="38"/>
      <c r="J13" s="1"/>
      <c r="K13" s="118"/>
      <c r="L13" s="151"/>
      <c r="M13" s="151"/>
      <c r="N13" s="1"/>
      <c r="O13" s="38"/>
      <c r="P13" s="38"/>
      <c r="Q13" s="51"/>
      <c r="R13" s="22"/>
      <c r="S13" s="22"/>
      <c r="T13" s="22"/>
      <c r="U13" s="51"/>
      <c r="V13" s="38"/>
      <c r="W13" s="1"/>
      <c r="X13" s="118"/>
      <c r="Y13" s="151"/>
      <c r="Z13" s="151"/>
      <c r="AA13" s="1"/>
      <c r="AB13" s="38"/>
      <c r="AC13" s="39"/>
      <c r="AD13" s="125"/>
      <c r="AE13" s="125"/>
      <c r="AF13" s="125"/>
      <c r="AG13" s="126"/>
      <c r="AH13" s="125"/>
      <c r="AI13" s="125"/>
      <c r="AJ13" s="125"/>
    </row>
    <row r="14" spans="2:37" s="52" customFormat="1" ht="22.5" customHeight="1">
      <c r="B14" s="119"/>
      <c r="C14" s="118"/>
      <c r="D14" s="118"/>
      <c r="E14" s="149"/>
      <c r="F14" s="119"/>
      <c r="G14" s="119"/>
      <c r="H14" s="119"/>
      <c r="I14" s="95"/>
      <c r="J14" s="1"/>
      <c r="K14" s="152"/>
      <c r="L14" s="153"/>
      <c r="M14" s="150"/>
      <c r="N14" s="1"/>
      <c r="O14" s="38"/>
      <c r="P14" s="38"/>
      <c r="Q14" s="199"/>
      <c r="R14" s="200"/>
      <c r="S14" s="201"/>
      <c r="T14" s="202"/>
      <c r="U14" s="203"/>
      <c r="V14" s="38"/>
      <c r="W14" s="1"/>
      <c r="X14" s="152"/>
      <c r="Y14" s="154"/>
      <c r="Z14" s="154"/>
      <c r="AA14" s="1"/>
      <c r="AB14" s="38"/>
      <c r="AC14" s="39"/>
      <c r="AD14" s="125"/>
      <c r="AE14" s="125"/>
      <c r="AF14" s="125"/>
      <c r="AG14" s="126"/>
      <c r="AH14" s="125"/>
      <c r="AI14" s="125"/>
      <c r="AJ14" s="125"/>
      <c r="AK14" s="51"/>
    </row>
    <row r="15" spans="2:37" s="52" customFormat="1" ht="22.5" customHeight="1">
      <c r="B15" s="119"/>
      <c r="C15" s="118"/>
      <c r="D15" s="118"/>
      <c r="E15" s="149"/>
      <c r="F15" s="119"/>
      <c r="G15" s="119"/>
      <c r="H15" s="119"/>
      <c r="I15" s="38"/>
      <c r="J15" s="89"/>
      <c r="K15" s="197"/>
      <c r="L15" s="89"/>
      <c r="M15" s="197"/>
      <c r="N15" s="89"/>
      <c r="O15" s="34"/>
      <c r="P15" s="198"/>
      <c r="Q15" s="204"/>
      <c r="R15" s="205"/>
      <c r="S15" s="82" t="s">
        <v>3</v>
      </c>
      <c r="T15" s="133"/>
      <c r="U15" s="206"/>
      <c r="V15" s="198"/>
      <c r="W15" s="89"/>
      <c r="X15" s="197"/>
      <c r="Y15" s="89"/>
      <c r="Z15" s="197"/>
      <c r="AA15" s="89"/>
      <c r="AB15" s="34"/>
      <c r="AC15" s="39"/>
      <c r="AD15" s="1"/>
      <c r="AE15" s="1"/>
      <c r="AF15" s="1"/>
      <c r="AG15" s="126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04"/>
      <c r="R16" s="205"/>
      <c r="S16" s="205"/>
      <c r="T16" s="133"/>
      <c r="U16" s="206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60"/>
      <c r="P17" s="57"/>
      <c r="Q17" s="204"/>
      <c r="R17" s="133"/>
      <c r="S17" s="84" t="s">
        <v>53</v>
      </c>
      <c r="T17" s="133"/>
      <c r="U17" s="206"/>
      <c r="V17" s="101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07"/>
      <c r="R18" s="208"/>
      <c r="S18" s="209"/>
      <c r="T18" s="209"/>
      <c r="U18" s="210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Q19" s="132"/>
      <c r="R19" s="132"/>
      <c r="S19" s="132"/>
      <c r="T19" s="132"/>
      <c r="U19" s="132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51"/>
      <c r="J20" s="56"/>
      <c r="K20" s="56"/>
      <c r="L20" s="56"/>
      <c r="M20" s="56"/>
      <c r="N20" s="56"/>
      <c r="O20" s="56"/>
      <c r="Q20" s="132"/>
      <c r="R20" s="132"/>
      <c r="S20" s="132"/>
      <c r="T20" s="132"/>
      <c r="U20" s="132"/>
      <c r="Z20" s="56"/>
      <c r="AA20" s="56"/>
      <c r="AB20" s="51"/>
      <c r="AD20" s="51"/>
      <c r="AJ20" s="51"/>
      <c r="AK20" s="51"/>
    </row>
    <row r="21" spans="9:37" s="52" customFormat="1" ht="18" customHeight="1">
      <c r="I21" s="51"/>
      <c r="J21" s="56"/>
      <c r="K21" s="56"/>
      <c r="L21" s="56"/>
      <c r="M21" s="56"/>
      <c r="N21" s="56"/>
      <c r="O21" s="56"/>
      <c r="Q21" s="132"/>
      <c r="R21" s="132"/>
      <c r="S21" s="137" t="s">
        <v>18</v>
      </c>
      <c r="T21" s="132"/>
      <c r="U21" s="132"/>
      <c r="Z21" s="56"/>
      <c r="AA21" s="56"/>
      <c r="AB21" s="51"/>
      <c r="AD21" s="51"/>
      <c r="AJ21" s="51"/>
      <c r="AK21" s="51"/>
    </row>
    <row r="22" spans="9:37" s="52" customFormat="1" ht="18" customHeight="1">
      <c r="I22" s="51"/>
      <c r="J22" s="51"/>
      <c r="K22" s="56"/>
      <c r="L22" s="56"/>
      <c r="M22" s="56"/>
      <c r="N22" s="51"/>
      <c r="O22" s="51"/>
      <c r="Q22" s="132"/>
      <c r="R22" s="132"/>
      <c r="S22" s="23" t="s">
        <v>45</v>
      </c>
      <c r="T22" s="132"/>
      <c r="U22" s="132"/>
      <c r="AA22" s="56"/>
      <c r="AB22" s="51"/>
      <c r="AC22" s="51"/>
      <c r="AD22" s="51"/>
      <c r="AG22" s="136"/>
      <c r="AJ22" s="51"/>
      <c r="AK22" s="51"/>
    </row>
    <row r="23" spans="15:29" s="52" customFormat="1" ht="18" customHeight="1">
      <c r="O23" s="155"/>
      <c r="Q23" s="132"/>
      <c r="R23" s="211"/>
      <c r="S23" s="23" t="s">
        <v>46</v>
      </c>
      <c r="T23" s="132"/>
      <c r="U23" s="132"/>
      <c r="W23" s="78"/>
      <c r="AB23"/>
      <c r="AC23" s="3"/>
    </row>
    <row r="24" spans="6:35" s="52" customFormat="1" ht="18" customHeight="1">
      <c r="F24"/>
      <c r="O24" s="155"/>
      <c r="U24" s="3"/>
      <c r="AG24" s="51"/>
      <c r="AI24" s="155"/>
    </row>
    <row r="25" spans="4:9" s="52" customFormat="1" ht="18" customHeight="1">
      <c r="D25" s="3"/>
      <c r="F25"/>
      <c r="I25" s="115"/>
    </row>
    <row r="26" spans="4:23" s="52" customFormat="1" ht="18" customHeight="1">
      <c r="D26" s="3"/>
      <c r="F26"/>
      <c r="G26"/>
      <c r="M26" s="103"/>
      <c r="N26" s="24"/>
      <c r="W26" s="103"/>
    </row>
    <row r="27" spans="4:29" s="52" customFormat="1" ht="18" customHeight="1">
      <c r="D27" s="3"/>
      <c r="E27" s="3"/>
      <c r="F27"/>
      <c r="G27"/>
      <c r="J27" s="92"/>
      <c r="M27" s="104"/>
      <c r="N27" s="3"/>
      <c r="AA27" s="24"/>
      <c r="AC27"/>
    </row>
    <row r="28" spans="2:37" s="52" customFormat="1" ht="18" customHeight="1">
      <c r="B28" s="51"/>
      <c r="D28" s="3"/>
      <c r="E28" s="3"/>
      <c r="F28"/>
      <c r="G28" s="156"/>
      <c r="J28" s="3"/>
      <c r="R28" s="3"/>
      <c r="S28" s="3"/>
      <c r="T28" s="3"/>
      <c r="V28" s="56"/>
      <c r="AA28" s="3"/>
      <c r="AB28" s="3"/>
      <c r="AD28" s="3"/>
      <c r="AJ28" s="51"/>
      <c r="AK28" s="51"/>
    </row>
    <row r="29" spans="2:37" s="52" customFormat="1" ht="18" customHeight="1">
      <c r="B29" s="51"/>
      <c r="D29"/>
      <c r="E29" s="51"/>
      <c r="F29" s="138"/>
      <c r="G29" s="3"/>
      <c r="I29" s="3"/>
      <c r="K29" s="51"/>
      <c r="L29"/>
      <c r="M29" s="56"/>
      <c r="O29" s="58"/>
      <c r="W29" s="56"/>
      <c r="Y29" s="78"/>
      <c r="AA29" s="3"/>
      <c r="AC29" s="115"/>
      <c r="AH29"/>
      <c r="AI29" s="134"/>
      <c r="AJ29" s="3"/>
      <c r="AK29" s="51"/>
    </row>
    <row r="30" spans="2:37" s="52" customFormat="1" ht="18" customHeight="1">
      <c r="B30" s="51"/>
      <c r="C30" s="3"/>
      <c r="D30" s="3"/>
      <c r="E30" s="131"/>
      <c r="F30" s="138"/>
      <c r="G30" s="162"/>
      <c r="I30" s="90"/>
      <c r="J30" s="5"/>
      <c r="K30" s="5"/>
      <c r="L30" s="124"/>
      <c r="N30" s="103"/>
      <c r="P30" s="80"/>
      <c r="S30" s="3"/>
      <c r="V30" s="102"/>
      <c r="X30" s="116"/>
      <c r="Z30" s="24"/>
      <c r="AB30" s="5"/>
      <c r="AC30" s="3"/>
      <c r="AH30" s="3"/>
      <c r="AI30" s="134"/>
      <c r="AJ30" s="94"/>
      <c r="AK30" s="51"/>
    </row>
    <row r="31" spans="2:37" s="52" customFormat="1" ht="18" customHeight="1">
      <c r="B31" s="51"/>
      <c r="D31" s="138"/>
      <c r="E31" s="138"/>
      <c r="F31" s="132"/>
      <c r="G31" s="132"/>
      <c r="I31" s="93"/>
      <c r="J31" s="3"/>
      <c r="K31" s="3"/>
      <c r="L31" s="104"/>
      <c r="N31" s="104"/>
      <c r="O31" s="122"/>
      <c r="P31" s="3"/>
      <c r="W31" s="102"/>
      <c r="X31" s="3"/>
      <c r="Y31" s="3"/>
      <c r="Z31" s="102"/>
      <c r="AB31" s="3"/>
      <c r="AC31" s="3"/>
      <c r="AF31"/>
      <c r="AH31" s="91"/>
      <c r="AI31" s="4"/>
      <c r="AJ31" s="123"/>
      <c r="AK31" s="51"/>
    </row>
    <row r="32" spans="2:37" s="52" customFormat="1" ht="18" customHeight="1">
      <c r="B32" s="51"/>
      <c r="C32" s="3"/>
      <c r="D32" s="138"/>
      <c r="E32"/>
      <c r="F32" s="3"/>
      <c r="G32" s="3"/>
      <c r="H32" s="139"/>
      <c r="I32" s="58"/>
      <c r="N32" s="3"/>
      <c r="P32" s="56"/>
      <c r="V32" s="56"/>
      <c r="W32" s="3"/>
      <c r="X32" s="124"/>
      <c r="Y32" s="3"/>
      <c r="Z32" s="51"/>
      <c r="AD32" s="130" t="s">
        <v>4</v>
      </c>
      <c r="AF32" s="5"/>
      <c r="AH32" s="3"/>
      <c r="AI32" s="164"/>
      <c r="AJ32" s="255" t="s">
        <v>37</v>
      </c>
      <c r="AK32" s="51"/>
    </row>
    <row r="33" spans="2:37" s="52" customFormat="1" ht="18" customHeight="1">
      <c r="B33" s="51"/>
      <c r="D33" s="132"/>
      <c r="E33" s="132"/>
      <c r="F33" s="132"/>
      <c r="G33" s="115"/>
      <c r="H33" s="115"/>
      <c r="I33" s="115"/>
      <c r="K33" s="115"/>
      <c r="N33" s="115"/>
      <c r="P33" s="56"/>
      <c r="Q33" s="3"/>
      <c r="T33" s="116"/>
      <c r="V33" s="56"/>
      <c r="X33" s="115"/>
      <c r="Y33" s="115"/>
      <c r="AA33" s="115"/>
      <c r="AC33" s="115"/>
      <c r="AD33" s="115"/>
      <c r="AE33" s="147"/>
      <c r="AH33" s="3"/>
      <c r="AI33" s="115"/>
      <c r="AJ33" s="3"/>
      <c r="AK33" s="51"/>
    </row>
    <row r="34" spans="2:37" s="52" customFormat="1" ht="18" customHeight="1">
      <c r="B34"/>
      <c r="C34"/>
      <c r="D34" s="3"/>
      <c r="E34" s="3"/>
      <c r="F34" s="132"/>
      <c r="H34" s="3"/>
      <c r="K34" s="3"/>
      <c r="L34" s="3"/>
      <c r="M34" s="3"/>
      <c r="R34" s="3"/>
      <c r="S34" s="4"/>
      <c r="V34" s="56"/>
      <c r="W34" s="3"/>
      <c r="X34" s="3"/>
      <c r="Y34" s="3"/>
      <c r="Z34" s="3"/>
      <c r="AA34" s="3"/>
      <c r="AC34" s="3"/>
      <c r="AD34" s="3"/>
      <c r="AE34" s="3"/>
      <c r="AI34" s="3"/>
      <c r="AK34" s="3"/>
    </row>
    <row r="35" spans="4:37" s="52" customFormat="1" ht="18" customHeight="1">
      <c r="D35" s="132"/>
      <c r="F35" s="132"/>
      <c r="K35" s="92"/>
      <c r="L35" s="115">
        <v>2</v>
      </c>
      <c r="M35" s="115"/>
      <c r="Q35" s="56"/>
      <c r="T35" s="3"/>
      <c r="W35" s="115"/>
      <c r="X35" s="3"/>
      <c r="Y35" s="115"/>
      <c r="Z35" s="115"/>
      <c r="AA35" s="115">
        <v>5</v>
      </c>
      <c r="AC35" s="115"/>
      <c r="AD35" s="115"/>
      <c r="AH35" s="5"/>
      <c r="AI35" s="3"/>
      <c r="AJ35"/>
      <c r="AK35" s="51"/>
    </row>
    <row r="36" spans="3:37" s="52" customFormat="1" ht="18" customHeight="1">
      <c r="C36" s="100" t="s">
        <v>4</v>
      </c>
      <c r="D36" s="132"/>
      <c r="F36" s="132"/>
      <c r="G36" s="256" t="s">
        <v>35</v>
      </c>
      <c r="H36" s="114"/>
      <c r="I36" s="102"/>
      <c r="L36"/>
      <c r="M36" s="3"/>
      <c r="Q36" s="4"/>
      <c r="S36"/>
      <c r="T36" s="61"/>
      <c r="V36" s="56"/>
      <c r="W36" s="116"/>
      <c r="Y36" s="116"/>
      <c r="Z36" s="116"/>
      <c r="AC36" s="104"/>
      <c r="AD36" s="56"/>
      <c r="AE36" s="257" t="s">
        <v>36</v>
      </c>
      <c r="AH36" s="3"/>
      <c r="AI36" s="134"/>
      <c r="AK36" s="51"/>
    </row>
    <row r="37" spans="2:37" s="52" customFormat="1" ht="18" customHeight="1">
      <c r="B37" s="51"/>
      <c r="C37" s="56"/>
      <c r="D37" s="132"/>
      <c r="E37" s="134"/>
      <c r="F37"/>
      <c r="G37" s="133"/>
      <c r="P37" s="103" t="s">
        <v>20</v>
      </c>
      <c r="Q37" s="3"/>
      <c r="R37" s="3"/>
      <c r="S37" s="3"/>
      <c r="T37" s="3"/>
      <c r="W37" s="3"/>
      <c r="X37" s="136"/>
      <c r="Y37" s="3"/>
      <c r="Z37" s="3"/>
      <c r="AA37" s="3"/>
      <c r="AB37" s="3"/>
      <c r="AC37" s="3"/>
      <c r="AG37" s="165"/>
      <c r="AI37" s="76"/>
      <c r="AK37" s="51"/>
    </row>
    <row r="38" spans="2:37" s="52" customFormat="1" ht="18" customHeight="1">
      <c r="B38" s="60"/>
      <c r="C38" s="3"/>
      <c r="D38" s="132"/>
      <c r="E38" s="132"/>
      <c r="F38" s="5"/>
      <c r="H38" s="3"/>
      <c r="J38" s="3"/>
      <c r="K38" s="5"/>
      <c r="N38" s="3"/>
      <c r="W38" s="104" t="s">
        <v>22</v>
      </c>
      <c r="AB38" s="3"/>
      <c r="AC38" s="157"/>
      <c r="AD38" s="117"/>
      <c r="AG38" s="57"/>
      <c r="AI38" s="76"/>
      <c r="AK38" s="51"/>
    </row>
    <row r="39" spans="2:37" s="52" customFormat="1" ht="18" customHeight="1">
      <c r="B39" s="59"/>
      <c r="C39" s="62"/>
      <c r="D39"/>
      <c r="E39" s="133"/>
      <c r="F39" s="56"/>
      <c r="G39" s="56"/>
      <c r="H39" s="3"/>
      <c r="J39" s="56"/>
      <c r="K39" s="102"/>
      <c r="N39" s="79"/>
      <c r="O39"/>
      <c r="P39" s="258" t="s">
        <v>52</v>
      </c>
      <c r="Q39" s="3"/>
      <c r="R39" s="56"/>
      <c r="S39" s="3"/>
      <c r="T39" s="3"/>
      <c r="X39" s="3"/>
      <c r="Y39" s="3"/>
      <c r="AA39" s="24"/>
      <c r="AB39" s="24"/>
      <c r="AK39" s="51"/>
    </row>
    <row r="40" spans="8:37" s="52" customFormat="1" ht="18" customHeight="1">
      <c r="H40"/>
      <c r="K40" s="3"/>
      <c r="N40" s="81"/>
      <c r="O40" s="3"/>
      <c r="P40" s="121"/>
      <c r="Q40" s="3"/>
      <c r="Y40" s="3"/>
      <c r="AD40" s="117"/>
      <c r="AK40" s="51"/>
    </row>
    <row r="41" spans="12:37" s="52" customFormat="1" ht="18" customHeight="1">
      <c r="L41" s="102"/>
      <c r="M41" s="3"/>
      <c r="N41" s="3"/>
      <c r="O41" s="3"/>
      <c r="Q41" s="124"/>
      <c r="R41"/>
      <c r="S41"/>
      <c r="U41"/>
      <c r="V41"/>
      <c r="W41"/>
      <c r="X41"/>
      <c r="Y41"/>
      <c r="Z41"/>
      <c r="AA41"/>
      <c r="AB41"/>
      <c r="AC41"/>
      <c r="AK41" s="51"/>
    </row>
    <row r="42" spans="5:24" s="52" customFormat="1" ht="18" customHeight="1">
      <c r="E42" s="3"/>
      <c r="I42" s="3"/>
      <c r="K42" s="3"/>
      <c r="L42" s="3"/>
      <c r="N42" s="81"/>
      <c r="P42" s="56"/>
      <c r="Q42" s="3"/>
      <c r="W42" s="3"/>
      <c r="X42" s="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>
      <c r="S49" s="254" t="s">
        <v>51</v>
      </c>
    </row>
    <row r="50" ht="18" customHeight="1"/>
    <row r="51" ht="13.5" thickBot="1"/>
    <row r="52" spans="2:36" s="63" customFormat="1" ht="36" customHeight="1">
      <c r="B52" s="263" t="s">
        <v>47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6" t="s">
        <v>9</v>
      </c>
      <c r="P52" s="267"/>
      <c r="Q52" s="267"/>
      <c r="R52" s="268"/>
      <c r="S52" s="212"/>
      <c r="T52" s="266" t="s">
        <v>10</v>
      </c>
      <c r="U52" s="267"/>
      <c r="V52" s="267"/>
      <c r="W52" s="268"/>
      <c r="X52" s="269" t="s">
        <v>47</v>
      </c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70"/>
    </row>
    <row r="53" spans="2:36" s="64" customFormat="1" ht="24.75" customHeight="1" thickBot="1">
      <c r="B53" s="105" t="s">
        <v>5</v>
      </c>
      <c r="C53" s="106" t="s">
        <v>6</v>
      </c>
      <c r="D53" s="106" t="s">
        <v>7</v>
      </c>
      <c r="E53" s="106" t="s">
        <v>8</v>
      </c>
      <c r="F53" s="106" t="s">
        <v>48</v>
      </c>
      <c r="G53" s="213"/>
      <c r="H53" s="107"/>
      <c r="I53" s="107"/>
      <c r="J53" s="158" t="s">
        <v>16</v>
      </c>
      <c r="K53" s="107"/>
      <c r="L53" s="107"/>
      <c r="M53" s="107"/>
      <c r="N53" s="107"/>
      <c r="O53" s="65" t="s">
        <v>5</v>
      </c>
      <c r="P53" s="66" t="s">
        <v>11</v>
      </c>
      <c r="Q53" s="66" t="s">
        <v>12</v>
      </c>
      <c r="R53" s="214" t="s">
        <v>13</v>
      </c>
      <c r="S53" s="70" t="s">
        <v>14</v>
      </c>
      <c r="T53" s="65" t="s">
        <v>5</v>
      </c>
      <c r="U53" s="66" t="s">
        <v>11</v>
      </c>
      <c r="V53" s="66" t="s">
        <v>12</v>
      </c>
      <c r="W53" s="67" t="s">
        <v>13</v>
      </c>
      <c r="X53" s="105" t="s">
        <v>5</v>
      </c>
      <c r="Y53" s="106" t="s">
        <v>6</v>
      </c>
      <c r="Z53" s="106" t="s">
        <v>7</v>
      </c>
      <c r="AA53" s="106" t="s">
        <v>8</v>
      </c>
      <c r="AB53" s="106" t="s">
        <v>48</v>
      </c>
      <c r="AC53" s="213"/>
      <c r="AD53" s="107"/>
      <c r="AE53" s="107"/>
      <c r="AF53" s="158" t="s">
        <v>16</v>
      </c>
      <c r="AG53" s="107"/>
      <c r="AH53" s="107"/>
      <c r="AI53" s="107"/>
      <c r="AJ53" s="108"/>
    </row>
    <row r="54" spans="2:36" s="2" customFormat="1" ht="24.75" customHeight="1" thickTop="1">
      <c r="B54" s="215"/>
      <c r="C54" s="216"/>
      <c r="D54" s="217"/>
      <c r="E54" s="218"/>
      <c r="F54" s="112"/>
      <c r="G54" s="219"/>
      <c r="H54" s="220"/>
      <c r="I54" s="221"/>
      <c r="J54" s="220"/>
      <c r="K54" s="220"/>
      <c r="L54" s="220"/>
      <c r="M54" s="220"/>
      <c r="N54" s="222"/>
      <c r="O54" s="68"/>
      <c r="P54" s="69"/>
      <c r="Q54" s="69"/>
      <c r="R54" s="223"/>
      <c r="S54" s="72"/>
      <c r="T54" s="68"/>
      <c r="U54" s="224"/>
      <c r="V54" s="224"/>
      <c r="W54" s="71"/>
      <c r="X54" s="215"/>
      <c r="Y54" s="225"/>
      <c r="Z54" s="226"/>
      <c r="AA54" s="225"/>
      <c r="AB54" s="112"/>
      <c r="AC54" s="227"/>
      <c r="AD54" s="220"/>
      <c r="AE54" s="220"/>
      <c r="AF54" s="16"/>
      <c r="AG54" s="16"/>
      <c r="AH54" s="220"/>
      <c r="AI54" s="220"/>
      <c r="AJ54" s="222"/>
    </row>
    <row r="55" spans="2:36" s="2" customFormat="1" ht="24.75" customHeight="1">
      <c r="B55" s="228"/>
      <c r="C55" s="229"/>
      <c r="D55" s="141"/>
      <c r="E55" s="129">
        <f>C55+(D55/1000)</f>
        <v>0</v>
      </c>
      <c r="F55" s="112"/>
      <c r="G55" s="230"/>
      <c r="H55" s="220"/>
      <c r="I55" s="221"/>
      <c r="J55" s="220"/>
      <c r="K55" s="220"/>
      <c r="L55" s="220"/>
      <c r="M55" s="220"/>
      <c r="N55" s="231"/>
      <c r="O55" s="73">
        <v>1</v>
      </c>
      <c r="P55" s="146">
        <v>2.614</v>
      </c>
      <c r="Q55" s="146">
        <v>2.476</v>
      </c>
      <c r="R55" s="74">
        <f>(P55-Q55)*1000</f>
        <v>137.9999999999999</v>
      </c>
      <c r="S55" s="232" t="s">
        <v>49</v>
      </c>
      <c r="T55" s="233"/>
      <c r="U55" s="135"/>
      <c r="V55" s="135"/>
      <c r="W55" s="74"/>
      <c r="X55" s="142"/>
      <c r="Y55" s="234"/>
      <c r="Z55" s="110"/>
      <c r="AA55" s="111"/>
      <c r="AB55" s="112"/>
      <c r="AC55" s="140"/>
      <c r="AD55" s="16"/>
      <c r="AE55" s="220"/>
      <c r="AF55" s="220"/>
      <c r="AG55" s="16"/>
      <c r="AH55" s="16"/>
      <c r="AI55" s="220"/>
      <c r="AJ55" s="222"/>
    </row>
    <row r="56" spans="2:36" s="2" customFormat="1" ht="24.75" customHeight="1" thickBot="1">
      <c r="B56" s="228">
        <v>2</v>
      </c>
      <c r="C56" s="229">
        <v>2.657</v>
      </c>
      <c r="D56" s="141">
        <v>-43</v>
      </c>
      <c r="E56" s="129">
        <v>2.614</v>
      </c>
      <c r="F56" s="112" t="s">
        <v>19</v>
      </c>
      <c r="G56" s="230" t="s">
        <v>32</v>
      </c>
      <c r="H56" s="220"/>
      <c r="I56" s="221"/>
      <c r="J56" s="220"/>
      <c r="K56" s="220"/>
      <c r="L56" s="220"/>
      <c r="M56" s="220"/>
      <c r="N56" s="231"/>
      <c r="O56" s="73"/>
      <c r="P56" s="146"/>
      <c r="Q56" s="146"/>
      <c r="R56" s="74"/>
      <c r="S56" s="232" t="s">
        <v>15</v>
      </c>
      <c r="T56" s="233"/>
      <c r="U56" s="135"/>
      <c r="V56" s="135"/>
      <c r="W56" s="74"/>
      <c r="X56" s="142" t="s">
        <v>22</v>
      </c>
      <c r="Y56" s="163">
        <v>2.491</v>
      </c>
      <c r="Z56" s="110"/>
      <c r="AA56" s="111"/>
      <c r="AB56" s="112" t="s">
        <v>19</v>
      </c>
      <c r="AC56" s="140" t="s">
        <v>33</v>
      </c>
      <c r="AD56"/>
      <c r="AE56" s="220"/>
      <c r="AF56" s="220"/>
      <c r="AG56" s="16"/>
      <c r="AH56" s="16"/>
      <c r="AI56" s="220"/>
      <c r="AJ56" s="222"/>
    </row>
    <row r="57" spans="2:36" s="2" customFormat="1" ht="24.75" customHeight="1" thickTop="1">
      <c r="B57" s="228"/>
      <c r="C57" s="229"/>
      <c r="D57" s="141"/>
      <c r="E57" s="129"/>
      <c r="F57" s="112"/>
      <c r="G57" s="230"/>
      <c r="H57" s="220"/>
      <c r="I57" s="221"/>
      <c r="J57" s="220"/>
      <c r="K57" s="220"/>
      <c r="L57" s="220"/>
      <c r="M57" s="220"/>
      <c r="N57" s="231"/>
      <c r="O57" s="143" t="s">
        <v>21</v>
      </c>
      <c r="P57" s="144"/>
      <c r="Q57" s="144"/>
      <c r="R57" s="145"/>
      <c r="S57" s="236"/>
      <c r="T57" s="73">
        <v>1</v>
      </c>
      <c r="U57" s="99">
        <v>2.606</v>
      </c>
      <c r="V57" s="99">
        <v>2.576</v>
      </c>
      <c r="W57" s="74">
        <f>(U57-V57)*1000</f>
        <v>29.999999999999805</v>
      </c>
      <c r="X57" s="127"/>
      <c r="Y57" s="128"/>
      <c r="Z57" s="141"/>
      <c r="AA57" s="129"/>
      <c r="AB57" s="112"/>
      <c r="AC57" s="140"/>
      <c r="AD57" s="16"/>
      <c r="AE57" s="220"/>
      <c r="AF57" s="220"/>
      <c r="AG57" s="16"/>
      <c r="AH57" s="16"/>
      <c r="AI57" s="220"/>
      <c r="AJ57" s="222"/>
    </row>
    <row r="58" spans="2:36" s="2" customFormat="1" ht="24.75" customHeight="1">
      <c r="B58" s="235" t="s">
        <v>20</v>
      </c>
      <c r="C58" s="234">
        <v>2.607</v>
      </c>
      <c r="D58" s="141"/>
      <c r="E58" s="129"/>
      <c r="F58" s="112" t="s">
        <v>19</v>
      </c>
      <c r="G58" s="230" t="s">
        <v>27</v>
      </c>
      <c r="H58" s="220"/>
      <c r="I58" s="221"/>
      <c r="J58" s="220"/>
      <c r="K58" s="220"/>
      <c r="L58" s="220"/>
      <c r="M58" s="220"/>
      <c r="N58" s="231"/>
      <c r="O58" s="237"/>
      <c r="P58" s="146"/>
      <c r="Q58" s="146"/>
      <c r="R58" s="74">
        <f>(P58-Q58)*1000</f>
        <v>0</v>
      </c>
      <c r="S58" s="75" t="s">
        <v>50</v>
      </c>
      <c r="T58" s="238"/>
      <c r="U58" s="135"/>
      <c r="V58" s="135"/>
      <c r="W58" s="74"/>
      <c r="X58" s="120">
        <v>5</v>
      </c>
      <c r="Y58" s="109">
        <v>2.433</v>
      </c>
      <c r="Z58" s="141">
        <v>43</v>
      </c>
      <c r="AA58" s="129">
        <f>Y58+(Z58/1000)</f>
        <v>2.476</v>
      </c>
      <c r="AB58" s="112" t="s">
        <v>19</v>
      </c>
      <c r="AC58" s="140" t="s">
        <v>31</v>
      </c>
      <c r="AD58" s="16"/>
      <c r="AE58" s="220"/>
      <c r="AF58" s="220"/>
      <c r="AG58" s="16"/>
      <c r="AH58" s="16"/>
      <c r="AI58" s="220"/>
      <c r="AJ58" s="222"/>
    </row>
    <row r="59" spans="2:36" s="2" customFormat="1" ht="24.75" customHeight="1">
      <c r="B59" s="235"/>
      <c r="C59" s="234"/>
      <c r="D59" s="141"/>
      <c r="E59" s="129"/>
      <c r="F59" s="112"/>
      <c r="G59" s="230"/>
      <c r="H59" s="220"/>
      <c r="I59" s="221"/>
      <c r="J59" s="220"/>
      <c r="K59" s="220"/>
      <c r="L59" s="220"/>
      <c r="M59" s="220"/>
      <c r="N59" s="231"/>
      <c r="O59" s="237">
        <v>2</v>
      </c>
      <c r="P59" s="146">
        <v>2.607</v>
      </c>
      <c r="Q59" s="146">
        <v>2.491</v>
      </c>
      <c r="R59" s="74">
        <f>(P59-Q59)*1000</f>
        <v>116.0000000000001</v>
      </c>
      <c r="S59" s="75">
        <v>2016</v>
      </c>
      <c r="T59" s="238"/>
      <c r="U59" s="135"/>
      <c r="V59" s="135"/>
      <c r="W59" s="74">
        <f>(V59-U59)*1000</f>
        <v>0</v>
      </c>
      <c r="X59" s="239"/>
      <c r="Y59" s="109"/>
      <c r="Z59" s="110"/>
      <c r="AA59" s="111"/>
      <c r="AB59" s="112"/>
      <c r="AC59" s="140"/>
      <c r="AD59" s="16"/>
      <c r="AE59" s="220"/>
      <c r="AF59" s="220"/>
      <c r="AG59" s="16"/>
      <c r="AH59" s="16"/>
      <c r="AI59" s="220"/>
      <c r="AJ59" s="222"/>
    </row>
    <row r="60" spans="2:36" s="2" customFormat="1" ht="24.75" customHeight="1" thickBot="1">
      <c r="B60" s="240"/>
      <c r="C60" s="241"/>
      <c r="D60" s="113"/>
      <c r="E60" s="241"/>
      <c r="F60" s="113"/>
      <c r="G60" s="242"/>
      <c r="H60" s="243"/>
      <c r="I60" s="243"/>
      <c r="J60" s="243"/>
      <c r="K60" s="243"/>
      <c r="L60" s="243"/>
      <c r="M60" s="243"/>
      <c r="N60" s="244"/>
      <c r="O60" s="245"/>
      <c r="P60" s="246"/>
      <c r="Q60" s="246"/>
      <c r="R60" s="247"/>
      <c r="S60" s="248"/>
      <c r="T60" s="245"/>
      <c r="U60" s="249"/>
      <c r="V60" s="246"/>
      <c r="W60" s="250"/>
      <c r="X60" s="240"/>
      <c r="Y60" s="241"/>
      <c r="Z60" s="113"/>
      <c r="AA60" s="241"/>
      <c r="AB60" s="113"/>
      <c r="AC60" s="251"/>
      <c r="AD60" s="243"/>
      <c r="AE60" s="243"/>
      <c r="AF60" s="243"/>
      <c r="AG60" s="252"/>
      <c r="AH60" s="252"/>
      <c r="AI60" s="243"/>
      <c r="AJ60" s="253"/>
    </row>
  </sheetData>
  <sheetProtection password="E5AD" sheet="1"/>
  <mergeCells count="25"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J9:K9"/>
    <mergeCell ref="L9:M9"/>
    <mergeCell ref="N9:O9"/>
    <mergeCell ref="W9:X9"/>
    <mergeCell ref="Y9:Z9"/>
    <mergeCell ref="AA9:AB9"/>
    <mergeCell ref="Y7:Z7"/>
    <mergeCell ref="Y10:Z10"/>
    <mergeCell ref="B52:N52"/>
    <mergeCell ref="O52:R52"/>
    <mergeCell ref="T52:W52"/>
    <mergeCell ref="X52:AJ52"/>
    <mergeCell ref="J8:K8"/>
    <mergeCell ref="L8:M8"/>
    <mergeCell ref="W8:X8"/>
    <mergeCell ref="Y8:Z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2011-04-28T13:52:53Z</cp:lastPrinted>
  <dcterms:created xsi:type="dcterms:W3CDTF">2003-01-10T15:39:03Z</dcterms:created>
  <dcterms:modified xsi:type="dcterms:W3CDTF">2016-04-19T10:21:59Z</dcterms:modified>
  <cp:category/>
  <cp:version/>
  <cp:contentType/>
  <cp:contentStatus/>
</cp:coreProperties>
</file>