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248" activeTab="1"/>
  </bookViews>
  <sheets>
    <sheet name="titul" sheetId="1" r:id="rId1"/>
    <sheet name="Děčín západní n." sheetId="2" r:id="rId2"/>
  </sheets>
  <definedNames/>
  <calcPr fullCalcOnLoad="1"/>
</workbook>
</file>

<file path=xl/sharedStrings.xml><?xml version="1.0" encoding="utf-8"?>
<sst xmlns="http://schemas.openxmlformats.org/spreadsheetml/2006/main" count="347" uniqueCount="174">
  <si>
    <t>Trať :</t>
  </si>
  <si>
    <t>527, 535 (90)</t>
  </si>
  <si>
    <t>Km  538,034 = 0,000</t>
  </si>
  <si>
    <t>Ev. č. :</t>
  </si>
  <si>
    <t>Km  539,410  =  0,000 (proti směru)</t>
  </si>
  <si>
    <t>Staniční</t>
  </si>
  <si>
    <t>Kód :  13</t>
  </si>
  <si>
    <t>zabezpečovací</t>
  </si>
  <si>
    <t>zařízení :</t>
  </si>
  <si>
    <t>Dopravní stanoviště :</t>
  </si>
  <si>
    <t>Dopravní kancelář</t>
  </si>
  <si>
    <t>( km )</t>
  </si>
  <si>
    <t>0,798</t>
  </si>
  <si>
    <t>Počet  pracovníků :</t>
  </si>
  <si>
    <t>Výpravčí  -  1</t>
  </si>
  <si>
    <t>Dopravní  koleje  a  kolejové  spojky</t>
  </si>
  <si>
    <t>Manipulační  koleje</t>
  </si>
  <si>
    <t>č.</t>
  </si>
  <si>
    <t>Začátek</t>
  </si>
  <si>
    <t>Konec</t>
  </si>
  <si>
    <t>Délka</t>
  </si>
  <si>
    <t>Poznámka</t>
  </si>
  <si>
    <t>Hlavní  staniční  kolej, NTV</t>
  </si>
  <si>
    <t>202b</t>
  </si>
  <si>
    <t>Kusá, odstavná pro OTV</t>
  </si>
  <si>
    <t>201a</t>
  </si>
  <si>
    <t>Odjezd - průjezd 535, NTV z části</t>
  </si>
  <si>
    <t>203b</t>
  </si>
  <si>
    <t>Kusá, výtažná</t>
  </si>
  <si>
    <t>201+201a</t>
  </si>
  <si>
    <t>Vjezd - odjezd - průjezd, NTV</t>
  </si>
  <si>
    <t>Správková pro DKV-STPO</t>
  </si>
  <si>
    <t>Správková pro DKV-STPO, max.R=5km/h</t>
  </si>
  <si>
    <t>Odstavná</t>
  </si>
  <si>
    <t>Kusá pro účely SDC-STO</t>
  </si>
  <si>
    <t>Odstavná pro správkové vozy</t>
  </si>
  <si>
    <t>Rozpis správek pro RYKO, pronajatá</t>
  </si>
  <si>
    <t>Západní spojka Děčín hl.n. - Děčín záp.n., NTV</t>
  </si>
  <si>
    <t>( 0,103 )</t>
  </si>
  <si>
    <t>( 0,191 )</t>
  </si>
  <si>
    <t>(mezi návěstidlem S90 Děčín hl.n.a n.v.č.303 Děčín z.n.)</t>
  </si>
  <si>
    <t>91a</t>
  </si>
  <si>
    <t>Spojuje Děčín hl.n.os.n. - Děčín záp.n., NTV</t>
  </si>
  <si>
    <t>Shromažďovací pro správkové vozy RYKO</t>
  </si>
  <si>
    <t>Návěstidla  -  ŽST</t>
  </si>
  <si>
    <t>Směr  :  Jílové u Děčína</t>
  </si>
  <si>
    <t>Cestová</t>
  </si>
  <si>
    <t>Seřaďovací</t>
  </si>
  <si>
    <t>Vjezdová</t>
  </si>
  <si>
    <t>Obvod výpravčího JOP - ÚS Děčín hl.n.</t>
  </si>
  <si>
    <t>Obvod  výpravčího</t>
  </si>
  <si>
    <t>Km  0,798</t>
  </si>
  <si>
    <t>Traťové</t>
  </si>
  <si>
    <t>Lc201</t>
  </si>
  <si>
    <t>Lc203</t>
  </si>
  <si>
    <t>Př JS</t>
  </si>
  <si>
    <t>Telefonické  dorozumívání</t>
  </si>
  <si>
    <t>Kód : 15</t>
  </si>
  <si>
    <t>Sc 202</t>
  </si>
  <si>
    <t>Se401</t>
  </si>
  <si>
    <t>KANGO</t>
  </si>
  <si>
    <t>C</t>
  </si>
  <si>
    <t>JTom</t>
  </si>
  <si>
    <t>provoz podle SŽDC D3</t>
  </si>
  <si>
    <t>=</t>
  </si>
  <si>
    <t>Lc202</t>
  </si>
  <si>
    <t>JS</t>
  </si>
  <si>
    <t>Se402</t>
  </si>
  <si>
    <t>VI  /  2013</t>
  </si>
  <si>
    <t>Zjišťování  konce</t>
  </si>
  <si>
    <t>zast.</t>
  </si>
  <si>
    <t>vlaku :</t>
  </si>
  <si>
    <t>proj.</t>
  </si>
  <si>
    <t>vrata</t>
  </si>
  <si>
    <t>0,794</t>
  </si>
  <si>
    <t>staničení</t>
  </si>
  <si>
    <t>N</t>
  </si>
  <si>
    <t>námezník</t>
  </si>
  <si>
    <t>přest.</t>
  </si>
  <si>
    <t>v km trati:</t>
  </si>
  <si>
    <t>535 (90)</t>
  </si>
  <si>
    <t>Vk 12</t>
  </si>
  <si>
    <t>§ = NTV od km 0,555</t>
  </si>
  <si>
    <t>1,371</t>
  </si>
  <si>
    <t>Se 401</t>
  </si>
  <si>
    <t>§ = NTV od km 0,941</t>
  </si>
  <si>
    <t xml:space="preserve">                Lc 203</t>
  </si>
  <si>
    <t>Vk 8C</t>
  </si>
  <si>
    <t>§ = NTV od km 0,963</t>
  </si>
  <si>
    <t>Se 402</t>
  </si>
  <si>
    <t>Lc 201</t>
  </si>
  <si>
    <t>0,116</t>
  </si>
  <si>
    <t>1,158</t>
  </si>
  <si>
    <t>Vk 8B</t>
  </si>
  <si>
    <t>Lc 202</t>
  </si>
  <si>
    <t>0,121</t>
  </si>
  <si>
    <t>Vk 8A</t>
  </si>
  <si>
    <t>Obvod výpravčího</t>
  </si>
  <si>
    <t>elm.</t>
  </si>
  <si>
    <t>délka 91a = n.v.č.340 - Lc91</t>
  </si>
  <si>
    <t>viz.titul v km 527 a Děčín hl.n.</t>
  </si>
  <si>
    <t>délka 90 = S 90 - n.v.č.303</t>
  </si>
  <si>
    <t>poznámka</t>
  </si>
  <si>
    <t>Obvod  posunu</t>
  </si>
  <si>
    <t>Obvod  posunu (v km 535)</t>
  </si>
  <si>
    <t>S 90</t>
  </si>
  <si>
    <t xml:space="preserve">  bez  zabezpečení</t>
  </si>
  <si>
    <t>0,046</t>
  </si>
  <si>
    <t>bez  zabezpečení</t>
  </si>
  <si>
    <t>535 (91a)</t>
  </si>
  <si>
    <t>556597a</t>
  </si>
  <si>
    <t>ručně</t>
  </si>
  <si>
    <t>527, 535 (91a)</t>
  </si>
  <si>
    <t>tlačítková volba</t>
  </si>
  <si>
    <t>RZZ</t>
  </si>
  <si>
    <t>Pouze vjezd a odjezd Jílové u Děčína</t>
  </si>
  <si>
    <t>Manipulační kolej</t>
  </si>
  <si>
    <t>Sc 201</t>
  </si>
  <si>
    <t>Sc 203</t>
  </si>
  <si>
    <t>Obvod posunu</t>
  </si>
  <si>
    <t>Se 210</t>
  </si>
  <si>
    <t>Se210</t>
  </si>
  <si>
    <t>Se211</t>
  </si>
  <si>
    <t>Se212</t>
  </si>
  <si>
    <t>Obvod posunu, mimo v.č.304,305,306 a 307 - obvod výpravčího</t>
  </si>
  <si>
    <t>výpravčí</t>
  </si>
  <si>
    <t>vždy</t>
  </si>
  <si>
    <t>00</t>
  </si>
  <si>
    <t>Vk B2</t>
  </si>
  <si>
    <t>Vk B1</t>
  </si>
  <si>
    <t>EZ</t>
  </si>
  <si>
    <t>Vk 201</t>
  </si>
  <si>
    <t>( Vk8C/302 )</t>
  </si>
  <si>
    <t>( Vk8B/Vk8A/303 )</t>
  </si>
  <si>
    <t>PSt.1</t>
  </si>
  <si>
    <t>Vk 207</t>
  </si>
  <si>
    <t>Vk 208</t>
  </si>
  <si>
    <t>( Vk207/Vk208/308 )</t>
  </si>
  <si>
    <t>Klíče od EZ se uvolní převzetím obsluhy na PSt.1</t>
  </si>
  <si>
    <t>( Vk201,304,305,306,307 )</t>
  </si>
  <si>
    <t>Vk 209</t>
  </si>
  <si>
    <t>Se 220</t>
  </si>
  <si>
    <t>Se 219</t>
  </si>
  <si>
    <t>Se 212</t>
  </si>
  <si>
    <t>( Vk12 )</t>
  </si>
  <si>
    <t>Se 223</t>
  </si>
  <si>
    <t>Vk 210</t>
  </si>
  <si>
    <t>Vk 211</t>
  </si>
  <si>
    <t>Vk 213</t>
  </si>
  <si>
    <t>Se 222</t>
  </si>
  <si>
    <t>Se 226</t>
  </si>
  <si>
    <t>Se 227</t>
  </si>
  <si>
    <t>Se 228</t>
  </si>
  <si>
    <t>( 361/359a )</t>
  </si>
  <si>
    <t>Obvod posunu, mimo v.č.356 a 358 - obvod výpravčího</t>
  </si>
  <si>
    <t>( 339 )</t>
  </si>
  <si>
    <t xml:space="preserve">  výměnový zámek, klíč držen v EZ v kolejišti</t>
  </si>
  <si>
    <t>klíč 361/359a je držen v EZ v kolejišti</t>
  </si>
  <si>
    <t>Se219</t>
  </si>
  <si>
    <t>Se220</t>
  </si>
  <si>
    <t>Se221</t>
  </si>
  <si>
    <t>Se222</t>
  </si>
  <si>
    <t>Se223</t>
  </si>
  <si>
    <t>Se226</t>
  </si>
  <si>
    <t>Se227</t>
  </si>
  <si>
    <t>Se235</t>
  </si>
  <si>
    <t>Se228</t>
  </si>
  <si>
    <t>a Děčín hl.n. kolej č.91a, NTV</t>
  </si>
  <si>
    <t>Se 235</t>
  </si>
  <si>
    <t>vým.zámek, klíč 339 je držen v EZ v kolejišti</t>
  </si>
  <si>
    <t>P je vlečkaře - bez čísla</t>
  </si>
  <si>
    <t>Se 221</t>
  </si>
  <si>
    <t>v km k.č.91a</t>
  </si>
  <si>
    <t>( VkB1/VkB2 )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</si>
</sst>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63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Britannic Bold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Courier"/>
      <family val="3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b/>
      <sz val="10"/>
      <color indexed="53"/>
      <name val="Arial CE"/>
      <family val="2"/>
    </font>
    <font>
      <b/>
      <sz val="18"/>
      <color indexed="10"/>
      <name val="Arial CE"/>
      <family val="2"/>
    </font>
    <font>
      <sz val="16"/>
      <color indexed="14"/>
      <name val="Times New Roman CE"/>
      <family val="1"/>
    </font>
    <font>
      <i/>
      <sz val="11"/>
      <name val="Arial CE"/>
      <family val="2"/>
    </font>
    <font>
      <b/>
      <sz val="11"/>
      <color indexed="16"/>
      <name val="Arial CE"/>
      <family val="2"/>
    </font>
    <font>
      <b/>
      <sz val="20"/>
      <color indexed="12"/>
      <name val="Arial CE"/>
      <family val="2"/>
    </font>
    <font>
      <b/>
      <sz val="18"/>
      <color indexed="12"/>
      <name val="Arial CE"/>
      <family val="2"/>
    </font>
    <font>
      <b/>
      <sz val="18"/>
      <name val="Arial CE"/>
      <family val="2"/>
    </font>
    <font>
      <i/>
      <sz val="11"/>
      <color indexed="16"/>
      <name val="Arial CE"/>
      <family val="2"/>
    </font>
    <font>
      <b/>
      <vertAlign val="superscript"/>
      <sz val="12"/>
      <name val="Britannic Bold"/>
      <family val="0"/>
    </font>
    <font>
      <b/>
      <sz val="12"/>
      <name val="Times New Roman CE"/>
      <family val="1"/>
    </font>
    <font>
      <i/>
      <sz val="14"/>
      <name val="Times New Roman CE"/>
      <family val="1"/>
    </font>
    <font>
      <b/>
      <sz val="12"/>
      <name val="CG Times"/>
      <family val="1"/>
    </font>
    <font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2"/>
      <name val="Times New Roman CE"/>
      <family val="1"/>
    </font>
    <font>
      <sz val="11"/>
      <color indexed="10"/>
      <name val="Arial CE"/>
      <family val="2"/>
    </font>
    <font>
      <b/>
      <sz val="12"/>
      <name val="Britannic Bold"/>
      <family val="0"/>
    </font>
    <font>
      <sz val="9"/>
      <name val="Arial CE"/>
      <family val="0"/>
    </font>
    <font>
      <sz val="10"/>
      <color indexed="1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double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double"/>
    </border>
    <border>
      <left style="thin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hair"/>
      <right>
        <color indexed="63"/>
      </right>
      <top style="medium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46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9" fillId="0" borderId="0" xfId="21" applyNumberFormat="1" applyFont="1" applyBorder="1" applyAlignment="1">
      <alignment horizontal="center" vertical="center"/>
      <protection/>
    </xf>
    <xf numFmtId="0" fontId="0" fillId="0" borderId="2" xfId="0" applyFont="1" applyBorder="1" applyAlignment="1">
      <alignment vertical="center"/>
    </xf>
    <xf numFmtId="164" fontId="0" fillId="0" borderId="3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4" xfId="0" applyNumberFormat="1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4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8" fillId="0" borderId="6" xfId="0" applyNumberFormat="1" applyFont="1" applyBorder="1" applyAlignment="1" quotePrefix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Fill="1" applyBorder="1" applyAlignment="1" quotePrefix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8" fillId="0" borderId="4" xfId="0" applyNumberFormat="1" applyFont="1" applyBorder="1" applyAlignment="1" quotePrefix="1">
      <alignment horizontal="center" vertical="center"/>
    </xf>
    <xf numFmtId="164" fontId="7" fillId="0" borderId="3" xfId="0" applyNumberFormat="1" applyFont="1" applyBorder="1" applyAlignment="1" quotePrefix="1">
      <alignment horizontal="center" vertical="center"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164" fontId="8" fillId="0" borderId="3" xfId="0" applyNumberFormat="1" applyFont="1" applyBorder="1" applyAlignment="1" quotePrefix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164" fontId="18" fillId="0" borderId="4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9" fillId="0" borderId="0" xfId="0" applyFont="1" applyAlignment="1">
      <alignment horizontal="center" vertical="top"/>
    </xf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16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13" fillId="0" borderId="0" xfId="0" applyFont="1" applyAlignment="1">
      <alignment horizontal="right"/>
    </xf>
    <xf numFmtId="0" fontId="16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left"/>
    </xf>
    <xf numFmtId="0" fontId="13" fillId="0" borderId="0" xfId="0" applyFont="1" applyAlignment="1">
      <alignment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 vertical="top"/>
    </xf>
    <xf numFmtId="0" fontId="0" fillId="0" borderId="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49" fontId="22" fillId="0" borderId="3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164" fontId="24" fillId="0" borderId="3" xfId="0" applyNumberFormat="1" applyFont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vertical="center"/>
    </xf>
    <xf numFmtId="49" fontId="23" fillId="0" borderId="3" xfId="0" applyNumberFormat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" fillId="0" borderId="0" xfId="21" applyFont="1" applyAlignment="1">
      <alignment/>
      <protection/>
    </xf>
    <xf numFmtId="0" fontId="4" fillId="0" borderId="0" xfId="21" applyFont="1" applyBorder="1" applyAlignment="1">
      <alignment/>
      <protection/>
    </xf>
    <xf numFmtId="0" fontId="4" fillId="0" borderId="0" xfId="21" applyFont="1" applyBorder="1">
      <alignment/>
      <protection/>
    </xf>
    <xf numFmtId="0" fontId="4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8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8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 applyAlignment="1" quotePrefix="1">
      <alignment vertical="center"/>
      <protection/>
    </xf>
    <xf numFmtId="0" fontId="4" fillId="0" borderId="0" xfId="21" applyFont="1" applyBorder="1" applyAlignment="1">
      <alignment vertical="center"/>
      <protection/>
    </xf>
    <xf numFmtId="0" fontId="0" fillId="2" borderId="17" xfId="21" applyFont="1" applyFill="1" applyBorder="1" applyAlignment="1">
      <alignment vertical="center"/>
      <protection/>
    </xf>
    <xf numFmtId="0" fontId="0" fillId="2" borderId="18" xfId="21" applyFont="1" applyFill="1" applyBorder="1" applyAlignment="1">
      <alignment vertical="center"/>
      <protection/>
    </xf>
    <xf numFmtId="0" fontId="0" fillId="2" borderId="18" xfId="21" applyFont="1" applyFill="1" applyBorder="1" applyAlignment="1" quotePrefix="1">
      <alignment vertical="center"/>
      <protection/>
    </xf>
    <xf numFmtId="164" fontId="0" fillId="2" borderId="18" xfId="21" applyNumberFormat="1" applyFont="1" applyFill="1" applyBorder="1" applyAlignment="1">
      <alignment vertical="center"/>
      <protection/>
    </xf>
    <xf numFmtId="0" fontId="0" fillId="2" borderId="19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6" xfId="21" applyFill="1" applyBorder="1" applyAlignment="1">
      <alignment vertical="center"/>
      <protection/>
    </xf>
    <xf numFmtId="0" fontId="29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0" fillId="0" borderId="4" xfId="21" applyBorder="1" applyAlignment="1">
      <alignment vertical="center"/>
      <protection/>
    </xf>
    <xf numFmtId="0" fontId="32" fillId="0" borderId="0" xfId="21" applyFont="1" applyBorder="1" applyAlignment="1">
      <alignment horizontal="center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8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34" fillId="0" borderId="0" xfId="21" applyFont="1" applyFill="1" applyBorder="1" applyAlignment="1">
      <alignment horizontal="center" vertical="center"/>
      <protection/>
    </xf>
    <xf numFmtId="0" fontId="0" fillId="2" borderId="2" xfId="2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8" fillId="3" borderId="20" xfId="21" applyFont="1" applyFill="1" applyBorder="1" applyAlignment="1">
      <alignment horizontal="center" vertical="center"/>
      <protection/>
    </xf>
    <xf numFmtId="0" fontId="8" fillId="3" borderId="21" xfId="21" applyFont="1" applyFill="1" applyBorder="1" applyAlignment="1">
      <alignment horizontal="center" vertical="center"/>
      <protection/>
    </xf>
    <xf numFmtId="0" fontId="8" fillId="3" borderId="22" xfId="21" applyFont="1" applyFill="1" applyBorder="1" applyAlignment="1">
      <alignment horizontal="center" vertical="center"/>
      <protection/>
    </xf>
    <xf numFmtId="0" fontId="0" fillId="2" borderId="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164" fontId="36" fillId="0" borderId="3" xfId="21" applyNumberFormat="1" applyFont="1" applyBorder="1" applyAlignment="1">
      <alignment horizontal="center" vertical="center"/>
      <protection/>
    </xf>
    <xf numFmtId="1" fontId="36" fillId="0" borderId="4" xfId="21" applyNumberFormat="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0" fontId="0" fillId="2" borderId="7" xfId="21" applyFill="1" applyBorder="1" applyAlignment="1">
      <alignment vertical="center"/>
      <protection/>
    </xf>
    <xf numFmtId="0" fontId="0" fillId="2" borderId="9" xfId="21" applyFill="1" applyBorder="1" applyAlignment="1">
      <alignment vertical="center"/>
      <protection/>
    </xf>
    <xf numFmtId="0" fontId="0" fillId="2" borderId="10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23" xfId="0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37" fillId="4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34" fillId="4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35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3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9" fontId="38" fillId="0" borderId="37" xfId="21" applyNumberFormat="1" applyFont="1" applyBorder="1" applyAlignment="1">
      <alignment horizontal="center" vertical="center"/>
      <protection/>
    </xf>
    <xf numFmtId="0" fontId="0" fillId="0" borderId="38" xfId="21" applyFont="1" applyBorder="1">
      <alignment/>
      <protection/>
    </xf>
    <xf numFmtId="0" fontId="0" fillId="0" borderId="0" xfId="21" applyFont="1" applyBorder="1">
      <alignment/>
      <protection/>
    </xf>
    <xf numFmtId="0" fontId="29" fillId="0" borderId="0" xfId="21" applyFont="1" applyFill="1" applyBorder="1" applyAlignment="1" quotePrefix="1">
      <alignment horizontal="center" vertical="center"/>
      <protection/>
    </xf>
    <xf numFmtId="0" fontId="31" fillId="0" borderId="0" xfId="21" applyFont="1" applyFill="1" applyBorder="1" applyAlignment="1">
      <alignment horizontal="center" vertical="center"/>
      <protection/>
    </xf>
    <xf numFmtId="0" fontId="0" fillId="4" borderId="0" xfId="21" applyFont="1" applyFill="1" applyBorder="1">
      <alignment/>
      <protection/>
    </xf>
    <xf numFmtId="0" fontId="30" fillId="4" borderId="0" xfId="21" applyFont="1" applyFill="1" applyBorder="1" applyAlignment="1">
      <alignment horizontal="center" vertical="center"/>
      <protection/>
    </xf>
    <xf numFmtId="0" fontId="34" fillId="0" borderId="0" xfId="21" applyFont="1" applyFill="1" applyBorder="1" applyAlignment="1">
      <alignment horizontal="center"/>
      <protection/>
    </xf>
    <xf numFmtId="0" fontId="31" fillId="0" borderId="0" xfId="21" applyFont="1" applyBorder="1" applyAlignment="1">
      <alignment horizontal="center" vertical="center"/>
      <protection/>
    </xf>
    <xf numFmtId="0" fontId="0" fillId="0" borderId="39" xfId="21" applyFont="1" applyBorder="1">
      <alignment/>
      <protection/>
    </xf>
    <xf numFmtId="0" fontId="0" fillId="0" borderId="40" xfId="21" applyFont="1" applyBorder="1">
      <alignment/>
      <protection/>
    </xf>
    <xf numFmtId="0" fontId="0" fillId="0" borderId="41" xfId="21" applyFont="1" applyBorder="1">
      <alignment/>
      <protection/>
    </xf>
    <xf numFmtId="0" fontId="0" fillId="0" borderId="42" xfId="21" applyFont="1" applyBorder="1">
      <alignment/>
      <protection/>
    </xf>
    <xf numFmtId="0" fontId="0" fillId="0" borderId="4" xfId="21" applyFont="1" applyBorder="1">
      <alignment/>
      <protection/>
    </xf>
    <xf numFmtId="0" fontId="0" fillId="0" borderId="43" xfId="21" applyFont="1" applyBorder="1">
      <alignment/>
      <protection/>
    </xf>
    <xf numFmtId="0" fontId="0" fillId="0" borderId="23" xfId="21" applyFont="1" applyBorder="1">
      <alignment/>
      <protection/>
    </xf>
    <xf numFmtId="0" fontId="0" fillId="0" borderId="44" xfId="21" applyFont="1" applyBorder="1">
      <alignment/>
      <protection/>
    </xf>
    <xf numFmtId="0" fontId="0" fillId="0" borderId="45" xfId="21" applyFont="1" applyBorder="1">
      <alignment/>
      <protection/>
    </xf>
    <xf numFmtId="0" fontId="0" fillId="0" borderId="46" xfId="21" applyFont="1" applyBorder="1">
      <alignment/>
      <protection/>
    </xf>
    <xf numFmtId="49" fontId="39" fillId="0" borderId="0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44" fillId="0" borderId="0" xfId="21" applyFont="1" applyAlignment="1">
      <alignment horizontal="center" vertical="center"/>
      <protection/>
    </xf>
    <xf numFmtId="0" fontId="28" fillId="0" borderId="0" xfId="21" applyFont="1" applyAlignment="1">
      <alignment vertical="center"/>
      <protection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8" fillId="0" borderId="1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/>
    </xf>
    <xf numFmtId="164" fontId="0" fillId="0" borderId="1" xfId="0" applyNumberFormat="1" applyFont="1" applyFill="1" applyBorder="1" applyAlignment="1">
      <alignment horizontal="centerContinuous" vertical="center"/>
    </xf>
    <xf numFmtId="0" fontId="0" fillId="0" borderId="36" xfId="0" applyBorder="1" applyAlignment="1">
      <alignment horizontal="centerContinuous"/>
    </xf>
    <xf numFmtId="164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 quotePrefix="1">
      <alignment horizontal="center" vertical="center"/>
    </xf>
    <xf numFmtId="0" fontId="8" fillId="0" borderId="34" xfId="0" applyFont="1" applyBorder="1" applyAlignment="1">
      <alignment horizontal="centerContinuous" vertical="center"/>
    </xf>
    <xf numFmtId="0" fontId="0" fillId="0" borderId="2" xfId="0" applyFont="1" applyFill="1" applyBorder="1" applyAlignment="1">
      <alignment vertical="center"/>
    </xf>
    <xf numFmtId="0" fontId="0" fillId="0" borderId="7" xfId="0" applyFill="1" applyBorder="1" applyAlignment="1">
      <alignment vertical="center"/>
    </xf>
    <xf numFmtId="164" fontId="0" fillId="0" borderId="36" xfId="0" applyNumberFormat="1" applyFont="1" applyFill="1" applyBorder="1" applyAlignment="1">
      <alignment horizontal="centerContinuous" vertical="center"/>
    </xf>
    <xf numFmtId="164" fontId="7" fillId="0" borderId="6" xfId="0" applyNumberFormat="1" applyFont="1" applyBorder="1" applyAlignment="1" quotePrefix="1">
      <alignment horizontal="center" vertical="center"/>
    </xf>
    <xf numFmtId="0" fontId="0" fillId="0" borderId="10" xfId="0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164" fontId="0" fillId="0" borderId="41" xfId="0" applyNumberFormat="1" applyFont="1" applyFill="1" applyBorder="1" applyAlignment="1">
      <alignment vertical="center"/>
    </xf>
    <xf numFmtId="0" fontId="8" fillId="0" borderId="49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0" fillId="0" borderId="50" xfId="0" applyFont="1" applyFill="1" applyBorder="1" applyAlignment="1">
      <alignment vertic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 vertical="center"/>
    </xf>
    <xf numFmtId="49" fontId="14" fillId="0" borderId="3" xfId="0" applyNumberFormat="1" applyFont="1" applyBorder="1" applyAlignment="1">
      <alignment horizontal="center" vertical="center"/>
    </xf>
    <xf numFmtId="0" fontId="8" fillId="4" borderId="51" xfId="0" applyFont="1" applyFill="1" applyBorder="1" applyAlignment="1">
      <alignment horizontal="center" vertical="center"/>
    </xf>
    <xf numFmtId="0" fontId="8" fillId="4" borderId="52" xfId="0" applyFont="1" applyFill="1" applyBorder="1" applyAlignment="1">
      <alignment horizontal="center" vertical="center"/>
    </xf>
    <xf numFmtId="0" fontId="8" fillId="4" borderId="53" xfId="0" applyFont="1" applyFill="1" applyBorder="1" applyAlignment="1">
      <alignment horizontal="center" vertical="center"/>
    </xf>
    <xf numFmtId="0" fontId="0" fillId="4" borderId="53" xfId="0" applyFont="1" applyFill="1" applyBorder="1" applyAlignment="1">
      <alignment horizontal="center" vertical="center"/>
    </xf>
    <xf numFmtId="0" fontId="8" fillId="4" borderId="54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164" fontId="14" fillId="0" borderId="11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8" fillId="0" borderId="42" xfId="21" applyFont="1" applyBorder="1" applyAlignment="1">
      <alignment horizontal="center" vertical="center"/>
      <protection/>
    </xf>
    <xf numFmtId="0" fontId="8" fillId="0" borderId="4" xfId="21" applyFont="1" applyBorder="1" applyAlignment="1">
      <alignment horizontal="center" vertical="center"/>
      <protection/>
    </xf>
    <xf numFmtId="164" fontId="8" fillId="0" borderId="49" xfId="0" applyNumberFormat="1" applyFont="1" applyBorder="1" applyAlignment="1">
      <alignment horizontal="left" vertical="center"/>
    </xf>
    <xf numFmtId="164" fontId="8" fillId="0" borderId="6" xfId="0" applyNumberFormat="1" applyFont="1" applyBorder="1" applyAlignment="1">
      <alignment horizontal="left" vertical="center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Continuous" vertical="center"/>
    </xf>
    <xf numFmtId="0" fontId="50" fillId="0" borderId="0" xfId="0" applyFont="1" applyAlignment="1">
      <alignment horizontal="center" vertical="center"/>
    </xf>
    <xf numFmtId="0" fontId="46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27" fillId="0" borderId="0" xfId="0" applyFont="1" applyAlignment="1">
      <alignment horizontal="right" vertical="top"/>
    </xf>
    <xf numFmtId="0" fontId="8" fillId="4" borderId="58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vertical="center"/>
    </xf>
    <xf numFmtId="0" fontId="27" fillId="0" borderId="0" xfId="0" applyFont="1" applyAlignment="1">
      <alignment horizontal="right" vertical="center"/>
    </xf>
    <xf numFmtId="49" fontId="14" fillId="0" borderId="59" xfId="0" applyNumberFormat="1" applyFont="1" applyBorder="1" applyAlignment="1">
      <alignment horizontal="center" vertical="center"/>
    </xf>
    <xf numFmtId="0" fontId="0" fillId="0" borderId="60" xfId="0" applyBorder="1" applyAlignment="1">
      <alignment/>
    </xf>
    <xf numFmtId="0" fontId="0" fillId="0" borderId="57" xfId="0" applyFont="1" applyBorder="1" applyAlignment="1">
      <alignment/>
    </xf>
    <xf numFmtId="0" fontId="0" fillId="0" borderId="61" xfId="0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164" fontId="24" fillId="0" borderId="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164" fontId="8" fillId="0" borderId="50" xfId="0" applyNumberFormat="1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49" fontId="23" fillId="0" borderId="14" xfId="0" applyNumberFormat="1" applyFont="1" applyBorder="1" applyAlignment="1">
      <alignment horizontal="center" vertical="center"/>
    </xf>
    <xf numFmtId="164" fontId="24" fillId="0" borderId="11" xfId="0" applyNumberFormat="1" applyFont="1" applyBorder="1" applyAlignment="1">
      <alignment horizontal="center" vertical="center"/>
    </xf>
    <xf numFmtId="164" fontId="32" fillId="0" borderId="0" xfId="21" applyNumberFormat="1" applyFont="1" applyBorder="1" applyAlignment="1">
      <alignment horizontal="center" vertical="center"/>
      <protection/>
    </xf>
    <xf numFmtId="49" fontId="52" fillId="0" borderId="37" xfId="21" applyNumberFormat="1" applyFont="1" applyBorder="1" applyAlignment="1">
      <alignment horizontal="center" vertical="center"/>
      <protection/>
    </xf>
    <xf numFmtId="164" fontId="53" fillId="0" borderId="3" xfId="21" applyNumberFormat="1" applyFont="1" applyBorder="1" applyAlignment="1">
      <alignment horizontal="center" vertical="center"/>
      <protection/>
    </xf>
    <xf numFmtId="164" fontId="36" fillId="0" borderId="63" xfId="21" applyNumberFormat="1" applyFont="1" applyBorder="1" applyAlignment="1">
      <alignment horizontal="center" vertical="center"/>
      <protection/>
    </xf>
    <xf numFmtId="164" fontId="53" fillId="0" borderId="63" xfId="21" applyNumberFormat="1" applyFont="1" applyBorder="1" applyAlignment="1">
      <alignment horizontal="center" vertical="center"/>
      <protection/>
    </xf>
    <xf numFmtId="1" fontId="36" fillId="0" borderId="44" xfId="21" applyNumberFormat="1" applyFont="1" applyBorder="1" applyAlignment="1">
      <alignment horizontal="center" vertical="center"/>
      <protection/>
    </xf>
    <xf numFmtId="49" fontId="38" fillId="0" borderId="64" xfId="21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55" fillId="0" borderId="0" xfId="0" applyFont="1" applyAlignment="1">
      <alignment horizontal="right" vertical="top"/>
    </xf>
    <xf numFmtId="0" fontId="10" fillId="0" borderId="0" xfId="0" applyFont="1" applyAlignment="1">
      <alignment vertical="center"/>
    </xf>
    <xf numFmtId="0" fontId="40" fillId="0" borderId="0" xfId="0" applyFont="1" applyBorder="1" applyAlignment="1">
      <alignment horizontal="right" vertical="center"/>
    </xf>
    <xf numFmtId="0" fontId="16" fillId="0" borderId="0" xfId="0" applyFont="1" applyFill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7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28" fillId="0" borderId="0" xfId="21" applyFont="1" applyBorder="1" applyAlignment="1">
      <alignment horizontal="left" vertical="center"/>
      <protection/>
    </xf>
    <xf numFmtId="0" fontId="0" fillId="0" borderId="6" xfId="0" applyBorder="1" applyAlignment="1">
      <alignment horizontal="left" vertical="center"/>
    </xf>
    <xf numFmtId="0" fontId="0" fillId="0" borderId="65" xfId="0" applyFont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6" xfId="0" applyFont="1" applyBorder="1" applyAlignment="1">
      <alignment/>
    </xf>
    <xf numFmtId="0" fontId="0" fillId="0" borderId="67" xfId="0" applyBorder="1" applyAlignment="1">
      <alignment horizontal="center" vertical="center"/>
    </xf>
    <xf numFmtId="164" fontId="8" fillId="0" borderId="4" xfId="0" applyNumberFormat="1" applyFont="1" applyBorder="1" applyAlignment="1">
      <alignment horizontal="left" vertical="center"/>
    </xf>
    <xf numFmtId="164" fontId="8" fillId="0" borderId="8" xfId="0" applyNumberFormat="1" applyFont="1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43" fillId="5" borderId="68" xfId="0" applyFont="1" applyFill="1" applyBorder="1" applyAlignment="1">
      <alignment horizontal="centerContinuous" vertical="center"/>
    </xf>
    <xf numFmtId="0" fontId="43" fillId="5" borderId="69" xfId="0" applyFont="1" applyFill="1" applyBorder="1" applyAlignment="1">
      <alignment horizontal="centerContinuous" vertical="center"/>
    </xf>
    <xf numFmtId="0" fontId="43" fillId="5" borderId="70" xfId="0" applyFont="1" applyFill="1" applyBorder="1" applyAlignment="1">
      <alignment horizontal="centerContinuous" vertical="center"/>
    </xf>
    <xf numFmtId="49" fontId="58" fillId="0" borderId="3" xfId="21" applyNumberFormat="1" applyFont="1" applyBorder="1" applyAlignment="1">
      <alignment horizontal="center" vertical="center"/>
      <protection/>
    </xf>
    <xf numFmtId="1" fontId="58" fillId="0" borderId="4" xfId="21" applyNumberFormat="1" applyFont="1" applyBorder="1" applyAlignment="1">
      <alignment horizontal="center" vertical="center"/>
      <protection/>
    </xf>
    <xf numFmtId="0" fontId="25" fillId="0" borderId="15" xfId="0" applyFont="1" applyFill="1" applyBorder="1" applyAlignment="1">
      <alignment horizontal="center" vertical="center"/>
    </xf>
    <xf numFmtId="0" fontId="35" fillId="3" borderId="71" xfId="21" applyFont="1" applyFill="1" applyBorder="1" applyAlignment="1">
      <alignment horizontal="centerContinuous" vertical="center"/>
      <protection/>
    </xf>
    <xf numFmtId="0" fontId="0" fillId="0" borderId="42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0" fillId="0" borderId="4" xfId="21" applyFont="1" applyBorder="1" applyAlignment="1">
      <alignment horizontal="centerContinuous" vertical="center"/>
      <protection/>
    </xf>
    <xf numFmtId="0" fontId="35" fillId="3" borderId="72" xfId="21" applyFont="1" applyFill="1" applyBorder="1" applyAlignment="1">
      <alignment horizontal="centerContinuous" vertical="center"/>
      <protection/>
    </xf>
    <xf numFmtId="0" fontId="35" fillId="3" borderId="73" xfId="21" applyFont="1" applyFill="1" applyBorder="1" applyAlignment="1">
      <alignment horizontal="centerContinuous" vertical="center"/>
      <protection/>
    </xf>
    <xf numFmtId="0" fontId="28" fillId="0" borderId="0" xfId="21" applyFont="1" applyAlignment="1">
      <alignment horizontal="center" vertical="center"/>
      <protection/>
    </xf>
    <xf numFmtId="49" fontId="0" fillId="0" borderId="0" xfId="20" applyNumberFormat="1" applyFont="1" applyAlignment="1">
      <alignment horizontal="left" vertical="top"/>
      <protection/>
    </xf>
    <xf numFmtId="49" fontId="0" fillId="0" borderId="0" xfId="20" applyNumberFormat="1" applyFont="1" applyAlignment="1">
      <alignment horizontal="right" vertical="top"/>
      <protection/>
    </xf>
    <xf numFmtId="0" fontId="45" fillId="0" borderId="0" xfId="0" applyFont="1" applyAlignment="1">
      <alignment horizontal="right"/>
    </xf>
    <xf numFmtId="49" fontId="0" fillId="0" borderId="0" xfId="20" applyNumberFormat="1" applyFont="1" applyAlignment="1">
      <alignment horizontal="center" vertical="top"/>
      <protection/>
    </xf>
    <xf numFmtId="49" fontId="0" fillId="0" borderId="0" xfId="20" applyNumberFormat="1" applyFont="1" applyAlignment="1">
      <alignment horizontal="center"/>
      <protection/>
    </xf>
    <xf numFmtId="0" fontId="59" fillId="0" borderId="2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49" fontId="0" fillId="0" borderId="0" xfId="20" applyNumberFormat="1" applyFont="1" applyAlignment="1">
      <alignment/>
      <protection/>
    </xf>
    <xf numFmtId="49" fontId="0" fillId="0" borderId="0" xfId="20" applyNumberFormat="1" applyFont="1" applyAlignment="1">
      <alignment vertical="top"/>
      <protection/>
    </xf>
    <xf numFmtId="0" fontId="45" fillId="0" borderId="0" xfId="0" applyFont="1" applyAlignment="1">
      <alignment horizontal="center"/>
    </xf>
    <xf numFmtId="0" fontId="55" fillId="0" borderId="43" xfId="21" applyFont="1" applyBorder="1" applyAlignment="1">
      <alignment horizontal="centerContinuous" vertical="center"/>
      <protection/>
    </xf>
    <xf numFmtId="0" fontId="55" fillId="0" borderId="23" xfId="21" applyFont="1" applyBorder="1" applyAlignment="1">
      <alignment horizontal="centerContinuous" vertical="center"/>
      <protection/>
    </xf>
    <xf numFmtId="0" fontId="55" fillId="0" borderId="44" xfId="21" applyFont="1" applyBorder="1" applyAlignment="1">
      <alignment horizontal="centerContinuous" vertical="center"/>
      <protection/>
    </xf>
    <xf numFmtId="0" fontId="8" fillId="0" borderId="43" xfId="21" applyFont="1" applyBorder="1" applyAlignment="1">
      <alignment horizontal="centerContinuous" vertical="center"/>
      <protection/>
    </xf>
    <xf numFmtId="0" fontId="8" fillId="0" borderId="23" xfId="21" applyFont="1" applyBorder="1" applyAlignment="1">
      <alignment horizontal="centerContinuous" vertical="center"/>
      <protection/>
    </xf>
    <xf numFmtId="0" fontId="8" fillId="0" borderId="44" xfId="21" applyFont="1" applyBorder="1" applyAlignment="1">
      <alignment horizontal="centerContinuous" vertical="center"/>
      <protection/>
    </xf>
    <xf numFmtId="0" fontId="4" fillId="0" borderId="42" xfId="21" applyFont="1" applyBorder="1" applyAlignment="1">
      <alignment horizontal="centerContinuous" vertical="center"/>
      <protection/>
    </xf>
    <xf numFmtId="0" fontId="4" fillId="0" borderId="0" xfId="21" applyFont="1" applyBorder="1" applyAlignment="1">
      <alignment horizontal="centerContinuous" vertical="center"/>
      <protection/>
    </xf>
    <xf numFmtId="0" fontId="4" fillId="0" borderId="4" xfId="21" applyFont="1" applyBorder="1" applyAlignment="1">
      <alignment horizontal="centerContinuous" vertical="center"/>
      <protection/>
    </xf>
    <xf numFmtId="0" fontId="8" fillId="0" borderId="42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8" fillId="0" borderId="4" xfId="21" applyFont="1" applyBorder="1" applyAlignment="1">
      <alignment horizontal="centerContinuous" vertical="center"/>
      <protection/>
    </xf>
    <xf numFmtId="0" fontId="0" fillId="0" borderId="43" xfId="21" applyFont="1" applyBorder="1" applyAlignment="1">
      <alignment horizontal="centerContinuous" vertical="center"/>
      <protection/>
    </xf>
    <xf numFmtId="0" fontId="0" fillId="0" borderId="23" xfId="21" applyFont="1" applyBorder="1" applyAlignment="1">
      <alignment horizontal="centerContinuous" vertical="center"/>
      <protection/>
    </xf>
    <xf numFmtId="0" fontId="0" fillId="0" borderId="44" xfId="21" applyFont="1" applyBorder="1" applyAlignment="1">
      <alignment horizontal="centerContinuous" vertical="center"/>
      <protection/>
    </xf>
    <xf numFmtId="0" fontId="8" fillId="0" borderId="0" xfId="21" applyFont="1" applyFill="1" applyBorder="1" applyAlignment="1">
      <alignment horizontal="centerContinuous" vertical="center"/>
      <protection/>
    </xf>
    <xf numFmtId="0" fontId="33" fillId="0" borderId="74" xfId="21" applyFont="1" applyBorder="1" applyAlignment="1">
      <alignment horizontal="centerContinuous" vertical="center"/>
      <protection/>
    </xf>
    <xf numFmtId="0" fontId="33" fillId="0" borderId="75" xfId="21" applyFont="1" applyBorder="1" applyAlignment="1">
      <alignment horizontal="centerContinuous" vertical="center"/>
      <protection/>
    </xf>
    <xf numFmtId="0" fontId="33" fillId="0" borderId="76" xfId="21" applyFont="1" applyBorder="1" applyAlignment="1">
      <alignment horizontal="centerContinuous" vertical="center"/>
      <protection/>
    </xf>
    <xf numFmtId="0" fontId="8" fillId="3" borderId="77" xfId="21" applyFont="1" applyFill="1" applyBorder="1" applyAlignment="1">
      <alignment horizontal="centerContinuous" vertical="center"/>
      <protection/>
    </xf>
    <xf numFmtId="0" fontId="8" fillId="3" borderId="78" xfId="21" applyFont="1" applyFill="1" applyBorder="1" applyAlignment="1">
      <alignment horizontal="centerContinuous" vertical="center"/>
      <protection/>
    </xf>
    <xf numFmtId="0" fontId="8" fillId="3" borderId="79" xfId="21" applyFont="1" applyFill="1" applyBorder="1" applyAlignment="1">
      <alignment horizontal="centerContinuous" vertical="center"/>
      <protection/>
    </xf>
    <xf numFmtId="0" fontId="55" fillId="0" borderId="42" xfId="21" applyFont="1" applyBorder="1" applyAlignment="1">
      <alignment horizontal="centerContinuous" vertical="center"/>
      <protection/>
    </xf>
    <xf numFmtId="0" fontId="55" fillId="0" borderId="0" xfId="21" applyFont="1" applyBorder="1" applyAlignment="1">
      <alignment horizontal="centerContinuous" vertical="center"/>
      <protection/>
    </xf>
    <xf numFmtId="0" fontId="55" fillId="0" borderId="4" xfId="21" applyFont="1" applyBorder="1" applyAlignment="1">
      <alignment horizontal="centerContinuous" vertical="center"/>
      <protection/>
    </xf>
    <xf numFmtId="0" fontId="0" fillId="0" borderId="39" xfId="0" applyFont="1" applyBorder="1" applyAlignment="1">
      <alignment horizontal="centerContinuous" vertical="center"/>
    </xf>
    <xf numFmtId="0" fontId="0" fillId="0" borderId="40" xfId="0" applyFont="1" applyBorder="1" applyAlignment="1">
      <alignment horizontal="centerContinuous" vertical="center"/>
    </xf>
    <xf numFmtId="0" fontId="0" fillId="0" borderId="41" xfId="0" applyFont="1" applyBorder="1" applyAlignment="1">
      <alignment horizontal="centerContinuous" vertical="center"/>
    </xf>
    <xf numFmtId="0" fontId="0" fillId="0" borderId="43" xfId="0" applyFont="1" applyBorder="1" applyAlignment="1">
      <alignment horizontal="centerContinuous" vertical="center"/>
    </xf>
    <xf numFmtId="0" fontId="0" fillId="0" borderId="23" xfId="0" applyFont="1" applyBorder="1" applyAlignment="1">
      <alignment horizontal="centerContinuous" vertical="center"/>
    </xf>
    <xf numFmtId="0" fontId="0" fillId="0" borderId="44" xfId="0" applyFont="1" applyBorder="1" applyAlignment="1">
      <alignment horizontal="centerContinuous" vertical="center"/>
    </xf>
    <xf numFmtId="0" fontId="8" fillId="0" borderId="36" xfId="0" applyFont="1" applyBorder="1" applyAlignment="1">
      <alignment horizontal="centerContinuous" vertical="center"/>
    </xf>
    <xf numFmtId="0" fontId="24" fillId="2" borderId="80" xfId="0" applyFont="1" applyFill="1" applyBorder="1" applyAlignment="1">
      <alignment horizontal="centerContinuous" vertical="center"/>
    </xf>
    <xf numFmtId="0" fontId="24" fillId="2" borderId="81" xfId="0" applyFont="1" applyFill="1" applyBorder="1" applyAlignment="1">
      <alignment horizontal="centerContinuous" vertical="center"/>
    </xf>
    <xf numFmtId="0" fontId="24" fillId="2" borderId="82" xfId="0" applyFont="1" applyFill="1" applyBorder="1" applyAlignment="1">
      <alignment horizontal="centerContinuous" vertical="center"/>
    </xf>
    <xf numFmtId="0" fontId="5" fillId="6" borderId="83" xfId="0" applyFont="1" applyFill="1" applyBorder="1" applyAlignment="1">
      <alignment horizontal="centerContinuous" vertical="center"/>
    </xf>
    <xf numFmtId="0" fontId="5" fillId="6" borderId="54" xfId="0" applyFont="1" applyFill="1" applyBorder="1" applyAlignment="1">
      <alignment horizontal="centerContinuous" vertical="center"/>
    </xf>
    <xf numFmtId="0" fontId="5" fillId="6" borderId="84" xfId="0" applyFont="1" applyFill="1" applyBorder="1" applyAlignment="1">
      <alignment horizontal="centerContinuous" vertical="center"/>
    </xf>
    <xf numFmtId="0" fontId="5" fillId="6" borderId="53" xfId="0" applyFont="1" applyFill="1" applyBorder="1" applyAlignment="1">
      <alignment horizontal="centerContinuous" vertical="center"/>
    </xf>
    <xf numFmtId="0" fontId="5" fillId="6" borderId="85" xfId="0" applyFont="1" applyFill="1" applyBorder="1" applyAlignment="1">
      <alignment horizontal="centerContinuous" vertical="center"/>
    </xf>
    <xf numFmtId="0" fontId="8" fillId="0" borderId="34" xfId="0" applyFont="1" applyFill="1" applyBorder="1" applyAlignment="1">
      <alignment horizontal="centerContinuous" vertical="center"/>
    </xf>
    <xf numFmtId="0" fontId="8" fillId="0" borderId="1" xfId="0" applyFont="1" applyFill="1" applyBorder="1" applyAlignment="1">
      <alignment horizontal="centerContinuous" vertical="center"/>
    </xf>
    <xf numFmtId="0" fontId="8" fillId="0" borderId="67" xfId="0" applyFont="1" applyFill="1" applyBorder="1" applyAlignment="1">
      <alignment horizontal="centerContinuous" vertical="center"/>
    </xf>
    <xf numFmtId="0" fontId="8" fillId="4" borderId="86" xfId="0" applyFont="1" applyFill="1" applyBorder="1" applyAlignment="1">
      <alignment horizontal="centerContinuous" vertical="center"/>
    </xf>
    <xf numFmtId="0" fontId="8" fillId="4" borderId="84" xfId="0" applyFont="1" applyFill="1" applyBorder="1" applyAlignment="1">
      <alignment horizontal="centerContinuous" vertical="center"/>
    </xf>
    <xf numFmtId="0" fontId="8" fillId="4" borderId="53" xfId="0" applyFont="1" applyFill="1" applyBorder="1" applyAlignment="1">
      <alignment horizontal="centerContinuous" vertical="center"/>
    </xf>
    <xf numFmtId="0" fontId="5" fillId="0" borderId="49" xfId="0" applyFont="1" applyBorder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164" fontId="7" fillId="0" borderId="49" xfId="0" applyNumberFormat="1" applyFont="1" applyBorder="1" applyAlignment="1" quotePrefix="1">
      <alignment horizontal="centerContinuous" vertical="center"/>
    </xf>
    <xf numFmtId="164" fontId="7" fillId="0" borderId="4" xfId="0" applyNumberFormat="1" applyFont="1" applyBorder="1" applyAlignment="1" quotePrefix="1">
      <alignment horizontal="centerContinuous" vertical="center"/>
    </xf>
    <xf numFmtId="0" fontId="8" fillId="4" borderId="54" xfId="0" applyFont="1" applyFill="1" applyBorder="1" applyAlignment="1">
      <alignment horizontal="centerContinuous" vertical="center"/>
    </xf>
    <xf numFmtId="0" fontId="6" fillId="6" borderId="83" xfId="0" applyFont="1" applyFill="1" applyBorder="1" applyAlignment="1">
      <alignment horizontal="centerContinuous" vertical="center"/>
    </xf>
    <xf numFmtId="0" fontId="6" fillId="6" borderId="84" xfId="0" applyFont="1" applyFill="1" applyBorder="1" applyAlignment="1">
      <alignment horizontal="centerContinuous" vertical="center"/>
    </xf>
    <xf numFmtId="0" fontId="6" fillId="6" borderId="54" xfId="0" applyFont="1" applyFill="1" applyBorder="1" applyAlignment="1">
      <alignment horizontal="centerContinuous" vertical="center"/>
    </xf>
    <xf numFmtId="0" fontId="15" fillId="0" borderId="2" xfId="0" applyFont="1" applyBorder="1" applyAlignment="1">
      <alignment horizontal="centerContinuous" vertical="center"/>
    </xf>
    <xf numFmtId="0" fontId="15" fillId="0" borderId="3" xfId="0" applyFont="1" applyBorder="1" applyAlignment="1">
      <alignment horizontal="centerContinuous" vertical="center"/>
    </xf>
    <xf numFmtId="49" fontId="58" fillId="0" borderId="37" xfId="21" applyNumberFormat="1" applyFont="1" applyBorder="1" applyAlignment="1">
      <alignment horizontal="center" vertical="center"/>
      <protection/>
    </xf>
    <xf numFmtId="0" fontId="0" fillId="7" borderId="72" xfId="21" applyFont="1" applyFill="1" applyBorder="1" applyAlignment="1">
      <alignment vertical="center"/>
      <protection/>
    </xf>
    <xf numFmtId="0" fontId="0" fillId="7" borderId="73" xfId="21" applyFont="1" applyFill="1" applyBorder="1" applyAlignment="1">
      <alignment vertical="center"/>
      <protection/>
    </xf>
    <xf numFmtId="0" fontId="35" fillId="7" borderId="73" xfId="21" applyFont="1" applyFill="1" applyBorder="1" applyAlignment="1">
      <alignment horizontal="centerContinuous" vertical="center"/>
      <protection/>
    </xf>
    <xf numFmtId="0" fontId="0" fillId="7" borderId="71" xfId="21" applyFont="1" applyFill="1" applyBorder="1" applyAlignment="1">
      <alignment vertical="center"/>
      <protection/>
    </xf>
    <xf numFmtId="0" fontId="8" fillId="7" borderId="20" xfId="21" applyFont="1" applyFill="1" applyBorder="1" applyAlignment="1">
      <alignment horizontal="center" vertical="center"/>
      <protection/>
    </xf>
    <xf numFmtId="0" fontId="8" fillId="7" borderId="21" xfId="21" applyFont="1" applyFill="1" applyBorder="1" applyAlignment="1">
      <alignment horizontal="center" vertical="center"/>
      <protection/>
    </xf>
    <xf numFmtId="0" fontId="8" fillId="7" borderId="22" xfId="21" applyFont="1" applyFill="1" applyBorder="1" applyAlignment="1">
      <alignment horizontal="center" vertical="center"/>
      <protection/>
    </xf>
    <xf numFmtId="0" fontId="8" fillId="7" borderId="77" xfId="21" applyFont="1" applyFill="1" applyBorder="1" applyAlignment="1">
      <alignment horizontal="centerContinuous" vertical="center"/>
      <protection/>
    </xf>
    <xf numFmtId="0" fontId="8" fillId="7" borderId="78" xfId="21" applyFont="1" applyFill="1" applyBorder="1" applyAlignment="1">
      <alignment horizontal="centerContinuous" vertical="center"/>
      <protection/>
    </xf>
    <xf numFmtId="0" fontId="8" fillId="7" borderId="79" xfId="21" applyFont="1" applyFill="1" applyBorder="1" applyAlignment="1">
      <alignment horizontal="centerContinuous" vertical="center"/>
      <protection/>
    </xf>
    <xf numFmtId="0" fontId="0" fillId="0" borderId="0" xfId="0" applyFont="1" applyAlignment="1">
      <alignment horizontal="center"/>
    </xf>
    <xf numFmtId="0" fontId="38" fillId="0" borderId="37" xfId="21" applyNumberFormat="1" applyFont="1" applyBorder="1" applyAlignment="1">
      <alignment horizontal="center" vertical="center"/>
      <protection/>
    </xf>
    <xf numFmtId="0" fontId="38" fillId="0" borderId="64" xfId="21" applyNumberFormat="1" applyFont="1" applyBorder="1" applyAlignment="1">
      <alignment horizontal="center" vertical="center"/>
      <protection/>
    </xf>
    <xf numFmtId="0" fontId="58" fillId="0" borderId="37" xfId="21" applyNumberFormat="1" applyFont="1" applyBorder="1" applyAlignment="1">
      <alignment horizontal="center" vertical="center"/>
      <protection/>
    </xf>
    <xf numFmtId="0" fontId="58" fillId="0" borderId="64" xfId="21" applyNumberFormat="1" applyFont="1" applyBorder="1" applyAlignment="1">
      <alignment horizontal="center" vertical="center"/>
      <protection/>
    </xf>
    <xf numFmtId="0" fontId="14" fillId="0" borderId="12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2" fillId="0" borderId="3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23" fillId="0" borderId="3" xfId="0" applyNumberFormat="1" applyFont="1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/>
    </xf>
    <xf numFmtId="0" fontId="42" fillId="0" borderId="49" xfId="0" applyFont="1" applyBorder="1" applyAlignment="1">
      <alignment vertical="center"/>
    </xf>
    <xf numFmtId="0" fontId="42" fillId="0" borderId="4" xfId="0" applyFont="1" applyBorder="1" applyAlignment="1">
      <alignment vertical="center"/>
    </xf>
    <xf numFmtId="49" fontId="8" fillId="0" borderId="0" xfId="21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40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40" fillId="0" borderId="0" xfId="0" applyFont="1" applyBorder="1" applyAlignment="1">
      <alignment horizontal="center"/>
    </xf>
    <xf numFmtId="0" fontId="0" fillId="0" borderId="0" xfId="0" applyFont="1" applyAlignment="1">
      <alignment horizontal="left" vertical="top"/>
    </xf>
    <xf numFmtId="0" fontId="27" fillId="0" borderId="0" xfId="0" applyFont="1" applyAlignment="1">
      <alignment horizontal="left"/>
    </xf>
    <xf numFmtId="0" fontId="0" fillId="0" borderId="49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9" fontId="22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left" vertical="top"/>
    </xf>
    <xf numFmtId="49" fontId="27" fillId="0" borderId="0" xfId="0" applyNumberFormat="1" applyFont="1" applyAlignment="1">
      <alignment horizontal="center" vertical="top"/>
    </xf>
    <xf numFmtId="0" fontId="0" fillId="0" borderId="62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5" fillId="6" borderId="84" xfId="0" applyFont="1" applyFill="1" applyBorder="1" applyAlignment="1">
      <alignment vertical="center"/>
    </xf>
    <xf numFmtId="0" fontId="6" fillId="6" borderId="85" xfId="0" applyFont="1" applyFill="1" applyBorder="1" applyAlignment="1">
      <alignment vertical="center"/>
    </xf>
    <xf numFmtId="0" fontId="6" fillId="6" borderId="84" xfId="0" applyFont="1" applyFill="1" applyBorder="1" applyAlignment="1">
      <alignment vertical="center"/>
    </xf>
    <xf numFmtId="0" fontId="5" fillId="6" borderId="53" xfId="0" applyFont="1" applyFill="1" applyBorder="1" applyAlignment="1">
      <alignment vertical="center"/>
    </xf>
    <xf numFmtId="164" fontId="0" fillId="0" borderId="41" xfId="0" applyNumberFormat="1" applyFont="1" applyBorder="1" applyAlignment="1">
      <alignment vertical="center"/>
    </xf>
    <xf numFmtId="164" fontId="0" fillId="0" borderId="5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1" fillId="0" borderId="49" xfId="0" applyFont="1" applyBorder="1" applyAlignment="1">
      <alignment horizontal="center" vertical="center"/>
    </xf>
    <xf numFmtId="0" fontId="0" fillId="0" borderId="87" xfId="0" applyBorder="1" applyAlignment="1">
      <alignment/>
    </xf>
    <xf numFmtId="0" fontId="4" fillId="0" borderId="88" xfId="0" applyFont="1" applyBorder="1" applyAlignment="1">
      <alignment/>
    </xf>
    <xf numFmtId="0" fontId="0" fillId="0" borderId="0" xfId="21" applyFont="1" applyFill="1" applyBorder="1">
      <alignment/>
      <protection/>
    </xf>
    <xf numFmtId="0" fontId="30" fillId="0" borderId="0" xfId="21" applyFont="1" applyFill="1" applyBorder="1" applyAlignment="1">
      <alignment horizontal="center" vertical="center"/>
      <protection/>
    </xf>
    <xf numFmtId="164" fontId="55" fillId="0" borderId="0" xfId="0" applyNumberFormat="1" applyFont="1" applyBorder="1" applyAlignment="1">
      <alignment horizontal="center" vertical="center"/>
    </xf>
    <xf numFmtId="0" fontId="25" fillId="0" borderId="35" xfId="0" applyFont="1" applyFill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164" fontId="8" fillId="0" borderId="11" xfId="0" applyNumberFormat="1" applyFont="1" applyBorder="1" applyAlignment="1" quotePrefix="1">
      <alignment horizontal="center" vertical="center"/>
    </xf>
    <xf numFmtId="0" fontId="62" fillId="0" borderId="49" xfId="0" applyFont="1" applyBorder="1" applyAlignment="1">
      <alignment horizontal="center" vertical="center"/>
    </xf>
    <xf numFmtId="164" fontId="62" fillId="0" borderId="3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 quotePrefix="1">
      <alignment horizontal="center" vertical="center"/>
    </xf>
    <xf numFmtId="164" fontId="7" fillId="0" borderId="3" xfId="0" applyNumberFormat="1" applyFont="1" applyBorder="1" applyAlignment="1" quotePrefix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Děčín západní nádraží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723900</xdr:colOff>
      <xdr:row>46</xdr:row>
      <xdr:rowOff>114300</xdr:rowOff>
    </xdr:from>
    <xdr:to>
      <xdr:col>46</xdr:col>
      <xdr:colOff>952500</xdr:colOff>
      <xdr:row>46</xdr:row>
      <xdr:rowOff>114300</xdr:rowOff>
    </xdr:to>
    <xdr:sp>
      <xdr:nvSpPr>
        <xdr:cNvPr id="1" name="Line 259"/>
        <xdr:cNvSpPr>
          <a:spLocks/>
        </xdr:cNvSpPr>
      </xdr:nvSpPr>
      <xdr:spPr>
        <a:xfrm flipV="1">
          <a:off x="31470600" y="11306175"/>
          <a:ext cx="3505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885825</xdr:colOff>
      <xdr:row>38</xdr:row>
      <xdr:rowOff>114300</xdr:rowOff>
    </xdr:from>
    <xdr:to>
      <xdr:col>58</xdr:col>
      <xdr:colOff>495300</xdr:colOff>
      <xdr:row>38</xdr:row>
      <xdr:rowOff>114300</xdr:rowOff>
    </xdr:to>
    <xdr:sp>
      <xdr:nvSpPr>
        <xdr:cNvPr id="2" name="Line 229"/>
        <xdr:cNvSpPr>
          <a:spLocks/>
        </xdr:cNvSpPr>
      </xdr:nvSpPr>
      <xdr:spPr>
        <a:xfrm flipV="1">
          <a:off x="31632525" y="9477375"/>
          <a:ext cx="118014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895350</xdr:colOff>
      <xdr:row>32</xdr:row>
      <xdr:rowOff>114300</xdr:rowOff>
    </xdr:from>
    <xdr:to>
      <xdr:col>53</xdr:col>
      <xdr:colOff>276225</xdr:colOff>
      <xdr:row>32</xdr:row>
      <xdr:rowOff>114300</xdr:rowOff>
    </xdr:to>
    <xdr:sp>
      <xdr:nvSpPr>
        <xdr:cNvPr id="3" name="Line 230"/>
        <xdr:cNvSpPr>
          <a:spLocks/>
        </xdr:cNvSpPr>
      </xdr:nvSpPr>
      <xdr:spPr>
        <a:xfrm flipV="1">
          <a:off x="31642050" y="8105775"/>
          <a:ext cx="808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238125</xdr:colOff>
      <xdr:row>29</xdr:row>
      <xdr:rowOff>114300</xdr:rowOff>
    </xdr:from>
    <xdr:to>
      <xdr:col>66</xdr:col>
      <xdr:colOff>476250</xdr:colOff>
      <xdr:row>29</xdr:row>
      <xdr:rowOff>114300</xdr:rowOff>
    </xdr:to>
    <xdr:sp>
      <xdr:nvSpPr>
        <xdr:cNvPr id="4" name="Line 231"/>
        <xdr:cNvSpPr>
          <a:spLocks/>
        </xdr:cNvSpPr>
      </xdr:nvSpPr>
      <xdr:spPr>
        <a:xfrm flipV="1">
          <a:off x="18583275" y="7419975"/>
          <a:ext cx="3077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466725</xdr:colOff>
      <xdr:row>26</xdr:row>
      <xdr:rowOff>114300</xdr:rowOff>
    </xdr:from>
    <xdr:to>
      <xdr:col>64</xdr:col>
      <xdr:colOff>819150</xdr:colOff>
      <xdr:row>26</xdr:row>
      <xdr:rowOff>114300</xdr:rowOff>
    </xdr:to>
    <xdr:sp>
      <xdr:nvSpPr>
        <xdr:cNvPr id="5" name="Line 232"/>
        <xdr:cNvSpPr>
          <a:spLocks/>
        </xdr:cNvSpPr>
      </xdr:nvSpPr>
      <xdr:spPr>
        <a:xfrm flipV="1">
          <a:off x="19326225" y="6734175"/>
          <a:ext cx="28889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21</xdr:row>
      <xdr:rowOff>114300</xdr:rowOff>
    </xdr:from>
    <xdr:to>
      <xdr:col>61</xdr:col>
      <xdr:colOff>266700</xdr:colOff>
      <xdr:row>21</xdr:row>
      <xdr:rowOff>114300</xdr:rowOff>
    </xdr:to>
    <xdr:sp>
      <xdr:nvSpPr>
        <xdr:cNvPr id="6" name="Line 138"/>
        <xdr:cNvSpPr>
          <a:spLocks/>
        </xdr:cNvSpPr>
      </xdr:nvSpPr>
      <xdr:spPr>
        <a:xfrm flipV="1">
          <a:off x="21564600" y="5591175"/>
          <a:ext cx="24098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19</xdr:row>
      <xdr:rowOff>114300</xdr:rowOff>
    </xdr:from>
    <xdr:to>
      <xdr:col>60</xdr:col>
      <xdr:colOff>457200</xdr:colOff>
      <xdr:row>19</xdr:row>
      <xdr:rowOff>114300</xdr:rowOff>
    </xdr:to>
    <xdr:sp>
      <xdr:nvSpPr>
        <xdr:cNvPr id="7" name="Line 139"/>
        <xdr:cNvSpPr>
          <a:spLocks/>
        </xdr:cNvSpPr>
      </xdr:nvSpPr>
      <xdr:spPr>
        <a:xfrm flipV="1">
          <a:off x="22307550" y="5133975"/>
          <a:ext cx="22574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38</xdr:row>
      <xdr:rowOff>114300</xdr:rowOff>
    </xdr:from>
    <xdr:to>
      <xdr:col>42</xdr:col>
      <xdr:colOff>104775</xdr:colOff>
      <xdr:row>38</xdr:row>
      <xdr:rowOff>114300</xdr:rowOff>
    </xdr:to>
    <xdr:sp>
      <xdr:nvSpPr>
        <xdr:cNvPr id="8" name="Line 132"/>
        <xdr:cNvSpPr>
          <a:spLocks/>
        </xdr:cNvSpPr>
      </xdr:nvSpPr>
      <xdr:spPr>
        <a:xfrm flipV="1">
          <a:off x="19354800" y="9477375"/>
          <a:ext cx="11496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66675</xdr:colOff>
      <xdr:row>32</xdr:row>
      <xdr:rowOff>104775</xdr:rowOff>
    </xdr:from>
    <xdr:to>
      <xdr:col>42</xdr:col>
      <xdr:colOff>142875</xdr:colOff>
      <xdr:row>32</xdr:row>
      <xdr:rowOff>104775</xdr:rowOff>
    </xdr:to>
    <xdr:sp>
      <xdr:nvSpPr>
        <xdr:cNvPr id="9" name="Line 133"/>
        <xdr:cNvSpPr>
          <a:spLocks/>
        </xdr:cNvSpPr>
      </xdr:nvSpPr>
      <xdr:spPr>
        <a:xfrm flipV="1">
          <a:off x="20412075" y="8096250"/>
          <a:ext cx="10477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466725</xdr:colOff>
      <xdr:row>44</xdr:row>
      <xdr:rowOff>114300</xdr:rowOff>
    </xdr:from>
    <xdr:to>
      <xdr:col>42</xdr:col>
      <xdr:colOff>361950</xdr:colOff>
      <xdr:row>44</xdr:row>
      <xdr:rowOff>114300</xdr:rowOff>
    </xdr:to>
    <xdr:sp>
      <xdr:nvSpPr>
        <xdr:cNvPr id="10" name="Line 131"/>
        <xdr:cNvSpPr>
          <a:spLocks/>
        </xdr:cNvSpPr>
      </xdr:nvSpPr>
      <xdr:spPr>
        <a:xfrm flipV="1">
          <a:off x="22298025" y="10848975"/>
          <a:ext cx="881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152400</xdr:colOff>
      <xdr:row>35</xdr:row>
      <xdr:rowOff>114300</xdr:rowOff>
    </xdr:from>
    <xdr:to>
      <xdr:col>42</xdr:col>
      <xdr:colOff>133350</xdr:colOff>
      <xdr:row>35</xdr:row>
      <xdr:rowOff>114300</xdr:rowOff>
    </xdr:to>
    <xdr:sp>
      <xdr:nvSpPr>
        <xdr:cNvPr id="11" name="Line 3"/>
        <xdr:cNvSpPr>
          <a:spLocks/>
        </xdr:cNvSpPr>
      </xdr:nvSpPr>
      <xdr:spPr>
        <a:xfrm flipV="1">
          <a:off x="16040100" y="8791575"/>
          <a:ext cx="14839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847725</xdr:colOff>
      <xdr:row>35</xdr:row>
      <xdr:rowOff>114300</xdr:rowOff>
    </xdr:from>
    <xdr:to>
      <xdr:col>87</xdr:col>
      <xdr:colOff>9525</xdr:colOff>
      <xdr:row>35</xdr:row>
      <xdr:rowOff>114300</xdr:rowOff>
    </xdr:to>
    <xdr:sp>
      <xdr:nvSpPr>
        <xdr:cNvPr id="12" name="Line 4"/>
        <xdr:cNvSpPr>
          <a:spLocks/>
        </xdr:cNvSpPr>
      </xdr:nvSpPr>
      <xdr:spPr>
        <a:xfrm flipV="1">
          <a:off x="31594425" y="8791575"/>
          <a:ext cx="33127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32</xdr:row>
      <xdr:rowOff>114300</xdr:rowOff>
    </xdr:from>
    <xdr:to>
      <xdr:col>70</xdr:col>
      <xdr:colOff>152400</xdr:colOff>
      <xdr:row>35</xdr:row>
      <xdr:rowOff>114300</xdr:rowOff>
    </xdr:to>
    <xdr:sp>
      <xdr:nvSpPr>
        <xdr:cNvPr id="13" name="Line 10"/>
        <xdr:cNvSpPr>
          <a:spLocks/>
        </xdr:cNvSpPr>
      </xdr:nvSpPr>
      <xdr:spPr>
        <a:xfrm flipH="1" flipV="1">
          <a:off x="50120550" y="8105775"/>
          <a:ext cx="1885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25</xdr:col>
      <xdr:colOff>0</xdr:colOff>
      <xdr:row>15</xdr:row>
      <xdr:rowOff>0</xdr:rowOff>
    </xdr:to>
    <xdr:sp>
      <xdr:nvSpPr>
        <xdr:cNvPr id="14" name="text 6"/>
        <xdr:cNvSpPr txBox="1">
          <a:spLocks noChangeArrowheads="1"/>
        </xdr:cNvSpPr>
      </xdr:nvSpPr>
      <xdr:spPr>
        <a:xfrm>
          <a:off x="514350" y="3648075"/>
          <a:ext cx="178308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66</xdr:col>
      <xdr:colOff>133350</xdr:colOff>
      <xdr:row>35</xdr:row>
      <xdr:rowOff>114300</xdr:rowOff>
    </xdr:from>
    <xdr:to>
      <xdr:col>67</xdr:col>
      <xdr:colOff>352425</xdr:colOff>
      <xdr:row>37</xdr:row>
      <xdr:rowOff>104775</xdr:rowOff>
    </xdr:to>
    <xdr:sp>
      <xdr:nvSpPr>
        <xdr:cNvPr id="15" name="Line 18"/>
        <xdr:cNvSpPr>
          <a:spLocks/>
        </xdr:cNvSpPr>
      </xdr:nvSpPr>
      <xdr:spPr>
        <a:xfrm flipV="1">
          <a:off x="49015650" y="8791575"/>
          <a:ext cx="11906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46</xdr:row>
      <xdr:rowOff>0</xdr:rowOff>
    </xdr:from>
    <xdr:to>
      <xdr:col>88</xdr:col>
      <xdr:colOff>0</xdr:colOff>
      <xdr:row>48</xdr:row>
      <xdr:rowOff>0</xdr:rowOff>
    </xdr:to>
    <xdr:sp>
      <xdr:nvSpPr>
        <xdr:cNvPr id="16" name="text 55"/>
        <xdr:cNvSpPr txBox="1">
          <a:spLocks noChangeArrowheads="1"/>
        </xdr:cNvSpPr>
      </xdr:nvSpPr>
      <xdr:spPr>
        <a:xfrm>
          <a:off x="52825650" y="11191875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42</xdr:col>
      <xdr:colOff>0</xdr:colOff>
      <xdr:row>35</xdr:row>
      <xdr:rowOff>0</xdr:rowOff>
    </xdr:from>
    <xdr:to>
      <xdr:col>43</xdr:col>
      <xdr:colOff>0</xdr:colOff>
      <xdr:row>36</xdr:row>
      <xdr:rowOff>0</xdr:rowOff>
    </xdr:to>
    <xdr:sp>
      <xdr:nvSpPr>
        <xdr:cNvPr id="17" name="text 29"/>
        <xdr:cNvSpPr txBox="1">
          <a:spLocks noChangeArrowheads="1"/>
        </xdr:cNvSpPr>
      </xdr:nvSpPr>
      <xdr:spPr>
        <a:xfrm>
          <a:off x="30746700" y="86772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201 *</a:t>
          </a:r>
        </a:p>
      </xdr:txBody>
    </xdr:sp>
    <xdr:clientData/>
  </xdr:twoCellAnchor>
  <xdr:twoCellAnchor>
    <xdr:from>
      <xdr:col>22</xdr:col>
      <xdr:colOff>152400</xdr:colOff>
      <xdr:row>32</xdr:row>
      <xdr:rowOff>104775</xdr:rowOff>
    </xdr:from>
    <xdr:to>
      <xdr:col>24</xdr:col>
      <xdr:colOff>476250</xdr:colOff>
      <xdr:row>35</xdr:row>
      <xdr:rowOff>114300</xdr:rowOff>
    </xdr:to>
    <xdr:sp>
      <xdr:nvSpPr>
        <xdr:cNvPr id="18" name="Line 23"/>
        <xdr:cNvSpPr>
          <a:spLocks/>
        </xdr:cNvSpPr>
      </xdr:nvSpPr>
      <xdr:spPr>
        <a:xfrm flipV="1">
          <a:off x="16040100" y="8096250"/>
          <a:ext cx="180975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19</xdr:row>
      <xdr:rowOff>114300</xdr:rowOff>
    </xdr:from>
    <xdr:to>
      <xdr:col>30</xdr:col>
      <xdr:colOff>476250</xdr:colOff>
      <xdr:row>23</xdr:row>
      <xdr:rowOff>114300</xdr:rowOff>
    </xdr:to>
    <xdr:sp>
      <xdr:nvSpPr>
        <xdr:cNvPr id="19" name="Line 29"/>
        <xdr:cNvSpPr>
          <a:spLocks/>
        </xdr:cNvSpPr>
      </xdr:nvSpPr>
      <xdr:spPr>
        <a:xfrm flipV="1">
          <a:off x="20840700" y="5133975"/>
          <a:ext cx="1466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114300</xdr:rowOff>
    </xdr:from>
    <xdr:to>
      <xdr:col>26</xdr:col>
      <xdr:colOff>495300</xdr:colOff>
      <xdr:row>38</xdr:row>
      <xdr:rowOff>114300</xdr:rowOff>
    </xdr:to>
    <xdr:sp>
      <xdr:nvSpPr>
        <xdr:cNvPr id="20" name="Line 31"/>
        <xdr:cNvSpPr>
          <a:spLocks/>
        </xdr:cNvSpPr>
      </xdr:nvSpPr>
      <xdr:spPr>
        <a:xfrm flipH="1" flipV="1">
          <a:off x="17849850" y="8791575"/>
          <a:ext cx="1504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48</xdr:col>
      <xdr:colOff>962025</xdr:colOff>
      <xdr:row>47</xdr:row>
      <xdr:rowOff>76200</xdr:rowOff>
    </xdr:from>
    <xdr:to>
      <xdr:col>52</xdr:col>
      <xdr:colOff>0</xdr:colOff>
      <xdr:row>50</xdr:row>
      <xdr:rowOff>76200</xdr:rowOff>
    </xdr:to>
    <xdr:pic>
      <xdr:nvPicPr>
        <xdr:cNvPr id="21" name="obrázek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71225" y="11496675"/>
          <a:ext cx="20097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42</xdr:col>
      <xdr:colOff>323850</xdr:colOff>
      <xdr:row>6</xdr:row>
      <xdr:rowOff>19050</xdr:rowOff>
    </xdr:from>
    <xdr:ext cx="304800" cy="276225"/>
    <xdr:sp>
      <xdr:nvSpPr>
        <xdr:cNvPr id="22" name="Oval 35"/>
        <xdr:cNvSpPr>
          <a:spLocks/>
        </xdr:cNvSpPr>
      </xdr:nvSpPr>
      <xdr:spPr>
        <a:xfrm>
          <a:off x="31070550" y="1743075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42</xdr:col>
      <xdr:colOff>0</xdr:colOff>
      <xdr:row>38</xdr:row>
      <xdr:rowOff>0</xdr:rowOff>
    </xdr:from>
    <xdr:to>
      <xdr:col>43</xdr:col>
      <xdr:colOff>0</xdr:colOff>
      <xdr:row>39</xdr:row>
      <xdr:rowOff>0</xdr:rowOff>
    </xdr:to>
    <xdr:sp>
      <xdr:nvSpPr>
        <xdr:cNvPr id="23" name="text 28"/>
        <xdr:cNvSpPr txBox="1">
          <a:spLocks noChangeArrowheads="1"/>
        </xdr:cNvSpPr>
      </xdr:nvSpPr>
      <xdr:spPr>
        <a:xfrm>
          <a:off x="30746700" y="9363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202 *</a:t>
          </a:r>
        </a:p>
      </xdr:txBody>
    </xdr:sp>
    <xdr:clientData/>
  </xdr:twoCellAnchor>
  <xdr:twoCellAnchor>
    <xdr:from>
      <xdr:col>28</xdr:col>
      <xdr:colOff>495300</xdr:colOff>
      <xdr:row>23</xdr:row>
      <xdr:rowOff>114300</xdr:rowOff>
    </xdr:from>
    <xdr:to>
      <xdr:col>63</xdr:col>
      <xdr:colOff>219075</xdr:colOff>
      <xdr:row>23</xdr:row>
      <xdr:rowOff>114300</xdr:rowOff>
    </xdr:to>
    <xdr:sp>
      <xdr:nvSpPr>
        <xdr:cNvPr id="24" name="Line 39"/>
        <xdr:cNvSpPr>
          <a:spLocks/>
        </xdr:cNvSpPr>
      </xdr:nvSpPr>
      <xdr:spPr>
        <a:xfrm flipV="1">
          <a:off x="20840700" y="6048375"/>
          <a:ext cx="26260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38</xdr:row>
      <xdr:rowOff>114300</xdr:rowOff>
    </xdr:from>
    <xdr:to>
      <xdr:col>30</xdr:col>
      <xdr:colOff>466725</xdr:colOff>
      <xdr:row>44</xdr:row>
      <xdr:rowOff>114300</xdr:rowOff>
    </xdr:to>
    <xdr:sp>
      <xdr:nvSpPr>
        <xdr:cNvPr id="25" name="Line 40"/>
        <xdr:cNvSpPr>
          <a:spLocks/>
        </xdr:cNvSpPr>
      </xdr:nvSpPr>
      <xdr:spPr>
        <a:xfrm>
          <a:off x="19354800" y="9477375"/>
          <a:ext cx="2943225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152400</xdr:colOff>
      <xdr:row>41</xdr:row>
      <xdr:rowOff>104775</xdr:rowOff>
    </xdr:from>
    <xdr:to>
      <xdr:col>20</xdr:col>
      <xdr:colOff>371475</xdr:colOff>
      <xdr:row>44</xdr:row>
      <xdr:rowOff>114300</xdr:rowOff>
    </xdr:to>
    <xdr:sp>
      <xdr:nvSpPr>
        <xdr:cNvPr id="26" name="Line 46"/>
        <xdr:cNvSpPr>
          <a:spLocks/>
        </xdr:cNvSpPr>
      </xdr:nvSpPr>
      <xdr:spPr>
        <a:xfrm flipV="1">
          <a:off x="14554200" y="10153650"/>
          <a:ext cx="219075" cy="6953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23</xdr:row>
      <xdr:rowOff>104775</xdr:rowOff>
    </xdr:from>
    <xdr:to>
      <xdr:col>64</xdr:col>
      <xdr:colOff>809625</xdr:colOff>
      <xdr:row>26</xdr:row>
      <xdr:rowOff>95250</xdr:rowOff>
    </xdr:to>
    <xdr:sp>
      <xdr:nvSpPr>
        <xdr:cNvPr id="27" name="Line 48"/>
        <xdr:cNvSpPr>
          <a:spLocks/>
        </xdr:cNvSpPr>
      </xdr:nvSpPr>
      <xdr:spPr>
        <a:xfrm flipH="1" flipV="1">
          <a:off x="47129700" y="6038850"/>
          <a:ext cx="1076325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476250</xdr:colOff>
      <xdr:row>17</xdr:row>
      <xdr:rowOff>114300</xdr:rowOff>
    </xdr:from>
    <xdr:to>
      <xdr:col>58</xdr:col>
      <xdr:colOff>466725</xdr:colOff>
      <xdr:row>17</xdr:row>
      <xdr:rowOff>114300</xdr:rowOff>
    </xdr:to>
    <xdr:sp>
      <xdr:nvSpPr>
        <xdr:cNvPr id="28" name="Line 49"/>
        <xdr:cNvSpPr>
          <a:spLocks/>
        </xdr:cNvSpPr>
      </xdr:nvSpPr>
      <xdr:spPr>
        <a:xfrm flipV="1">
          <a:off x="23793450" y="4676775"/>
          <a:ext cx="19611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447675</xdr:colOff>
      <xdr:row>43</xdr:row>
      <xdr:rowOff>0</xdr:rowOff>
    </xdr:from>
    <xdr:to>
      <xdr:col>18</xdr:col>
      <xdr:colOff>800100</xdr:colOff>
      <xdr:row>44</xdr:row>
      <xdr:rowOff>114300</xdr:rowOff>
    </xdr:to>
    <xdr:sp>
      <xdr:nvSpPr>
        <xdr:cNvPr id="29" name="Line 63"/>
        <xdr:cNvSpPr>
          <a:spLocks/>
        </xdr:cNvSpPr>
      </xdr:nvSpPr>
      <xdr:spPr>
        <a:xfrm flipH="1" flipV="1">
          <a:off x="13363575" y="10506075"/>
          <a:ext cx="3524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323850</xdr:colOff>
      <xdr:row>32</xdr:row>
      <xdr:rowOff>104775</xdr:rowOff>
    </xdr:from>
    <xdr:to>
      <xdr:col>24</xdr:col>
      <xdr:colOff>495300</xdr:colOff>
      <xdr:row>32</xdr:row>
      <xdr:rowOff>104775</xdr:rowOff>
    </xdr:to>
    <xdr:sp>
      <xdr:nvSpPr>
        <xdr:cNvPr id="30" name="Line 64"/>
        <xdr:cNvSpPr>
          <a:spLocks/>
        </xdr:cNvSpPr>
      </xdr:nvSpPr>
      <xdr:spPr>
        <a:xfrm>
          <a:off x="6781800" y="8096250"/>
          <a:ext cx="11087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23</xdr:row>
      <xdr:rowOff>114300</xdr:rowOff>
    </xdr:from>
    <xdr:to>
      <xdr:col>28</xdr:col>
      <xdr:colOff>495300</xdr:colOff>
      <xdr:row>26</xdr:row>
      <xdr:rowOff>114300</xdr:rowOff>
    </xdr:to>
    <xdr:sp>
      <xdr:nvSpPr>
        <xdr:cNvPr id="31" name="Line 67"/>
        <xdr:cNvSpPr>
          <a:spLocks/>
        </xdr:cNvSpPr>
      </xdr:nvSpPr>
      <xdr:spPr>
        <a:xfrm flipV="1">
          <a:off x="19354800" y="6048375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19</xdr:row>
      <xdr:rowOff>114300</xdr:rowOff>
    </xdr:from>
    <xdr:to>
      <xdr:col>61</xdr:col>
      <xdr:colOff>247650</xdr:colOff>
      <xdr:row>21</xdr:row>
      <xdr:rowOff>114300</xdr:rowOff>
    </xdr:to>
    <xdr:sp>
      <xdr:nvSpPr>
        <xdr:cNvPr id="32" name="Line 68"/>
        <xdr:cNvSpPr>
          <a:spLocks/>
        </xdr:cNvSpPr>
      </xdr:nvSpPr>
      <xdr:spPr>
        <a:xfrm>
          <a:off x="44900850" y="5133975"/>
          <a:ext cx="742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619125</xdr:colOff>
      <xdr:row>44</xdr:row>
      <xdr:rowOff>114300</xdr:rowOff>
    </xdr:from>
    <xdr:to>
      <xdr:col>20</xdr:col>
      <xdr:colOff>142875</xdr:colOff>
      <xdr:row>44</xdr:row>
      <xdr:rowOff>114300</xdr:rowOff>
    </xdr:to>
    <xdr:sp>
      <xdr:nvSpPr>
        <xdr:cNvPr id="33" name="Line 70"/>
        <xdr:cNvSpPr>
          <a:spLocks/>
        </xdr:cNvSpPr>
      </xdr:nvSpPr>
      <xdr:spPr>
        <a:xfrm>
          <a:off x="12049125" y="10848975"/>
          <a:ext cx="2495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952500</xdr:colOff>
      <xdr:row>11</xdr:row>
      <xdr:rowOff>114300</xdr:rowOff>
    </xdr:from>
    <xdr:to>
      <xdr:col>59</xdr:col>
      <xdr:colOff>28575</xdr:colOff>
      <xdr:row>11</xdr:row>
      <xdr:rowOff>114300</xdr:rowOff>
    </xdr:to>
    <xdr:sp>
      <xdr:nvSpPr>
        <xdr:cNvPr id="34" name="Line 72"/>
        <xdr:cNvSpPr>
          <a:spLocks/>
        </xdr:cNvSpPr>
      </xdr:nvSpPr>
      <xdr:spPr>
        <a:xfrm flipH="1" flipV="1">
          <a:off x="24269700" y="3305175"/>
          <a:ext cx="1966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504825</xdr:colOff>
      <xdr:row>46</xdr:row>
      <xdr:rowOff>114300</xdr:rowOff>
    </xdr:from>
    <xdr:to>
      <xdr:col>42</xdr:col>
      <xdr:colOff>295275</xdr:colOff>
      <xdr:row>46</xdr:row>
      <xdr:rowOff>114300</xdr:rowOff>
    </xdr:to>
    <xdr:sp>
      <xdr:nvSpPr>
        <xdr:cNvPr id="35" name="Line 74"/>
        <xdr:cNvSpPr>
          <a:spLocks/>
        </xdr:cNvSpPr>
      </xdr:nvSpPr>
      <xdr:spPr>
        <a:xfrm flipV="1">
          <a:off x="24793575" y="11306175"/>
          <a:ext cx="6248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161925</xdr:colOff>
      <xdr:row>37</xdr:row>
      <xdr:rowOff>104775</xdr:rowOff>
    </xdr:from>
    <xdr:to>
      <xdr:col>66</xdr:col>
      <xdr:colOff>133350</xdr:colOff>
      <xdr:row>38</xdr:row>
      <xdr:rowOff>114300</xdr:rowOff>
    </xdr:to>
    <xdr:sp>
      <xdr:nvSpPr>
        <xdr:cNvPr id="36" name="Line 78"/>
        <xdr:cNvSpPr>
          <a:spLocks/>
        </xdr:cNvSpPr>
      </xdr:nvSpPr>
      <xdr:spPr>
        <a:xfrm flipV="1">
          <a:off x="47558325" y="9239250"/>
          <a:ext cx="1457325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21</xdr:row>
      <xdr:rowOff>114300</xdr:rowOff>
    </xdr:from>
    <xdr:to>
      <xdr:col>63</xdr:col>
      <xdr:colOff>238125</xdr:colOff>
      <xdr:row>23</xdr:row>
      <xdr:rowOff>104775</xdr:rowOff>
    </xdr:to>
    <xdr:sp>
      <xdr:nvSpPr>
        <xdr:cNvPr id="37" name="Line 79"/>
        <xdr:cNvSpPr>
          <a:spLocks/>
        </xdr:cNvSpPr>
      </xdr:nvSpPr>
      <xdr:spPr>
        <a:xfrm>
          <a:off x="45643800" y="5591175"/>
          <a:ext cx="147637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17</xdr:row>
      <xdr:rowOff>114300</xdr:rowOff>
    </xdr:from>
    <xdr:to>
      <xdr:col>60</xdr:col>
      <xdr:colOff>476250</xdr:colOff>
      <xdr:row>19</xdr:row>
      <xdr:rowOff>114300</xdr:rowOff>
    </xdr:to>
    <xdr:sp>
      <xdr:nvSpPr>
        <xdr:cNvPr id="38" name="Line 80"/>
        <xdr:cNvSpPr>
          <a:spLocks/>
        </xdr:cNvSpPr>
      </xdr:nvSpPr>
      <xdr:spPr>
        <a:xfrm>
          <a:off x="43414950" y="46767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13</xdr:row>
      <xdr:rowOff>104775</xdr:rowOff>
    </xdr:from>
    <xdr:to>
      <xdr:col>58</xdr:col>
      <xdr:colOff>476250</xdr:colOff>
      <xdr:row>17</xdr:row>
      <xdr:rowOff>114300</xdr:rowOff>
    </xdr:to>
    <xdr:sp>
      <xdr:nvSpPr>
        <xdr:cNvPr id="39" name="Line 81"/>
        <xdr:cNvSpPr>
          <a:spLocks/>
        </xdr:cNvSpPr>
      </xdr:nvSpPr>
      <xdr:spPr>
        <a:xfrm>
          <a:off x="41948100" y="3752850"/>
          <a:ext cx="146685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914400</xdr:colOff>
      <xdr:row>44</xdr:row>
      <xdr:rowOff>114300</xdr:rowOff>
    </xdr:from>
    <xdr:to>
      <xdr:col>48</xdr:col>
      <xdr:colOff>476250</xdr:colOff>
      <xdr:row>46</xdr:row>
      <xdr:rowOff>114300</xdr:rowOff>
    </xdr:to>
    <xdr:sp>
      <xdr:nvSpPr>
        <xdr:cNvPr id="40" name="Line 83"/>
        <xdr:cNvSpPr>
          <a:spLocks/>
        </xdr:cNvSpPr>
      </xdr:nvSpPr>
      <xdr:spPr>
        <a:xfrm flipV="1">
          <a:off x="34937700" y="10848975"/>
          <a:ext cx="10477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15</xdr:row>
      <xdr:rowOff>104775</xdr:rowOff>
    </xdr:from>
    <xdr:to>
      <xdr:col>57</xdr:col>
      <xdr:colOff>238125</xdr:colOff>
      <xdr:row>15</xdr:row>
      <xdr:rowOff>104775</xdr:rowOff>
    </xdr:to>
    <xdr:sp>
      <xdr:nvSpPr>
        <xdr:cNvPr id="41" name="Line 94"/>
        <xdr:cNvSpPr>
          <a:spLocks/>
        </xdr:cNvSpPr>
      </xdr:nvSpPr>
      <xdr:spPr>
        <a:xfrm flipV="1">
          <a:off x="25298400" y="4210050"/>
          <a:ext cx="17364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723900</xdr:colOff>
      <xdr:row>44</xdr:row>
      <xdr:rowOff>114300</xdr:rowOff>
    </xdr:from>
    <xdr:to>
      <xdr:col>50</xdr:col>
      <xdr:colOff>962025</xdr:colOff>
      <xdr:row>44</xdr:row>
      <xdr:rowOff>114300</xdr:rowOff>
    </xdr:to>
    <xdr:sp>
      <xdr:nvSpPr>
        <xdr:cNvPr id="42" name="Line 95"/>
        <xdr:cNvSpPr>
          <a:spLocks/>
        </xdr:cNvSpPr>
      </xdr:nvSpPr>
      <xdr:spPr>
        <a:xfrm flipV="1">
          <a:off x="31470600" y="10848975"/>
          <a:ext cx="6486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43</xdr:row>
      <xdr:rowOff>19050</xdr:rowOff>
    </xdr:from>
    <xdr:to>
      <xdr:col>52</xdr:col>
      <xdr:colOff>657225</xdr:colOff>
      <xdr:row>44</xdr:row>
      <xdr:rowOff>114300</xdr:rowOff>
    </xdr:to>
    <xdr:sp>
      <xdr:nvSpPr>
        <xdr:cNvPr id="43" name="Line 101"/>
        <xdr:cNvSpPr>
          <a:spLocks/>
        </xdr:cNvSpPr>
      </xdr:nvSpPr>
      <xdr:spPr>
        <a:xfrm flipV="1">
          <a:off x="37957125" y="10525125"/>
          <a:ext cx="118110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200025</xdr:colOff>
      <xdr:row>13</xdr:row>
      <xdr:rowOff>104775</xdr:rowOff>
    </xdr:from>
    <xdr:to>
      <xdr:col>56</xdr:col>
      <xdr:colOff>495300</xdr:colOff>
      <xdr:row>13</xdr:row>
      <xdr:rowOff>104775</xdr:rowOff>
    </xdr:to>
    <xdr:sp>
      <xdr:nvSpPr>
        <xdr:cNvPr id="44" name="Line 102"/>
        <xdr:cNvSpPr>
          <a:spLocks/>
        </xdr:cNvSpPr>
      </xdr:nvSpPr>
      <xdr:spPr>
        <a:xfrm>
          <a:off x="37195125" y="3752850"/>
          <a:ext cx="4752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52</xdr:row>
      <xdr:rowOff>0</xdr:rowOff>
    </xdr:from>
    <xdr:to>
      <xdr:col>29</xdr:col>
      <xdr:colOff>0</xdr:colOff>
      <xdr:row>54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13887450" y="125634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43</xdr:col>
      <xdr:colOff>0</xdr:colOff>
      <xdr:row>49</xdr:row>
      <xdr:rowOff>0</xdr:rowOff>
    </xdr:from>
    <xdr:to>
      <xdr:col>48</xdr:col>
      <xdr:colOff>0</xdr:colOff>
      <xdr:row>51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31718250" y="11877675"/>
          <a:ext cx="3790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86</xdr:col>
      <xdr:colOff>0</xdr:colOff>
      <xdr:row>29</xdr:row>
      <xdr:rowOff>0</xdr:rowOff>
    </xdr:from>
    <xdr:to>
      <xdr:col>88</xdr:col>
      <xdr:colOff>0</xdr:colOff>
      <xdr:row>32</xdr:row>
      <xdr:rowOff>0</xdr:rowOff>
    </xdr:to>
    <xdr:sp>
      <xdr:nvSpPr>
        <xdr:cNvPr id="47" name="text 37"/>
        <xdr:cNvSpPr txBox="1">
          <a:spLocks noChangeArrowheads="1"/>
        </xdr:cNvSpPr>
      </xdr:nvSpPr>
      <xdr:spPr>
        <a:xfrm>
          <a:off x="63741300" y="7305675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Jílové u Děčína</a:t>
          </a:r>
        </a:p>
      </xdr:txBody>
    </xdr:sp>
    <xdr:clientData/>
  </xdr:twoCellAnchor>
  <xdr:oneCellAnchor>
    <xdr:from>
      <xdr:col>42</xdr:col>
      <xdr:colOff>228600</xdr:colOff>
      <xdr:row>44</xdr:row>
      <xdr:rowOff>0</xdr:rowOff>
    </xdr:from>
    <xdr:ext cx="523875" cy="228600"/>
    <xdr:sp>
      <xdr:nvSpPr>
        <xdr:cNvPr id="48" name="text 7125"/>
        <xdr:cNvSpPr txBox="1">
          <a:spLocks noChangeArrowheads="1"/>
        </xdr:cNvSpPr>
      </xdr:nvSpPr>
      <xdr:spPr>
        <a:xfrm>
          <a:off x="30975300" y="107346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206</a:t>
          </a:r>
        </a:p>
      </xdr:txBody>
    </xdr:sp>
    <xdr:clientData/>
  </xdr:oneCellAnchor>
  <xdr:oneCellAnchor>
    <xdr:from>
      <xdr:col>42</xdr:col>
      <xdr:colOff>228600</xdr:colOff>
      <xdr:row>46</xdr:row>
      <xdr:rowOff>0</xdr:rowOff>
    </xdr:from>
    <xdr:ext cx="523875" cy="228600"/>
    <xdr:sp>
      <xdr:nvSpPr>
        <xdr:cNvPr id="49" name="text 7125"/>
        <xdr:cNvSpPr txBox="1">
          <a:spLocks noChangeArrowheads="1"/>
        </xdr:cNvSpPr>
      </xdr:nvSpPr>
      <xdr:spPr>
        <a:xfrm>
          <a:off x="30975300" y="111918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208</a:t>
          </a:r>
        </a:p>
      </xdr:txBody>
    </xdr:sp>
    <xdr:clientData/>
  </xdr:oneCellAnchor>
  <xdr:twoCellAnchor>
    <xdr:from>
      <xdr:col>87</xdr:col>
      <xdr:colOff>0</xdr:colOff>
      <xdr:row>35</xdr:row>
      <xdr:rowOff>0</xdr:rowOff>
    </xdr:from>
    <xdr:to>
      <xdr:col>88</xdr:col>
      <xdr:colOff>0</xdr:colOff>
      <xdr:row>36</xdr:row>
      <xdr:rowOff>0</xdr:rowOff>
    </xdr:to>
    <xdr:sp>
      <xdr:nvSpPr>
        <xdr:cNvPr id="50" name="text 3"/>
        <xdr:cNvSpPr txBox="1">
          <a:spLocks noChangeArrowheads="1"/>
        </xdr:cNvSpPr>
      </xdr:nvSpPr>
      <xdr:spPr>
        <a:xfrm>
          <a:off x="64712850" y="8677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35</xdr:row>
      <xdr:rowOff>114300</xdr:rowOff>
    </xdr:from>
    <xdr:to>
      <xdr:col>87</xdr:col>
      <xdr:colOff>447675</xdr:colOff>
      <xdr:row>35</xdr:row>
      <xdr:rowOff>114300</xdr:rowOff>
    </xdr:to>
    <xdr:sp>
      <xdr:nvSpPr>
        <xdr:cNvPr id="51" name="Line 118"/>
        <xdr:cNvSpPr>
          <a:spLocks/>
        </xdr:cNvSpPr>
      </xdr:nvSpPr>
      <xdr:spPr>
        <a:xfrm>
          <a:off x="64779525" y="87915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32</xdr:row>
      <xdr:rowOff>0</xdr:rowOff>
    </xdr:from>
    <xdr:to>
      <xdr:col>43</xdr:col>
      <xdr:colOff>0</xdr:colOff>
      <xdr:row>33</xdr:row>
      <xdr:rowOff>0</xdr:rowOff>
    </xdr:to>
    <xdr:sp>
      <xdr:nvSpPr>
        <xdr:cNvPr id="52" name="text 29"/>
        <xdr:cNvSpPr txBox="1">
          <a:spLocks noChangeArrowheads="1"/>
        </xdr:cNvSpPr>
      </xdr:nvSpPr>
      <xdr:spPr>
        <a:xfrm>
          <a:off x="30746700" y="79914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203 *</a:t>
          </a:r>
        </a:p>
      </xdr:txBody>
    </xdr:sp>
    <xdr:clientData/>
  </xdr:twoCellAnchor>
  <xdr:oneCellAnchor>
    <xdr:from>
      <xdr:col>42</xdr:col>
      <xdr:colOff>228600</xdr:colOff>
      <xdr:row>23</xdr:row>
      <xdr:rowOff>0</xdr:rowOff>
    </xdr:from>
    <xdr:ext cx="523875" cy="228600"/>
    <xdr:sp>
      <xdr:nvSpPr>
        <xdr:cNvPr id="53" name="text 7125"/>
        <xdr:cNvSpPr txBox="1">
          <a:spLocks noChangeArrowheads="1"/>
        </xdr:cNvSpPr>
      </xdr:nvSpPr>
      <xdr:spPr>
        <a:xfrm>
          <a:off x="30975300" y="59340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209</a:t>
          </a:r>
        </a:p>
      </xdr:txBody>
    </xdr:sp>
    <xdr:clientData/>
  </xdr:oneCellAnchor>
  <xdr:oneCellAnchor>
    <xdr:from>
      <xdr:col>42</xdr:col>
      <xdr:colOff>228600</xdr:colOff>
      <xdr:row>21</xdr:row>
      <xdr:rowOff>0</xdr:rowOff>
    </xdr:from>
    <xdr:ext cx="523875" cy="228600"/>
    <xdr:sp>
      <xdr:nvSpPr>
        <xdr:cNvPr id="54" name="text 7125"/>
        <xdr:cNvSpPr txBox="1">
          <a:spLocks noChangeArrowheads="1"/>
        </xdr:cNvSpPr>
      </xdr:nvSpPr>
      <xdr:spPr>
        <a:xfrm>
          <a:off x="30975300" y="54768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211</a:t>
          </a:r>
        </a:p>
      </xdr:txBody>
    </xdr:sp>
    <xdr:clientData/>
  </xdr:oneCellAnchor>
  <xdr:oneCellAnchor>
    <xdr:from>
      <xdr:col>42</xdr:col>
      <xdr:colOff>228600</xdr:colOff>
      <xdr:row>19</xdr:row>
      <xdr:rowOff>0</xdr:rowOff>
    </xdr:from>
    <xdr:ext cx="523875" cy="228600"/>
    <xdr:sp>
      <xdr:nvSpPr>
        <xdr:cNvPr id="55" name="text 7125"/>
        <xdr:cNvSpPr txBox="1">
          <a:spLocks noChangeArrowheads="1"/>
        </xdr:cNvSpPr>
      </xdr:nvSpPr>
      <xdr:spPr>
        <a:xfrm>
          <a:off x="30975300" y="50196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213</a:t>
          </a:r>
        </a:p>
      </xdr:txBody>
    </xdr:sp>
    <xdr:clientData/>
  </xdr:oneCellAnchor>
  <xdr:oneCellAnchor>
    <xdr:from>
      <xdr:col>42</xdr:col>
      <xdr:colOff>228600</xdr:colOff>
      <xdr:row>17</xdr:row>
      <xdr:rowOff>0</xdr:rowOff>
    </xdr:from>
    <xdr:ext cx="523875" cy="228600"/>
    <xdr:sp>
      <xdr:nvSpPr>
        <xdr:cNvPr id="56" name="text 7125"/>
        <xdr:cNvSpPr txBox="1">
          <a:spLocks noChangeArrowheads="1"/>
        </xdr:cNvSpPr>
      </xdr:nvSpPr>
      <xdr:spPr>
        <a:xfrm>
          <a:off x="30975300" y="45624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215</a:t>
          </a:r>
        </a:p>
      </xdr:txBody>
    </xdr:sp>
    <xdr:clientData/>
  </xdr:oneCellAnchor>
  <xdr:oneCellAnchor>
    <xdr:from>
      <xdr:col>42</xdr:col>
      <xdr:colOff>228600</xdr:colOff>
      <xdr:row>15</xdr:row>
      <xdr:rowOff>0</xdr:rowOff>
    </xdr:from>
    <xdr:ext cx="523875" cy="228600"/>
    <xdr:sp>
      <xdr:nvSpPr>
        <xdr:cNvPr id="57" name="text 7125"/>
        <xdr:cNvSpPr txBox="1">
          <a:spLocks noChangeArrowheads="1"/>
        </xdr:cNvSpPr>
      </xdr:nvSpPr>
      <xdr:spPr>
        <a:xfrm>
          <a:off x="30975300" y="41052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217</a:t>
          </a:r>
        </a:p>
      </xdr:txBody>
    </xdr:sp>
    <xdr:clientData/>
  </xdr:oneCellAnchor>
  <xdr:twoCellAnchor>
    <xdr:from>
      <xdr:col>39</xdr:col>
      <xdr:colOff>0</xdr:colOff>
      <xdr:row>0</xdr:row>
      <xdr:rowOff>0</xdr:rowOff>
    </xdr:from>
    <xdr:to>
      <xdr:col>46</xdr:col>
      <xdr:colOff>0</xdr:colOff>
      <xdr:row>2</xdr:row>
      <xdr:rowOff>0</xdr:rowOff>
    </xdr:to>
    <xdr:sp>
      <xdr:nvSpPr>
        <xdr:cNvPr id="58" name="text 54"/>
        <xdr:cNvSpPr txBox="1">
          <a:spLocks noChangeArrowheads="1"/>
        </xdr:cNvSpPr>
      </xdr:nvSpPr>
      <xdr:spPr>
        <a:xfrm>
          <a:off x="2874645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Děčín  západní  nádraží</a:t>
          </a:r>
        </a:p>
      </xdr:txBody>
    </xdr:sp>
    <xdr:clientData/>
  </xdr:twoCellAnchor>
  <xdr:twoCellAnchor>
    <xdr:from>
      <xdr:col>18</xdr:col>
      <xdr:colOff>647700</xdr:colOff>
      <xdr:row>42</xdr:row>
      <xdr:rowOff>219075</xdr:rowOff>
    </xdr:from>
    <xdr:to>
      <xdr:col>18</xdr:col>
      <xdr:colOff>952500</xdr:colOff>
      <xdr:row>44</xdr:row>
      <xdr:rowOff>114300</xdr:rowOff>
    </xdr:to>
    <xdr:grpSp>
      <xdr:nvGrpSpPr>
        <xdr:cNvPr id="59" name="Group 151"/>
        <xdr:cNvGrpSpPr>
          <a:grpSpLocks/>
        </xdr:cNvGrpSpPr>
      </xdr:nvGrpSpPr>
      <xdr:grpSpPr>
        <a:xfrm>
          <a:off x="13563600" y="10496550"/>
          <a:ext cx="304800" cy="352425"/>
          <a:chOff x="-30" y="-1151"/>
          <a:chExt cx="28" cy="15392"/>
        </a:xfrm>
        <a:solidFill>
          <a:srgbClr val="FFFFFF"/>
        </a:solidFill>
      </xdr:grpSpPr>
      <xdr:sp>
        <xdr:nvSpPr>
          <xdr:cNvPr id="60" name="Line 152"/>
          <xdr:cNvSpPr>
            <a:spLocks/>
          </xdr:cNvSpPr>
        </xdr:nvSpPr>
        <xdr:spPr>
          <a:xfrm>
            <a:off x="-16" y="1091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53"/>
          <xdr:cNvSpPr>
            <a:spLocks/>
          </xdr:cNvSpPr>
        </xdr:nvSpPr>
        <xdr:spPr>
          <a:xfrm>
            <a:off x="-30" y="-115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647700</xdr:colOff>
      <xdr:row>35</xdr:row>
      <xdr:rowOff>114300</xdr:rowOff>
    </xdr:from>
    <xdr:to>
      <xdr:col>18</xdr:col>
      <xdr:colOff>952500</xdr:colOff>
      <xdr:row>37</xdr:row>
      <xdr:rowOff>28575</xdr:rowOff>
    </xdr:to>
    <xdr:grpSp>
      <xdr:nvGrpSpPr>
        <xdr:cNvPr id="62" name="Group 157"/>
        <xdr:cNvGrpSpPr>
          <a:grpSpLocks/>
        </xdr:cNvGrpSpPr>
      </xdr:nvGrpSpPr>
      <xdr:grpSpPr>
        <a:xfrm>
          <a:off x="13563600" y="8791575"/>
          <a:ext cx="304800" cy="371475"/>
          <a:chOff x="-30" y="-5615"/>
          <a:chExt cx="28" cy="16224"/>
        </a:xfrm>
        <a:solidFill>
          <a:srgbClr val="FFFFFF"/>
        </a:solidFill>
      </xdr:grpSpPr>
      <xdr:sp>
        <xdr:nvSpPr>
          <xdr:cNvPr id="63" name="Line 158"/>
          <xdr:cNvSpPr>
            <a:spLocks/>
          </xdr:cNvSpPr>
        </xdr:nvSpPr>
        <xdr:spPr>
          <a:xfrm flipH="1">
            <a:off x="-16" y="-5615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159"/>
          <xdr:cNvSpPr>
            <a:spLocks/>
          </xdr:cNvSpPr>
        </xdr:nvSpPr>
        <xdr:spPr>
          <a:xfrm>
            <a:off x="-30" y="-1040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447675</xdr:colOff>
      <xdr:row>35</xdr:row>
      <xdr:rowOff>114300</xdr:rowOff>
    </xdr:from>
    <xdr:to>
      <xdr:col>18</xdr:col>
      <xdr:colOff>800100</xdr:colOff>
      <xdr:row>37</xdr:row>
      <xdr:rowOff>19050</xdr:rowOff>
    </xdr:to>
    <xdr:sp>
      <xdr:nvSpPr>
        <xdr:cNvPr id="65" name="Line 161"/>
        <xdr:cNvSpPr>
          <a:spLocks/>
        </xdr:cNvSpPr>
      </xdr:nvSpPr>
      <xdr:spPr>
        <a:xfrm flipV="1">
          <a:off x="13363575" y="8791575"/>
          <a:ext cx="352425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44</xdr:row>
      <xdr:rowOff>114300</xdr:rowOff>
    </xdr:from>
    <xdr:to>
      <xdr:col>20</xdr:col>
      <xdr:colOff>304800</xdr:colOff>
      <xdr:row>46</xdr:row>
      <xdr:rowOff>28575</xdr:rowOff>
    </xdr:to>
    <xdr:grpSp>
      <xdr:nvGrpSpPr>
        <xdr:cNvPr id="66" name="Group 162"/>
        <xdr:cNvGrpSpPr>
          <a:grpSpLocks/>
        </xdr:cNvGrpSpPr>
      </xdr:nvGrpSpPr>
      <xdr:grpSpPr>
        <a:xfrm>
          <a:off x="14401800" y="10848975"/>
          <a:ext cx="304800" cy="371475"/>
          <a:chOff x="371" y="-5759"/>
          <a:chExt cx="6300" cy="16224"/>
        </a:xfrm>
        <a:solidFill>
          <a:srgbClr val="FFFFFF"/>
        </a:solidFill>
      </xdr:grpSpPr>
      <xdr:sp>
        <xdr:nvSpPr>
          <xdr:cNvPr id="67" name="Line 163"/>
          <xdr:cNvSpPr>
            <a:spLocks/>
          </xdr:cNvSpPr>
        </xdr:nvSpPr>
        <xdr:spPr>
          <a:xfrm flipH="1">
            <a:off x="3519" y="-5759"/>
            <a:ext cx="2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164"/>
          <xdr:cNvSpPr>
            <a:spLocks/>
          </xdr:cNvSpPr>
        </xdr:nvSpPr>
        <xdr:spPr>
          <a:xfrm>
            <a:off x="371" y="-1598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466725</xdr:colOff>
      <xdr:row>34</xdr:row>
      <xdr:rowOff>9525</xdr:rowOff>
    </xdr:from>
    <xdr:to>
      <xdr:col>56</xdr:col>
      <xdr:colOff>323850</xdr:colOff>
      <xdr:row>35</xdr:row>
      <xdr:rowOff>114300</xdr:rowOff>
    </xdr:to>
    <xdr:grpSp>
      <xdr:nvGrpSpPr>
        <xdr:cNvPr id="69" name="Group 168"/>
        <xdr:cNvGrpSpPr>
          <a:grpSpLocks/>
        </xdr:cNvGrpSpPr>
      </xdr:nvGrpSpPr>
      <xdr:grpSpPr>
        <a:xfrm>
          <a:off x="41405175" y="8458200"/>
          <a:ext cx="371475" cy="333375"/>
          <a:chOff x="-3623" y="-5885"/>
          <a:chExt cx="7616" cy="18900"/>
        </a:xfrm>
        <a:solidFill>
          <a:srgbClr val="FFFFFF"/>
        </a:solidFill>
      </xdr:grpSpPr>
      <xdr:sp>
        <xdr:nvSpPr>
          <xdr:cNvPr id="70" name="Line 169"/>
          <xdr:cNvSpPr>
            <a:spLocks/>
          </xdr:cNvSpPr>
        </xdr:nvSpPr>
        <xdr:spPr>
          <a:xfrm>
            <a:off x="183" y="5994"/>
            <a:ext cx="2" cy="702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70"/>
          <xdr:cNvSpPr>
            <a:spLocks/>
          </xdr:cNvSpPr>
        </xdr:nvSpPr>
        <xdr:spPr>
          <a:xfrm>
            <a:off x="-3623" y="-5885"/>
            <a:ext cx="7616" cy="11879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28575</xdr:colOff>
      <xdr:row>35</xdr:row>
      <xdr:rowOff>114300</xdr:rowOff>
    </xdr:from>
    <xdr:to>
      <xdr:col>22</xdr:col>
      <xdr:colOff>152400</xdr:colOff>
      <xdr:row>37</xdr:row>
      <xdr:rowOff>57150</xdr:rowOff>
    </xdr:to>
    <xdr:sp>
      <xdr:nvSpPr>
        <xdr:cNvPr id="72" name="Line 171"/>
        <xdr:cNvSpPr>
          <a:spLocks/>
        </xdr:cNvSpPr>
      </xdr:nvSpPr>
      <xdr:spPr>
        <a:xfrm flipV="1">
          <a:off x="15401925" y="8791575"/>
          <a:ext cx="638175" cy="40005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371475</xdr:colOff>
      <xdr:row>37</xdr:row>
      <xdr:rowOff>57150</xdr:rowOff>
    </xdr:from>
    <xdr:to>
      <xdr:col>21</xdr:col>
      <xdr:colOff>28575</xdr:colOff>
      <xdr:row>41</xdr:row>
      <xdr:rowOff>104775</xdr:rowOff>
    </xdr:to>
    <xdr:sp>
      <xdr:nvSpPr>
        <xdr:cNvPr id="73" name="Line 173"/>
        <xdr:cNvSpPr>
          <a:spLocks/>
        </xdr:cNvSpPr>
      </xdr:nvSpPr>
      <xdr:spPr>
        <a:xfrm flipV="1">
          <a:off x="14773275" y="9191625"/>
          <a:ext cx="628650" cy="962025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485775</xdr:colOff>
      <xdr:row>35</xdr:row>
      <xdr:rowOff>114300</xdr:rowOff>
    </xdr:from>
    <xdr:to>
      <xdr:col>22</xdr:col>
      <xdr:colOff>342900</xdr:colOff>
      <xdr:row>36</xdr:row>
      <xdr:rowOff>219075</xdr:rowOff>
    </xdr:to>
    <xdr:grpSp>
      <xdr:nvGrpSpPr>
        <xdr:cNvPr id="74" name="Group 174"/>
        <xdr:cNvGrpSpPr>
          <a:grpSpLocks/>
        </xdr:cNvGrpSpPr>
      </xdr:nvGrpSpPr>
      <xdr:grpSpPr>
        <a:xfrm>
          <a:off x="15859125" y="8791575"/>
          <a:ext cx="371475" cy="333375"/>
          <a:chOff x="-266" y="-9385"/>
          <a:chExt cx="7650" cy="29190"/>
        </a:xfrm>
        <a:solidFill>
          <a:srgbClr val="FFFFFF"/>
        </a:solidFill>
      </xdr:grpSpPr>
      <xdr:sp>
        <xdr:nvSpPr>
          <xdr:cNvPr id="75" name="Line 175"/>
          <xdr:cNvSpPr>
            <a:spLocks/>
          </xdr:cNvSpPr>
        </xdr:nvSpPr>
        <xdr:spPr>
          <a:xfrm flipH="1">
            <a:off x="3557" y="-9385"/>
            <a:ext cx="2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176"/>
          <xdr:cNvSpPr>
            <a:spLocks/>
          </xdr:cNvSpPr>
        </xdr:nvSpPr>
        <xdr:spPr>
          <a:xfrm>
            <a:off x="-266" y="1459"/>
            <a:ext cx="7650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35</xdr:row>
      <xdr:rowOff>114300</xdr:rowOff>
    </xdr:from>
    <xdr:to>
      <xdr:col>24</xdr:col>
      <xdr:colOff>628650</xdr:colOff>
      <xdr:row>37</xdr:row>
      <xdr:rowOff>28575</xdr:rowOff>
    </xdr:to>
    <xdr:grpSp>
      <xdr:nvGrpSpPr>
        <xdr:cNvPr id="77" name="Group 180"/>
        <xdr:cNvGrpSpPr>
          <a:grpSpLocks/>
        </xdr:cNvGrpSpPr>
      </xdr:nvGrpSpPr>
      <xdr:grpSpPr>
        <a:xfrm>
          <a:off x="17697450" y="8791575"/>
          <a:ext cx="304800" cy="371475"/>
          <a:chOff x="-59" y="-5615"/>
          <a:chExt cx="28" cy="16224"/>
        </a:xfrm>
        <a:solidFill>
          <a:srgbClr val="FFFFFF"/>
        </a:solidFill>
      </xdr:grpSpPr>
      <xdr:sp>
        <xdr:nvSpPr>
          <xdr:cNvPr id="78" name="Line 181"/>
          <xdr:cNvSpPr>
            <a:spLocks/>
          </xdr:cNvSpPr>
        </xdr:nvSpPr>
        <xdr:spPr>
          <a:xfrm flipH="1">
            <a:off x="-45" y="-561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82"/>
          <xdr:cNvSpPr>
            <a:spLocks/>
          </xdr:cNvSpPr>
        </xdr:nvSpPr>
        <xdr:spPr>
          <a:xfrm>
            <a:off x="-59" y="-14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228600</xdr:colOff>
      <xdr:row>44</xdr:row>
      <xdr:rowOff>114300</xdr:rowOff>
    </xdr:from>
    <xdr:to>
      <xdr:col>20</xdr:col>
      <xdr:colOff>152400</xdr:colOff>
      <xdr:row>55</xdr:row>
      <xdr:rowOff>0</xdr:rowOff>
    </xdr:to>
    <xdr:sp>
      <xdr:nvSpPr>
        <xdr:cNvPr id="80" name="Line 183"/>
        <xdr:cNvSpPr>
          <a:spLocks/>
        </xdr:cNvSpPr>
      </xdr:nvSpPr>
      <xdr:spPr>
        <a:xfrm flipV="1">
          <a:off x="12630150" y="10848975"/>
          <a:ext cx="1924050" cy="24003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838200</xdr:colOff>
      <xdr:row>55</xdr:row>
      <xdr:rowOff>0</xdr:rowOff>
    </xdr:from>
    <xdr:to>
      <xdr:col>19</xdr:col>
      <xdr:colOff>0</xdr:colOff>
      <xdr:row>60</xdr:row>
      <xdr:rowOff>0</xdr:rowOff>
    </xdr:to>
    <xdr:sp>
      <xdr:nvSpPr>
        <xdr:cNvPr id="81" name="text 612"/>
        <xdr:cNvSpPr txBox="1">
          <a:spLocks noChangeArrowheads="1"/>
        </xdr:cNvSpPr>
      </xdr:nvSpPr>
      <xdr:spPr>
        <a:xfrm>
          <a:off x="10782300" y="13249275"/>
          <a:ext cx="3105150" cy="1143000"/>
        </a:xfrm>
        <a:prstGeom prst="rect">
          <a:avLst/>
        </a:prstGeom>
        <a:solidFill>
          <a:srgbClr val="E3E3E3"/>
        </a:solidFill>
        <a:ln w="2476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Děčín
hlavní  nádraží</a:t>
          </a:r>
          <a:r>
            <a:rPr lang="en-US" cap="none" sz="18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800" b="1" i="0" u="none" baseline="0">
              <a:latin typeface="Arial CE"/>
              <a:ea typeface="Arial CE"/>
              <a:cs typeface="Arial CE"/>
            </a:rPr>
            <a:t>viz. samostatné schéma</a:t>
          </a:r>
        </a:p>
      </xdr:txBody>
    </xdr:sp>
    <xdr:clientData/>
  </xdr:twoCellAnchor>
  <xdr:twoCellAnchor>
    <xdr:from>
      <xdr:col>24</xdr:col>
      <xdr:colOff>495300</xdr:colOff>
      <xdr:row>29</xdr:row>
      <xdr:rowOff>114300</xdr:rowOff>
    </xdr:from>
    <xdr:to>
      <xdr:col>25</xdr:col>
      <xdr:colOff>266700</xdr:colOff>
      <xdr:row>32</xdr:row>
      <xdr:rowOff>104775</xdr:rowOff>
    </xdr:to>
    <xdr:sp>
      <xdr:nvSpPr>
        <xdr:cNvPr id="82" name="Line 190"/>
        <xdr:cNvSpPr>
          <a:spLocks/>
        </xdr:cNvSpPr>
      </xdr:nvSpPr>
      <xdr:spPr>
        <a:xfrm flipV="1">
          <a:off x="17868900" y="7419975"/>
          <a:ext cx="74295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342900</xdr:colOff>
      <xdr:row>38</xdr:row>
      <xdr:rowOff>114300</xdr:rowOff>
    </xdr:from>
    <xdr:to>
      <xdr:col>26</xdr:col>
      <xdr:colOff>647700</xdr:colOff>
      <xdr:row>40</xdr:row>
      <xdr:rowOff>28575</xdr:rowOff>
    </xdr:to>
    <xdr:grpSp>
      <xdr:nvGrpSpPr>
        <xdr:cNvPr id="83" name="Group 194"/>
        <xdr:cNvGrpSpPr>
          <a:grpSpLocks/>
        </xdr:cNvGrpSpPr>
      </xdr:nvGrpSpPr>
      <xdr:grpSpPr>
        <a:xfrm>
          <a:off x="19202400" y="9477375"/>
          <a:ext cx="304800" cy="371475"/>
          <a:chOff x="-58" y="-5663"/>
          <a:chExt cx="28" cy="16224"/>
        </a:xfrm>
        <a:solidFill>
          <a:srgbClr val="FFFFFF"/>
        </a:solidFill>
      </xdr:grpSpPr>
      <xdr:sp>
        <xdr:nvSpPr>
          <xdr:cNvPr id="84" name="Line 195"/>
          <xdr:cNvSpPr>
            <a:spLocks/>
          </xdr:cNvSpPr>
        </xdr:nvSpPr>
        <xdr:spPr>
          <a:xfrm flipH="1">
            <a:off x="-44" y="-566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196"/>
          <xdr:cNvSpPr>
            <a:spLocks/>
          </xdr:cNvSpPr>
        </xdr:nvSpPr>
        <xdr:spPr>
          <a:xfrm>
            <a:off x="-58" y="-150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495300</xdr:colOff>
      <xdr:row>41</xdr:row>
      <xdr:rowOff>114300</xdr:rowOff>
    </xdr:from>
    <xdr:to>
      <xdr:col>53</xdr:col>
      <xdr:colOff>238125</xdr:colOff>
      <xdr:row>41</xdr:row>
      <xdr:rowOff>114300</xdr:rowOff>
    </xdr:to>
    <xdr:sp>
      <xdr:nvSpPr>
        <xdr:cNvPr id="86" name="Line 197"/>
        <xdr:cNvSpPr>
          <a:spLocks/>
        </xdr:cNvSpPr>
      </xdr:nvSpPr>
      <xdr:spPr>
        <a:xfrm flipV="1">
          <a:off x="20840700" y="10163175"/>
          <a:ext cx="18849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342900</xdr:colOff>
      <xdr:row>41</xdr:row>
      <xdr:rowOff>114300</xdr:rowOff>
    </xdr:from>
    <xdr:to>
      <xdr:col>28</xdr:col>
      <xdr:colOff>647700</xdr:colOff>
      <xdr:row>43</xdr:row>
      <xdr:rowOff>28575</xdr:rowOff>
    </xdr:to>
    <xdr:grpSp>
      <xdr:nvGrpSpPr>
        <xdr:cNvPr id="87" name="Group 198"/>
        <xdr:cNvGrpSpPr>
          <a:grpSpLocks/>
        </xdr:cNvGrpSpPr>
      </xdr:nvGrpSpPr>
      <xdr:grpSpPr>
        <a:xfrm>
          <a:off x="20688300" y="10163175"/>
          <a:ext cx="304800" cy="371475"/>
          <a:chOff x="-58" y="-5711"/>
          <a:chExt cx="28" cy="16224"/>
        </a:xfrm>
        <a:solidFill>
          <a:srgbClr val="FFFFFF"/>
        </a:solidFill>
      </xdr:grpSpPr>
      <xdr:sp>
        <xdr:nvSpPr>
          <xdr:cNvPr id="88" name="Line 199"/>
          <xdr:cNvSpPr>
            <a:spLocks/>
          </xdr:cNvSpPr>
        </xdr:nvSpPr>
        <xdr:spPr>
          <a:xfrm flipH="1">
            <a:off x="-44" y="-571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00"/>
          <xdr:cNvSpPr>
            <a:spLocks/>
          </xdr:cNvSpPr>
        </xdr:nvSpPr>
        <xdr:spPr>
          <a:xfrm>
            <a:off x="-58" y="-155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323850</xdr:colOff>
      <xdr:row>17</xdr:row>
      <xdr:rowOff>209550</xdr:rowOff>
    </xdr:from>
    <xdr:to>
      <xdr:col>60</xdr:col>
      <xdr:colOff>628650</xdr:colOff>
      <xdr:row>19</xdr:row>
      <xdr:rowOff>114300</xdr:rowOff>
    </xdr:to>
    <xdr:grpSp>
      <xdr:nvGrpSpPr>
        <xdr:cNvPr id="90" name="Group 201"/>
        <xdr:cNvGrpSpPr>
          <a:grpSpLocks/>
        </xdr:cNvGrpSpPr>
      </xdr:nvGrpSpPr>
      <xdr:grpSpPr>
        <a:xfrm>
          <a:off x="44748450" y="4772025"/>
          <a:ext cx="304800" cy="361950"/>
          <a:chOff x="-59" y="-1167"/>
          <a:chExt cx="28" cy="15808"/>
        </a:xfrm>
        <a:solidFill>
          <a:srgbClr val="FFFFFF"/>
        </a:solidFill>
      </xdr:grpSpPr>
      <xdr:sp>
        <xdr:nvSpPr>
          <xdr:cNvPr id="91" name="Line 202"/>
          <xdr:cNvSpPr>
            <a:spLocks/>
          </xdr:cNvSpPr>
        </xdr:nvSpPr>
        <xdr:spPr>
          <a:xfrm>
            <a:off x="-45" y="1089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203"/>
          <xdr:cNvSpPr>
            <a:spLocks/>
          </xdr:cNvSpPr>
        </xdr:nvSpPr>
        <xdr:spPr>
          <a:xfrm>
            <a:off x="-59" y="-116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19</xdr:row>
      <xdr:rowOff>209550</xdr:rowOff>
    </xdr:from>
    <xdr:to>
      <xdr:col>61</xdr:col>
      <xdr:colOff>409575</xdr:colOff>
      <xdr:row>21</xdr:row>
      <xdr:rowOff>114300</xdr:rowOff>
    </xdr:to>
    <xdr:grpSp>
      <xdr:nvGrpSpPr>
        <xdr:cNvPr id="93" name="Group 204"/>
        <xdr:cNvGrpSpPr>
          <a:grpSpLocks/>
        </xdr:cNvGrpSpPr>
      </xdr:nvGrpSpPr>
      <xdr:grpSpPr>
        <a:xfrm>
          <a:off x="45491400" y="5229225"/>
          <a:ext cx="304800" cy="361950"/>
          <a:chOff x="-38" y="-1199"/>
          <a:chExt cx="28" cy="15808"/>
        </a:xfrm>
        <a:solidFill>
          <a:srgbClr val="FFFFFF"/>
        </a:solidFill>
      </xdr:grpSpPr>
      <xdr:sp>
        <xdr:nvSpPr>
          <xdr:cNvPr id="94" name="Line 205"/>
          <xdr:cNvSpPr>
            <a:spLocks/>
          </xdr:cNvSpPr>
        </xdr:nvSpPr>
        <xdr:spPr>
          <a:xfrm>
            <a:off x="-24" y="1086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206"/>
          <xdr:cNvSpPr>
            <a:spLocks/>
          </xdr:cNvSpPr>
        </xdr:nvSpPr>
        <xdr:spPr>
          <a:xfrm>
            <a:off x="-38" y="-119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342900</xdr:colOff>
      <xdr:row>23</xdr:row>
      <xdr:rowOff>114300</xdr:rowOff>
    </xdr:from>
    <xdr:to>
      <xdr:col>28</xdr:col>
      <xdr:colOff>647700</xdr:colOff>
      <xdr:row>25</xdr:row>
      <xdr:rowOff>28575</xdr:rowOff>
    </xdr:to>
    <xdr:grpSp>
      <xdr:nvGrpSpPr>
        <xdr:cNvPr id="96" name="Group 207"/>
        <xdr:cNvGrpSpPr>
          <a:grpSpLocks/>
        </xdr:cNvGrpSpPr>
      </xdr:nvGrpSpPr>
      <xdr:grpSpPr>
        <a:xfrm>
          <a:off x="20688300" y="6048375"/>
          <a:ext cx="304800" cy="371475"/>
          <a:chOff x="-58" y="-5423"/>
          <a:chExt cx="28" cy="16224"/>
        </a:xfrm>
        <a:solidFill>
          <a:srgbClr val="FFFFFF"/>
        </a:solidFill>
      </xdr:grpSpPr>
      <xdr:sp>
        <xdr:nvSpPr>
          <xdr:cNvPr id="97" name="Line 208"/>
          <xdr:cNvSpPr>
            <a:spLocks/>
          </xdr:cNvSpPr>
        </xdr:nvSpPr>
        <xdr:spPr>
          <a:xfrm flipH="1">
            <a:off x="-44" y="-542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209"/>
          <xdr:cNvSpPr>
            <a:spLocks/>
          </xdr:cNvSpPr>
        </xdr:nvSpPr>
        <xdr:spPr>
          <a:xfrm>
            <a:off x="-58" y="-126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21</xdr:row>
      <xdr:rowOff>114300</xdr:rowOff>
    </xdr:from>
    <xdr:to>
      <xdr:col>29</xdr:col>
      <xdr:colOff>409575</xdr:colOff>
      <xdr:row>23</xdr:row>
      <xdr:rowOff>19050</xdr:rowOff>
    </xdr:to>
    <xdr:grpSp>
      <xdr:nvGrpSpPr>
        <xdr:cNvPr id="99" name="Group 210"/>
        <xdr:cNvGrpSpPr>
          <a:grpSpLocks/>
        </xdr:cNvGrpSpPr>
      </xdr:nvGrpSpPr>
      <xdr:grpSpPr>
        <a:xfrm>
          <a:off x="21412200" y="5591175"/>
          <a:ext cx="304800" cy="361950"/>
          <a:chOff x="-38" y="-5594"/>
          <a:chExt cx="28" cy="16872"/>
        </a:xfrm>
        <a:solidFill>
          <a:srgbClr val="FFFFFF"/>
        </a:solidFill>
      </xdr:grpSpPr>
      <xdr:sp>
        <xdr:nvSpPr>
          <xdr:cNvPr id="100" name="Line 211"/>
          <xdr:cNvSpPr>
            <a:spLocks/>
          </xdr:cNvSpPr>
        </xdr:nvSpPr>
        <xdr:spPr>
          <a:xfrm flipH="1">
            <a:off x="-24" y="-5594"/>
            <a:ext cx="1" cy="44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12"/>
          <xdr:cNvSpPr>
            <a:spLocks/>
          </xdr:cNvSpPr>
        </xdr:nvSpPr>
        <xdr:spPr>
          <a:xfrm>
            <a:off x="-38" y="-1152"/>
            <a:ext cx="28" cy="1243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19</xdr:row>
      <xdr:rowOff>114300</xdr:rowOff>
    </xdr:from>
    <xdr:to>
      <xdr:col>30</xdr:col>
      <xdr:colOff>628650</xdr:colOff>
      <xdr:row>21</xdr:row>
      <xdr:rowOff>19050</xdr:rowOff>
    </xdr:to>
    <xdr:grpSp>
      <xdr:nvGrpSpPr>
        <xdr:cNvPr id="102" name="Group 213"/>
        <xdr:cNvGrpSpPr>
          <a:grpSpLocks/>
        </xdr:cNvGrpSpPr>
      </xdr:nvGrpSpPr>
      <xdr:grpSpPr>
        <a:xfrm>
          <a:off x="22155150" y="5133975"/>
          <a:ext cx="304800" cy="361950"/>
          <a:chOff x="-59" y="-5034"/>
          <a:chExt cx="28" cy="16910"/>
        </a:xfrm>
        <a:solidFill>
          <a:srgbClr val="FFFFFF"/>
        </a:solidFill>
      </xdr:grpSpPr>
      <xdr:sp>
        <xdr:nvSpPr>
          <xdr:cNvPr id="103" name="Line 214"/>
          <xdr:cNvSpPr>
            <a:spLocks/>
          </xdr:cNvSpPr>
        </xdr:nvSpPr>
        <xdr:spPr>
          <a:xfrm flipH="1">
            <a:off x="-45" y="-5034"/>
            <a:ext cx="1" cy="44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15"/>
          <xdr:cNvSpPr>
            <a:spLocks/>
          </xdr:cNvSpPr>
        </xdr:nvSpPr>
        <xdr:spPr>
          <a:xfrm>
            <a:off x="-59" y="-582"/>
            <a:ext cx="28" cy="1245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323850</xdr:colOff>
      <xdr:row>44</xdr:row>
      <xdr:rowOff>114300</xdr:rowOff>
    </xdr:from>
    <xdr:to>
      <xdr:col>32</xdr:col>
      <xdr:colOff>628650</xdr:colOff>
      <xdr:row>46</xdr:row>
      <xdr:rowOff>19050</xdr:rowOff>
    </xdr:to>
    <xdr:grpSp>
      <xdr:nvGrpSpPr>
        <xdr:cNvPr id="105" name="Group 216"/>
        <xdr:cNvGrpSpPr>
          <a:grpSpLocks/>
        </xdr:cNvGrpSpPr>
      </xdr:nvGrpSpPr>
      <xdr:grpSpPr>
        <a:xfrm>
          <a:off x="23641050" y="10848975"/>
          <a:ext cx="304800" cy="361950"/>
          <a:chOff x="-59" y="-4701"/>
          <a:chExt cx="28" cy="16910"/>
        </a:xfrm>
        <a:solidFill>
          <a:srgbClr val="FFFFFF"/>
        </a:solidFill>
      </xdr:grpSpPr>
      <xdr:sp>
        <xdr:nvSpPr>
          <xdr:cNvPr id="106" name="Line 217"/>
          <xdr:cNvSpPr>
            <a:spLocks/>
          </xdr:cNvSpPr>
        </xdr:nvSpPr>
        <xdr:spPr>
          <a:xfrm flipH="1">
            <a:off x="-45" y="-4701"/>
            <a:ext cx="1" cy="44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18"/>
          <xdr:cNvSpPr>
            <a:spLocks/>
          </xdr:cNvSpPr>
        </xdr:nvSpPr>
        <xdr:spPr>
          <a:xfrm>
            <a:off x="-59" y="-249"/>
            <a:ext cx="28" cy="1245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476250</xdr:colOff>
      <xdr:row>44</xdr:row>
      <xdr:rowOff>114300</xdr:rowOff>
    </xdr:from>
    <xdr:to>
      <xdr:col>33</xdr:col>
      <xdr:colOff>504825</xdr:colOff>
      <xdr:row>46</xdr:row>
      <xdr:rowOff>114300</xdr:rowOff>
    </xdr:to>
    <xdr:sp>
      <xdr:nvSpPr>
        <xdr:cNvPr id="108" name="Line 219"/>
        <xdr:cNvSpPr>
          <a:spLocks/>
        </xdr:cNvSpPr>
      </xdr:nvSpPr>
      <xdr:spPr>
        <a:xfrm>
          <a:off x="23793450" y="10848975"/>
          <a:ext cx="1000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15</xdr:row>
      <xdr:rowOff>104775</xdr:rowOff>
    </xdr:from>
    <xdr:to>
      <xdr:col>34</xdr:col>
      <xdr:colOff>495300</xdr:colOff>
      <xdr:row>19</xdr:row>
      <xdr:rowOff>114300</xdr:rowOff>
    </xdr:to>
    <xdr:sp>
      <xdr:nvSpPr>
        <xdr:cNvPr id="109" name="Line 220"/>
        <xdr:cNvSpPr>
          <a:spLocks/>
        </xdr:cNvSpPr>
      </xdr:nvSpPr>
      <xdr:spPr>
        <a:xfrm flipV="1">
          <a:off x="22307550" y="4210050"/>
          <a:ext cx="299085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323850</xdr:colOff>
      <xdr:row>17</xdr:row>
      <xdr:rowOff>114300</xdr:rowOff>
    </xdr:from>
    <xdr:to>
      <xdr:col>32</xdr:col>
      <xdr:colOff>628650</xdr:colOff>
      <xdr:row>19</xdr:row>
      <xdr:rowOff>19050</xdr:rowOff>
    </xdr:to>
    <xdr:grpSp>
      <xdr:nvGrpSpPr>
        <xdr:cNvPr id="110" name="Group 221"/>
        <xdr:cNvGrpSpPr>
          <a:grpSpLocks/>
        </xdr:cNvGrpSpPr>
      </xdr:nvGrpSpPr>
      <xdr:grpSpPr>
        <a:xfrm>
          <a:off x="23641050" y="4676775"/>
          <a:ext cx="304800" cy="361950"/>
          <a:chOff x="-59" y="-5061"/>
          <a:chExt cx="28" cy="16910"/>
        </a:xfrm>
        <a:solidFill>
          <a:srgbClr val="FFFFFF"/>
        </a:solidFill>
      </xdr:grpSpPr>
      <xdr:sp>
        <xdr:nvSpPr>
          <xdr:cNvPr id="111" name="Line 222"/>
          <xdr:cNvSpPr>
            <a:spLocks/>
          </xdr:cNvSpPr>
        </xdr:nvSpPr>
        <xdr:spPr>
          <a:xfrm flipH="1">
            <a:off x="-45" y="-5061"/>
            <a:ext cx="1" cy="44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23"/>
          <xdr:cNvSpPr>
            <a:spLocks/>
          </xdr:cNvSpPr>
        </xdr:nvSpPr>
        <xdr:spPr>
          <a:xfrm>
            <a:off x="-59" y="-609"/>
            <a:ext cx="28" cy="1245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295275</xdr:colOff>
      <xdr:row>35</xdr:row>
      <xdr:rowOff>0</xdr:rowOff>
    </xdr:from>
    <xdr:to>
      <xdr:col>63</xdr:col>
      <xdr:colOff>0</xdr:colOff>
      <xdr:row>36</xdr:row>
      <xdr:rowOff>0</xdr:rowOff>
    </xdr:to>
    <xdr:sp>
      <xdr:nvSpPr>
        <xdr:cNvPr id="113" name="text 7166"/>
        <xdr:cNvSpPr txBox="1">
          <a:spLocks noChangeArrowheads="1"/>
        </xdr:cNvSpPr>
      </xdr:nvSpPr>
      <xdr:spPr>
        <a:xfrm>
          <a:off x="46205775" y="8677275"/>
          <a:ext cx="6762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200" b="1" i="0" u="none" baseline="0">
              <a:latin typeface="Britannic Bold"/>
              <a:ea typeface="Britannic Bold"/>
              <a:cs typeface="Britannic Bold"/>
            </a:rPr>
            <a:t>201a</a:t>
          </a:r>
          <a:r>
            <a:rPr lang="en-US" cap="none" sz="1200" b="1" i="0" u="none" baseline="30000">
              <a:latin typeface="Britannic Bold"/>
              <a:ea typeface="Britannic Bold"/>
              <a:cs typeface="Britannic Bold"/>
            </a:rPr>
            <a:t>§</a:t>
          </a:r>
        </a:p>
      </xdr:txBody>
    </xdr:sp>
    <xdr:clientData/>
  </xdr:twoCellAnchor>
  <xdr:twoCellAnchor>
    <xdr:from>
      <xdr:col>48</xdr:col>
      <xdr:colOff>323850</xdr:colOff>
      <xdr:row>44</xdr:row>
      <xdr:rowOff>114300</xdr:rowOff>
    </xdr:from>
    <xdr:to>
      <xdr:col>48</xdr:col>
      <xdr:colOff>628650</xdr:colOff>
      <xdr:row>46</xdr:row>
      <xdr:rowOff>19050</xdr:rowOff>
    </xdr:to>
    <xdr:grpSp>
      <xdr:nvGrpSpPr>
        <xdr:cNvPr id="114" name="Group 241"/>
        <xdr:cNvGrpSpPr>
          <a:grpSpLocks/>
        </xdr:cNvGrpSpPr>
      </xdr:nvGrpSpPr>
      <xdr:grpSpPr>
        <a:xfrm>
          <a:off x="35833050" y="10848975"/>
          <a:ext cx="304800" cy="361950"/>
          <a:chOff x="-59" y="-4701"/>
          <a:chExt cx="28" cy="16910"/>
        </a:xfrm>
        <a:solidFill>
          <a:srgbClr val="FFFFFF"/>
        </a:solidFill>
      </xdr:grpSpPr>
      <xdr:sp>
        <xdr:nvSpPr>
          <xdr:cNvPr id="115" name="Line 242"/>
          <xdr:cNvSpPr>
            <a:spLocks/>
          </xdr:cNvSpPr>
        </xdr:nvSpPr>
        <xdr:spPr>
          <a:xfrm flipH="1">
            <a:off x="-45" y="-4701"/>
            <a:ext cx="1" cy="44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43"/>
          <xdr:cNvSpPr>
            <a:spLocks/>
          </xdr:cNvSpPr>
        </xdr:nvSpPr>
        <xdr:spPr>
          <a:xfrm>
            <a:off x="-59" y="-249"/>
            <a:ext cx="28" cy="1245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104775</xdr:colOff>
      <xdr:row>30</xdr:row>
      <xdr:rowOff>209550</xdr:rowOff>
    </xdr:from>
    <xdr:to>
      <xdr:col>53</xdr:col>
      <xdr:colOff>419100</xdr:colOff>
      <xdr:row>32</xdr:row>
      <xdr:rowOff>114300</xdr:rowOff>
    </xdr:to>
    <xdr:grpSp>
      <xdr:nvGrpSpPr>
        <xdr:cNvPr id="117" name="Group 244"/>
        <xdr:cNvGrpSpPr>
          <a:grpSpLocks/>
        </xdr:cNvGrpSpPr>
      </xdr:nvGrpSpPr>
      <xdr:grpSpPr>
        <a:xfrm>
          <a:off x="39557325" y="7743825"/>
          <a:ext cx="304800" cy="361950"/>
          <a:chOff x="-37" y="-1375"/>
          <a:chExt cx="28" cy="15808"/>
        </a:xfrm>
        <a:solidFill>
          <a:srgbClr val="FFFFFF"/>
        </a:solidFill>
      </xdr:grpSpPr>
      <xdr:sp>
        <xdr:nvSpPr>
          <xdr:cNvPr id="118" name="Line 245"/>
          <xdr:cNvSpPr>
            <a:spLocks/>
          </xdr:cNvSpPr>
        </xdr:nvSpPr>
        <xdr:spPr>
          <a:xfrm>
            <a:off x="-23" y="1069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46"/>
          <xdr:cNvSpPr>
            <a:spLocks/>
          </xdr:cNvSpPr>
        </xdr:nvSpPr>
        <xdr:spPr>
          <a:xfrm>
            <a:off x="-37" y="-137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647700</xdr:colOff>
      <xdr:row>11</xdr:row>
      <xdr:rowOff>114300</xdr:rowOff>
    </xdr:from>
    <xdr:to>
      <xdr:col>52</xdr:col>
      <xdr:colOff>952500</xdr:colOff>
      <xdr:row>13</xdr:row>
      <xdr:rowOff>19050</xdr:rowOff>
    </xdr:to>
    <xdr:grpSp>
      <xdr:nvGrpSpPr>
        <xdr:cNvPr id="120" name="Group 251"/>
        <xdr:cNvGrpSpPr>
          <a:grpSpLocks/>
        </xdr:cNvGrpSpPr>
      </xdr:nvGrpSpPr>
      <xdr:grpSpPr>
        <a:xfrm>
          <a:off x="39128700" y="3305175"/>
          <a:ext cx="304800" cy="361950"/>
          <a:chOff x="-30" y="-5141"/>
          <a:chExt cx="28" cy="16910"/>
        </a:xfrm>
        <a:solidFill>
          <a:srgbClr val="FFFFFF"/>
        </a:solidFill>
      </xdr:grpSpPr>
      <xdr:sp>
        <xdr:nvSpPr>
          <xdr:cNvPr id="121" name="Line 252"/>
          <xdr:cNvSpPr>
            <a:spLocks/>
          </xdr:cNvSpPr>
        </xdr:nvSpPr>
        <xdr:spPr>
          <a:xfrm flipH="1">
            <a:off x="-16" y="-5141"/>
            <a:ext cx="1" cy="44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53"/>
          <xdr:cNvSpPr>
            <a:spLocks/>
          </xdr:cNvSpPr>
        </xdr:nvSpPr>
        <xdr:spPr>
          <a:xfrm>
            <a:off x="-30" y="-689"/>
            <a:ext cx="28" cy="1245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657225</xdr:colOff>
      <xdr:row>38</xdr:row>
      <xdr:rowOff>114300</xdr:rowOff>
    </xdr:from>
    <xdr:to>
      <xdr:col>54</xdr:col>
      <xdr:colOff>962025</xdr:colOff>
      <xdr:row>40</xdr:row>
      <xdr:rowOff>28575</xdr:rowOff>
    </xdr:to>
    <xdr:grpSp>
      <xdr:nvGrpSpPr>
        <xdr:cNvPr id="123" name="Group 254"/>
        <xdr:cNvGrpSpPr>
          <a:grpSpLocks/>
        </xdr:cNvGrpSpPr>
      </xdr:nvGrpSpPr>
      <xdr:grpSpPr>
        <a:xfrm>
          <a:off x="40624125" y="9477375"/>
          <a:ext cx="304800" cy="371475"/>
          <a:chOff x="-29" y="-5663"/>
          <a:chExt cx="28" cy="16224"/>
        </a:xfrm>
        <a:solidFill>
          <a:srgbClr val="FFFFFF"/>
        </a:solidFill>
      </xdr:grpSpPr>
      <xdr:sp>
        <xdr:nvSpPr>
          <xdr:cNvPr id="124" name="Line 255"/>
          <xdr:cNvSpPr>
            <a:spLocks/>
          </xdr:cNvSpPr>
        </xdr:nvSpPr>
        <xdr:spPr>
          <a:xfrm flipH="1">
            <a:off x="-15" y="-566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256"/>
          <xdr:cNvSpPr>
            <a:spLocks/>
          </xdr:cNvSpPr>
        </xdr:nvSpPr>
        <xdr:spPr>
          <a:xfrm>
            <a:off x="-29" y="-150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266700</xdr:colOff>
      <xdr:row>38</xdr:row>
      <xdr:rowOff>114300</xdr:rowOff>
    </xdr:from>
    <xdr:to>
      <xdr:col>54</xdr:col>
      <xdr:colOff>809625</xdr:colOff>
      <xdr:row>41</xdr:row>
      <xdr:rowOff>114300</xdr:rowOff>
    </xdr:to>
    <xdr:sp>
      <xdr:nvSpPr>
        <xdr:cNvPr id="126" name="Line 257"/>
        <xdr:cNvSpPr>
          <a:spLocks/>
        </xdr:cNvSpPr>
      </xdr:nvSpPr>
      <xdr:spPr>
        <a:xfrm flipV="1">
          <a:off x="39719250" y="9477375"/>
          <a:ext cx="10572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657225</xdr:colOff>
      <xdr:row>41</xdr:row>
      <xdr:rowOff>114300</xdr:rowOff>
    </xdr:from>
    <xdr:to>
      <xdr:col>53</xdr:col>
      <xdr:colOff>266700</xdr:colOff>
      <xdr:row>43</xdr:row>
      <xdr:rowOff>19050</xdr:rowOff>
    </xdr:to>
    <xdr:sp>
      <xdr:nvSpPr>
        <xdr:cNvPr id="127" name="Line 258"/>
        <xdr:cNvSpPr>
          <a:spLocks/>
        </xdr:cNvSpPr>
      </xdr:nvSpPr>
      <xdr:spPr>
        <a:xfrm flipV="1">
          <a:off x="39138225" y="10163175"/>
          <a:ext cx="581025" cy="361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95250</xdr:colOff>
      <xdr:row>11</xdr:row>
      <xdr:rowOff>114300</xdr:rowOff>
    </xdr:from>
    <xdr:to>
      <xdr:col>53</xdr:col>
      <xdr:colOff>409575</xdr:colOff>
      <xdr:row>13</xdr:row>
      <xdr:rowOff>19050</xdr:rowOff>
    </xdr:to>
    <xdr:grpSp>
      <xdr:nvGrpSpPr>
        <xdr:cNvPr id="128" name="Group 264"/>
        <xdr:cNvGrpSpPr>
          <a:grpSpLocks/>
        </xdr:cNvGrpSpPr>
      </xdr:nvGrpSpPr>
      <xdr:grpSpPr>
        <a:xfrm>
          <a:off x="39547800" y="3305175"/>
          <a:ext cx="304800" cy="361950"/>
          <a:chOff x="-38" y="-5141"/>
          <a:chExt cx="28" cy="16910"/>
        </a:xfrm>
        <a:solidFill>
          <a:srgbClr val="FFFFFF"/>
        </a:solidFill>
      </xdr:grpSpPr>
      <xdr:sp>
        <xdr:nvSpPr>
          <xdr:cNvPr id="129" name="Line 265"/>
          <xdr:cNvSpPr>
            <a:spLocks/>
          </xdr:cNvSpPr>
        </xdr:nvSpPr>
        <xdr:spPr>
          <a:xfrm flipH="1">
            <a:off x="-24" y="-5141"/>
            <a:ext cx="1" cy="44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66"/>
          <xdr:cNvSpPr>
            <a:spLocks/>
          </xdr:cNvSpPr>
        </xdr:nvSpPr>
        <xdr:spPr>
          <a:xfrm>
            <a:off x="-38" y="-689"/>
            <a:ext cx="28" cy="1245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304800</xdr:colOff>
      <xdr:row>38</xdr:row>
      <xdr:rowOff>114300</xdr:rowOff>
    </xdr:from>
    <xdr:to>
      <xdr:col>58</xdr:col>
      <xdr:colOff>676275</xdr:colOff>
      <xdr:row>39</xdr:row>
      <xdr:rowOff>219075</xdr:rowOff>
    </xdr:to>
    <xdr:grpSp>
      <xdr:nvGrpSpPr>
        <xdr:cNvPr id="131" name="Group 267"/>
        <xdr:cNvGrpSpPr>
          <a:grpSpLocks/>
        </xdr:cNvGrpSpPr>
      </xdr:nvGrpSpPr>
      <xdr:grpSpPr>
        <a:xfrm>
          <a:off x="43243500" y="9477375"/>
          <a:ext cx="371475" cy="333375"/>
          <a:chOff x="-61" y="-9337"/>
          <a:chExt cx="34" cy="29190"/>
        </a:xfrm>
        <a:solidFill>
          <a:srgbClr val="FFFFFF"/>
        </a:solidFill>
      </xdr:grpSpPr>
      <xdr:sp>
        <xdr:nvSpPr>
          <xdr:cNvPr id="132" name="Line 268"/>
          <xdr:cNvSpPr>
            <a:spLocks/>
          </xdr:cNvSpPr>
        </xdr:nvSpPr>
        <xdr:spPr>
          <a:xfrm flipH="1">
            <a:off x="-44" y="-9337"/>
            <a:ext cx="1" cy="1084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269"/>
          <xdr:cNvSpPr>
            <a:spLocks/>
          </xdr:cNvSpPr>
        </xdr:nvSpPr>
        <xdr:spPr>
          <a:xfrm>
            <a:off x="-61" y="1507"/>
            <a:ext cx="34" cy="1834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266700</xdr:colOff>
      <xdr:row>32</xdr:row>
      <xdr:rowOff>114300</xdr:rowOff>
    </xdr:from>
    <xdr:to>
      <xdr:col>56</xdr:col>
      <xdr:colOff>142875</xdr:colOff>
      <xdr:row>35</xdr:row>
      <xdr:rowOff>114300</xdr:rowOff>
    </xdr:to>
    <xdr:sp>
      <xdr:nvSpPr>
        <xdr:cNvPr id="134" name="Line 270"/>
        <xdr:cNvSpPr>
          <a:spLocks/>
        </xdr:cNvSpPr>
      </xdr:nvSpPr>
      <xdr:spPr>
        <a:xfrm>
          <a:off x="39719250" y="8105775"/>
          <a:ext cx="18764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142875</xdr:colOff>
      <xdr:row>35</xdr:row>
      <xdr:rowOff>114300</xdr:rowOff>
    </xdr:from>
    <xdr:to>
      <xdr:col>58</xdr:col>
      <xdr:colOff>495300</xdr:colOff>
      <xdr:row>38</xdr:row>
      <xdr:rowOff>114300</xdr:rowOff>
    </xdr:to>
    <xdr:sp>
      <xdr:nvSpPr>
        <xdr:cNvPr id="135" name="Line 271"/>
        <xdr:cNvSpPr>
          <a:spLocks/>
        </xdr:cNvSpPr>
      </xdr:nvSpPr>
      <xdr:spPr>
        <a:xfrm>
          <a:off x="41595675" y="8791575"/>
          <a:ext cx="18383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38</xdr:row>
      <xdr:rowOff>114300</xdr:rowOff>
    </xdr:from>
    <xdr:to>
      <xdr:col>64</xdr:col>
      <xdr:colOff>161925</xdr:colOff>
      <xdr:row>38</xdr:row>
      <xdr:rowOff>114300</xdr:rowOff>
    </xdr:to>
    <xdr:sp>
      <xdr:nvSpPr>
        <xdr:cNvPr id="136" name="Line 272"/>
        <xdr:cNvSpPr>
          <a:spLocks/>
        </xdr:cNvSpPr>
      </xdr:nvSpPr>
      <xdr:spPr>
        <a:xfrm flipV="1">
          <a:off x="43434000" y="9477375"/>
          <a:ext cx="4124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342900</xdr:colOff>
      <xdr:row>13</xdr:row>
      <xdr:rowOff>104775</xdr:rowOff>
    </xdr:from>
    <xdr:to>
      <xdr:col>56</xdr:col>
      <xdr:colOff>647700</xdr:colOff>
      <xdr:row>15</xdr:row>
      <xdr:rowOff>19050</xdr:rowOff>
    </xdr:to>
    <xdr:grpSp>
      <xdr:nvGrpSpPr>
        <xdr:cNvPr id="137" name="Group 285"/>
        <xdr:cNvGrpSpPr>
          <a:grpSpLocks/>
        </xdr:cNvGrpSpPr>
      </xdr:nvGrpSpPr>
      <xdr:grpSpPr>
        <a:xfrm>
          <a:off x="41795700" y="3752850"/>
          <a:ext cx="304800" cy="371475"/>
          <a:chOff x="-58" y="-5559"/>
          <a:chExt cx="28" cy="17355"/>
        </a:xfrm>
        <a:solidFill>
          <a:srgbClr val="FFFFFF"/>
        </a:solidFill>
      </xdr:grpSpPr>
      <xdr:sp>
        <xdr:nvSpPr>
          <xdr:cNvPr id="138" name="Line 286"/>
          <xdr:cNvSpPr>
            <a:spLocks/>
          </xdr:cNvSpPr>
        </xdr:nvSpPr>
        <xdr:spPr>
          <a:xfrm flipH="1">
            <a:off x="-44" y="-5559"/>
            <a:ext cx="1" cy="44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287"/>
          <xdr:cNvSpPr>
            <a:spLocks/>
          </xdr:cNvSpPr>
        </xdr:nvSpPr>
        <xdr:spPr>
          <a:xfrm>
            <a:off x="-58" y="-665"/>
            <a:ext cx="28" cy="1246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247650</xdr:colOff>
      <xdr:row>11</xdr:row>
      <xdr:rowOff>114300</xdr:rowOff>
    </xdr:from>
    <xdr:to>
      <xdr:col>56</xdr:col>
      <xdr:colOff>495300</xdr:colOff>
      <xdr:row>13</xdr:row>
      <xdr:rowOff>104775</xdr:rowOff>
    </xdr:to>
    <xdr:sp>
      <xdr:nvSpPr>
        <xdr:cNvPr id="140" name="Line 288"/>
        <xdr:cNvSpPr>
          <a:spLocks/>
        </xdr:cNvSpPr>
      </xdr:nvSpPr>
      <xdr:spPr>
        <a:xfrm flipH="1" flipV="1">
          <a:off x="39700200" y="3305175"/>
          <a:ext cx="224790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85725</xdr:colOff>
      <xdr:row>15</xdr:row>
      <xdr:rowOff>104775</xdr:rowOff>
    </xdr:from>
    <xdr:to>
      <xdr:col>57</xdr:col>
      <xdr:colOff>390525</xdr:colOff>
      <xdr:row>17</xdr:row>
      <xdr:rowOff>19050</xdr:rowOff>
    </xdr:to>
    <xdr:grpSp>
      <xdr:nvGrpSpPr>
        <xdr:cNvPr id="141" name="Group 289"/>
        <xdr:cNvGrpSpPr>
          <a:grpSpLocks/>
        </xdr:cNvGrpSpPr>
      </xdr:nvGrpSpPr>
      <xdr:grpSpPr>
        <a:xfrm>
          <a:off x="42510075" y="4210050"/>
          <a:ext cx="304800" cy="371475"/>
          <a:chOff x="-39" y="-5974"/>
          <a:chExt cx="28" cy="17316"/>
        </a:xfrm>
        <a:solidFill>
          <a:srgbClr val="FFFFFF"/>
        </a:solidFill>
      </xdr:grpSpPr>
      <xdr:sp>
        <xdr:nvSpPr>
          <xdr:cNvPr id="142" name="Line 290"/>
          <xdr:cNvSpPr>
            <a:spLocks/>
          </xdr:cNvSpPr>
        </xdr:nvSpPr>
        <xdr:spPr>
          <a:xfrm flipH="1">
            <a:off x="-25" y="-5974"/>
            <a:ext cx="1" cy="44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291"/>
          <xdr:cNvSpPr>
            <a:spLocks/>
          </xdr:cNvSpPr>
        </xdr:nvSpPr>
        <xdr:spPr>
          <a:xfrm>
            <a:off x="-39" y="-1091"/>
            <a:ext cx="28" cy="1243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17</xdr:row>
      <xdr:rowOff>114300</xdr:rowOff>
    </xdr:from>
    <xdr:to>
      <xdr:col>58</xdr:col>
      <xdr:colOff>628650</xdr:colOff>
      <xdr:row>19</xdr:row>
      <xdr:rowOff>19050</xdr:rowOff>
    </xdr:to>
    <xdr:grpSp>
      <xdr:nvGrpSpPr>
        <xdr:cNvPr id="144" name="Group 295"/>
        <xdr:cNvGrpSpPr>
          <a:grpSpLocks/>
        </xdr:cNvGrpSpPr>
      </xdr:nvGrpSpPr>
      <xdr:grpSpPr>
        <a:xfrm>
          <a:off x="43262550" y="4676775"/>
          <a:ext cx="304800" cy="361950"/>
          <a:chOff x="-59" y="-5061"/>
          <a:chExt cx="28" cy="16910"/>
        </a:xfrm>
        <a:solidFill>
          <a:srgbClr val="FFFFFF"/>
        </a:solidFill>
      </xdr:grpSpPr>
      <xdr:sp>
        <xdr:nvSpPr>
          <xdr:cNvPr id="145" name="Line 296"/>
          <xdr:cNvSpPr>
            <a:spLocks/>
          </xdr:cNvSpPr>
        </xdr:nvSpPr>
        <xdr:spPr>
          <a:xfrm flipH="1">
            <a:off x="-45" y="-5061"/>
            <a:ext cx="1" cy="44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97"/>
          <xdr:cNvSpPr>
            <a:spLocks/>
          </xdr:cNvSpPr>
        </xdr:nvSpPr>
        <xdr:spPr>
          <a:xfrm>
            <a:off x="-59" y="-609"/>
            <a:ext cx="28" cy="1245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495300</xdr:colOff>
      <xdr:row>38</xdr:row>
      <xdr:rowOff>114300</xdr:rowOff>
    </xdr:from>
    <xdr:to>
      <xdr:col>68</xdr:col>
      <xdr:colOff>447675</xdr:colOff>
      <xdr:row>55</xdr:row>
      <xdr:rowOff>0</xdr:rowOff>
    </xdr:to>
    <xdr:sp>
      <xdr:nvSpPr>
        <xdr:cNvPr id="147" name="Line 301"/>
        <xdr:cNvSpPr>
          <a:spLocks/>
        </xdr:cNvSpPr>
      </xdr:nvSpPr>
      <xdr:spPr>
        <a:xfrm flipH="1" flipV="1">
          <a:off x="43434000" y="9477375"/>
          <a:ext cx="7381875" cy="377190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95250</xdr:colOff>
      <xdr:row>21</xdr:row>
      <xdr:rowOff>200025</xdr:rowOff>
    </xdr:from>
    <xdr:to>
      <xdr:col>63</xdr:col>
      <xdr:colOff>409575</xdr:colOff>
      <xdr:row>23</xdr:row>
      <xdr:rowOff>104775</xdr:rowOff>
    </xdr:to>
    <xdr:grpSp>
      <xdr:nvGrpSpPr>
        <xdr:cNvPr id="148" name="Group 303"/>
        <xdr:cNvGrpSpPr>
          <a:grpSpLocks/>
        </xdr:cNvGrpSpPr>
      </xdr:nvGrpSpPr>
      <xdr:grpSpPr>
        <a:xfrm>
          <a:off x="46977300" y="5676900"/>
          <a:ext cx="304800" cy="361950"/>
          <a:chOff x="-38" y="-1647"/>
          <a:chExt cx="28" cy="15808"/>
        </a:xfrm>
        <a:solidFill>
          <a:srgbClr val="FFFFFF"/>
        </a:solidFill>
      </xdr:grpSpPr>
      <xdr:sp>
        <xdr:nvSpPr>
          <xdr:cNvPr id="149" name="Line 304"/>
          <xdr:cNvSpPr>
            <a:spLocks/>
          </xdr:cNvSpPr>
        </xdr:nvSpPr>
        <xdr:spPr>
          <a:xfrm>
            <a:off x="-24" y="10418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305"/>
          <xdr:cNvSpPr>
            <a:spLocks/>
          </xdr:cNvSpPr>
        </xdr:nvSpPr>
        <xdr:spPr>
          <a:xfrm>
            <a:off x="-38" y="-1647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9525</xdr:colOff>
      <xdr:row>38</xdr:row>
      <xdr:rowOff>114300</xdr:rowOff>
    </xdr:from>
    <xdr:to>
      <xdr:col>64</xdr:col>
      <xdr:colOff>314325</xdr:colOff>
      <xdr:row>40</xdr:row>
      <xdr:rowOff>28575</xdr:rowOff>
    </xdr:to>
    <xdr:grpSp>
      <xdr:nvGrpSpPr>
        <xdr:cNvPr id="151" name="Group 309"/>
        <xdr:cNvGrpSpPr>
          <a:grpSpLocks/>
        </xdr:cNvGrpSpPr>
      </xdr:nvGrpSpPr>
      <xdr:grpSpPr>
        <a:xfrm>
          <a:off x="47405925" y="9477375"/>
          <a:ext cx="304800" cy="371475"/>
          <a:chOff x="-1729" y="-5663"/>
          <a:chExt cx="7280" cy="16224"/>
        </a:xfrm>
        <a:solidFill>
          <a:srgbClr val="FFFFFF"/>
        </a:solidFill>
      </xdr:grpSpPr>
      <xdr:sp>
        <xdr:nvSpPr>
          <xdr:cNvPr id="152" name="Line 310"/>
          <xdr:cNvSpPr>
            <a:spLocks/>
          </xdr:cNvSpPr>
        </xdr:nvSpPr>
        <xdr:spPr>
          <a:xfrm flipH="1">
            <a:off x="1909" y="-5663"/>
            <a:ext cx="2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311"/>
          <xdr:cNvSpPr>
            <a:spLocks/>
          </xdr:cNvSpPr>
        </xdr:nvSpPr>
        <xdr:spPr>
          <a:xfrm>
            <a:off x="-1729" y="-1502"/>
            <a:ext cx="728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819150</xdr:colOff>
      <xdr:row>26</xdr:row>
      <xdr:rowOff>104775</xdr:rowOff>
    </xdr:from>
    <xdr:to>
      <xdr:col>66</xdr:col>
      <xdr:colOff>476250</xdr:colOff>
      <xdr:row>29</xdr:row>
      <xdr:rowOff>114300</xdr:rowOff>
    </xdr:to>
    <xdr:sp>
      <xdr:nvSpPr>
        <xdr:cNvPr id="154" name="Line 316"/>
        <xdr:cNvSpPr>
          <a:spLocks/>
        </xdr:cNvSpPr>
      </xdr:nvSpPr>
      <xdr:spPr>
        <a:xfrm flipH="1" flipV="1">
          <a:off x="48215550" y="6724650"/>
          <a:ext cx="1143000" cy="695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200025</xdr:colOff>
      <xdr:row>35</xdr:row>
      <xdr:rowOff>114300</xdr:rowOff>
    </xdr:from>
    <xdr:to>
      <xdr:col>67</xdr:col>
      <xdr:colOff>504825</xdr:colOff>
      <xdr:row>37</xdr:row>
      <xdr:rowOff>28575</xdr:rowOff>
    </xdr:to>
    <xdr:grpSp>
      <xdr:nvGrpSpPr>
        <xdr:cNvPr id="155" name="Group 317"/>
        <xdr:cNvGrpSpPr>
          <a:grpSpLocks/>
        </xdr:cNvGrpSpPr>
      </xdr:nvGrpSpPr>
      <xdr:grpSpPr>
        <a:xfrm>
          <a:off x="50053875" y="8791575"/>
          <a:ext cx="304800" cy="371475"/>
          <a:chOff x="-29" y="-5615"/>
          <a:chExt cx="28" cy="16224"/>
        </a:xfrm>
        <a:solidFill>
          <a:srgbClr val="FFFFFF"/>
        </a:solidFill>
      </xdr:grpSpPr>
      <xdr:sp>
        <xdr:nvSpPr>
          <xdr:cNvPr id="156" name="Line 318"/>
          <xdr:cNvSpPr>
            <a:spLocks/>
          </xdr:cNvSpPr>
        </xdr:nvSpPr>
        <xdr:spPr>
          <a:xfrm flipH="1">
            <a:off x="-15" y="-5615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319"/>
          <xdr:cNvSpPr>
            <a:spLocks/>
          </xdr:cNvSpPr>
        </xdr:nvSpPr>
        <xdr:spPr>
          <a:xfrm>
            <a:off x="-29" y="-1454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161925</xdr:colOff>
      <xdr:row>38</xdr:row>
      <xdr:rowOff>114300</xdr:rowOff>
    </xdr:from>
    <xdr:to>
      <xdr:col>69</xdr:col>
      <xdr:colOff>247650</xdr:colOff>
      <xdr:row>38</xdr:row>
      <xdr:rowOff>114300</xdr:rowOff>
    </xdr:to>
    <xdr:sp>
      <xdr:nvSpPr>
        <xdr:cNvPr id="158" name="Line 320"/>
        <xdr:cNvSpPr>
          <a:spLocks/>
        </xdr:cNvSpPr>
      </xdr:nvSpPr>
      <xdr:spPr>
        <a:xfrm flipV="1">
          <a:off x="47558325" y="9477375"/>
          <a:ext cx="402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29</xdr:row>
      <xdr:rowOff>114300</xdr:rowOff>
    </xdr:from>
    <xdr:to>
      <xdr:col>67</xdr:col>
      <xdr:colOff>266700</xdr:colOff>
      <xdr:row>32</xdr:row>
      <xdr:rowOff>114300</xdr:rowOff>
    </xdr:to>
    <xdr:sp>
      <xdr:nvSpPr>
        <xdr:cNvPr id="159" name="Line 321"/>
        <xdr:cNvSpPr>
          <a:spLocks/>
        </xdr:cNvSpPr>
      </xdr:nvSpPr>
      <xdr:spPr>
        <a:xfrm flipH="1" flipV="1">
          <a:off x="49358550" y="7419975"/>
          <a:ext cx="7620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35</xdr:row>
      <xdr:rowOff>114300</xdr:rowOff>
    </xdr:from>
    <xdr:to>
      <xdr:col>70</xdr:col>
      <xdr:colOff>304800</xdr:colOff>
      <xdr:row>37</xdr:row>
      <xdr:rowOff>28575</xdr:rowOff>
    </xdr:to>
    <xdr:grpSp>
      <xdr:nvGrpSpPr>
        <xdr:cNvPr id="160" name="Group 322"/>
        <xdr:cNvGrpSpPr>
          <a:grpSpLocks/>
        </xdr:cNvGrpSpPr>
      </xdr:nvGrpSpPr>
      <xdr:grpSpPr>
        <a:xfrm>
          <a:off x="51854100" y="8791575"/>
          <a:ext cx="304800" cy="371475"/>
          <a:chOff x="1334" y="-5615"/>
          <a:chExt cx="6300" cy="16224"/>
        </a:xfrm>
        <a:solidFill>
          <a:srgbClr val="FFFFFF"/>
        </a:solidFill>
      </xdr:grpSpPr>
      <xdr:sp>
        <xdr:nvSpPr>
          <xdr:cNvPr id="161" name="Line 323"/>
          <xdr:cNvSpPr>
            <a:spLocks/>
          </xdr:cNvSpPr>
        </xdr:nvSpPr>
        <xdr:spPr>
          <a:xfrm flipH="1">
            <a:off x="4482" y="-5615"/>
            <a:ext cx="2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324"/>
          <xdr:cNvSpPr>
            <a:spLocks/>
          </xdr:cNvSpPr>
        </xdr:nvSpPr>
        <xdr:spPr>
          <a:xfrm>
            <a:off x="1334" y="-1454"/>
            <a:ext cx="6300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276225</xdr:colOff>
      <xdr:row>32</xdr:row>
      <xdr:rowOff>114300</xdr:rowOff>
    </xdr:from>
    <xdr:to>
      <xdr:col>79</xdr:col>
      <xdr:colOff>238125</xdr:colOff>
      <xdr:row>32</xdr:row>
      <xdr:rowOff>114300</xdr:rowOff>
    </xdr:to>
    <xdr:sp>
      <xdr:nvSpPr>
        <xdr:cNvPr id="163" name="Line 329"/>
        <xdr:cNvSpPr>
          <a:spLocks/>
        </xdr:cNvSpPr>
      </xdr:nvSpPr>
      <xdr:spPr>
        <a:xfrm flipV="1">
          <a:off x="39728775" y="8105775"/>
          <a:ext cx="19278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209550</xdr:colOff>
      <xdr:row>34</xdr:row>
      <xdr:rowOff>47625</xdr:rowOff>
    </xdr:from>
    <xdr:to>
      <xdr:col>86</xdr:col>
      <xdr:colOff>895350</xdr:colOff>
      <xdr:row>34</xdr:row>
      <xdr:rowOff>161925</xdr:rowOff>
    </xdr:to>
    <xdr:grpSp>
      <xdr:nvGrpSpPr>
        <xdr:cNvPr id="164" name="Group 330"/>
        <xdr:cNvGrpSpPr>
          <a:grpSpLocks/>
        </xdr:cNvGrpSpPr>
      </xdr:nvGrpSpPr>
      <xdr:grpSpPr>
        <a:xfrm>
          <a:off x="63950850" y="8496300"/>
          <a:ext cx="685800" cy="114300"/>
          <a:chOff x="-70" y="-19"/>
          <a:chExt cx="63" cy="12"/>
        </a:xfrm>
        <a:solidFill>
          <a:srgbClr val="FFFFFF"/>
        </a:solidFill>
      </xdr:grpSpPr>
      <xdr:sp>
        <xdr:nvSpPr>
          <xdr:cNvPr id="165" name="Line 331"/>
          <xdr:cNvSpPr>
            <a:spLocks/>
          </xdr:cNvSpPr>
        </xdr:nvSpPr>
        <xdr:spPr>
          <a:xfrm>
            <a:off x="-22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332"/>
          <xdr:cNvSpPr>
            <a:spLocks/>
          </xdr:cNvSpPr>
        </xdr:nvSpPr>
        <xdr:spPr>
          <a:xfrm>
            <a:off x="-10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333"/>
          <xdr:cNvSpPr>
            <a:spLocks/>
          </xdr:cNvSpPr>
        </xdr:nvSpPr>
        <xdr:spPr>
          <a:xfrm>
            <a:off x="-34" y="-19"/>
            <a:ext cx="1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334"/>
          <xdr:cNvSpPr>
            <a:spLocks/>
          </xdr:cNvSpPr>
        </xdr:nvSpPr>
        <xdr:spPr>
          <a:xfrm>
            <a:off x="-59" y="-19"/>
            <a:ext cx="1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335"/>
          <xdr:cNvSpPr>
            <a:spLocks/>
          </xdr:cNvSpPr>
        </xdr:nvSpPr>
        <xdr:spPr>
          <a:xfrm>
            <a:off x="-70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336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73</xdr:col>
      <xdr:colOff>0</xdr:colOff>
      <xdr:row>32</xdr:row>
      <xdr:rowOff>0</xdr:rowOff>
    </xdr:from>
    <xdr:ext cx="514350" cy="228600"/>
    <xdr:sp>
      <xdr:nvSpPr>
        <xdr:cNvPr id="171" name="text 7125"/>
        <xdr:cNvSpPr txBox="1">
          <a:spLocks noChangeArrowheads="1"/>
        </xdr:cNvSpPr>
      </xdr:nvSpPr>
      <xdr:spPr>
        <a:xfrm>
          <a:off x="54311550" y="79914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203b</a:t>
          </a:r>
        </a:p>
      </xdr:txBody>
    </xdr:sp>
    <xdr:clientData/>
  </xdr:oneCellAnchor>
  <xdr:oneCellAnchor>
    <xdr:from>
      <xdr:col>68</xdr:col>
      <xdr:colOff>342900</xdr:colOff>
      <xdr:row>38</xdr:row>
      <xdr:rowOff>0</xdr:rowOff>
    </xdr:from>
    <xdr:ext cx="514350" cy="228600"/>
    <xdr:sp>
      <xdr:nvSpPr>
        <xdr:cNvPr id="172" name="text 7125"/>
        <xdr:cNvSpPr txBox="1">
          <a:spLocks noChangeArrowheads="1"/>
        </xdr:cNvSpPr>
      </xdr:nvSpPr>
      <xdr:spPr>
        <a:xfrm>
          <a:off x="50711100" y="9363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202b</a:t>
          </a:r>
        </a:p>
      </xdr:txBody>
    </xdr:sp>
    <xdr:clientData/>
  </xdr:oneCellAnchor>
  <xdr:twoCellAnchor>
    <xdr:from>
      <xdr:col>64</xdr:col>
      <xdr:colOff>247650</xdr:colOff>
      <xdr:row>55</xdr:row>
      <xdr:rowOff>0</xdr:rowOff>
    </xdr:from>
    <xdr:to>
      <xdr:col>70</xdr:col>
      <xdr:colOff>0</xdr:colOff>
      <xdr:row>60</xdr:row>
      <xdr:rowOff>0</xdr:rowOff>
    </xdr:to>
    <xdr:sp>
      <xdr:nvSpPr>
        <xdr:cNvPr id="173" name="text 612"/>
        <xdr:cNvSpPr txBox="1">
          <a:spLocks noChangeArrowheads="1"/>
        </xdr:cNvSpPr>
      </xdr:nvSpPr>
      <xdr:spPr>
        <a:xfrm>
          <a:off x="47644050" y="13249275"/>
          <a:ext cx="4210050" cy="1143000"/>
        </a:xfrm>
        <a:prstGeom prst="rect">
          <a:avLst/>
        </a:prstGeom>
        <a:solidFill>
          <a:srgbClr val="E3E3E3"/>
        </a:solidFill>
        <a:ln w="2476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Děčín
hlavní  nádraží</a:t>
          </a:r>
          <a:r>
            <a:rPr lang="en-US" cap="none" sz="18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800" b="1" i="0" u="none" baseline="0">
              <a:latin typeface="Arial CE"/>
              <a:ea typeface="Arial CE"/>
              <a:cs typeface="Arial CE"/>
            </a:rPr>
            <a:t>viz. samostatné schéma</a:t>
          </a:r>
        </a:p>
      </xdr:txBody>
    </xdr:sp>
    <xdr:clientData/>
  </xdr:twoCellAnchor>
  <xdr:twoCellAnchor>
    <xdr:from>
      <xdr:col>85</xdr:col>
      <xdr:colOff>266700</xdr:colOff>
      <xdr:row>33</xdr:row>
      <xdr:rowOff>9525</xdr:rowOff>
    </xdr:from>
    <xdr:to>
      <xdr:col>85</xdr:col>
      <xdr:colOff>266700</xdr:colOff>
      <xdr:row>37</xdr:row>
      <xdr:rowOff>219075</xdr:rowOff>
    </xdr:to>
    <xdr:sp>
      <xdr:nvSpPr>
        <xdr:cNvPr id="174" name="Line 361"/>
        <xdr:cNvSpPr>
          <a:spLocks/>
        </xdr:cNvSpPr>
      </xdr:nvSpPr>
      <xdr:spPr>
        <a:xfrm flipH="1">
          <a:off x="63493650" y="8229600"/>
          <a:ext cx="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304800</xdr:colOff>
      <xdr:row>38</xdr:row>
      <xdr:rowOff>104775</xdr:rowOff>
    </xdr:from>
    <xdr:to>
      <xdr:col>17</xdr:col>
      <xdr:colOff>247650</xdr:colOff>
      <xdr:row>38</xdr:row>
      <xdr:rowOff>104775</xdr:rowOff>
    </xdr:to>
    <xdr:sp>
      <xdr:nvSpPr>
        <xdr:cNvPr id="175" name="Line 365"/>
        <xdr:cNvSpPr>
          <a:spLocks/>
        </xdr:cNvSpPr>
      </xdr:nvSpPr>
      <xdr:spPr>
        <a:xfrm>
          <a:off x="11220450" y="9467850"/>
          <a:ext cx="142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104775</xdr:colOff>
      <xdr:row>41</xdr:row>
      <xdr:rowOff>114300</xdr:rowOff>
    </xdr:from>
    <xdr:to>
      <xdr:col>17</xdr:col>
      <xdr:colOff>266700</xdr:colOff>
      <xdr:row>41</xdr:row>
      <xdr:rowOff>114300</xdr:rowOff>
    </xdr:to>
    <xdr:sp>
      <xdr:nvSpPr>
        <xdr:cNvPr id="176" name="Line 366"/>
        <xdr:cNvSpPr>
          <a:spLocks/>
        </xdr:cNvSpPr>
      </xdr:nvSpPr>
      <xdr:spPr>
        <a:xfrm>
          <a:off x="11534775" y="10163175"/>
          <a:ext cx="1133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457200</xdr:colOff>
      <xdr:row>41</xdr:row>
      <xdr:rowOff>0</xdr:rowOff>
    </xdr:from>
    <xdr:ext cx="514350" cy="228600"/>
    <xdr:sp>
      <xdr:nvSpPr>
        <xdr:cNvPr id="177" name="text 7125"/>
        <xdr:cNvSpPr txBox="1">
          <a:spLocks noChangeArrowheads="1"/>
        </xdr:cNvSpPr>
      </xdr:nvSpPr>
      <xdr:spPr>
        <a:xfrm>
          <a:off x="11887200" y="100488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212</a:t>
          </a:r>
        </a:p>
      </xdr:txBody>
    </xdr:sp>
    <xdr:clientData/>
  </xdr:oneCellAnchor>
  <xdr:oneCellAnchor>
    <xdr:from>
      <xdr:col>17</xdr:col>
      <xdr:colOff>0</xdr:colOff>
      <xdr:row>44</xdr:row>
      <xdr:rowOff>0</xdr:rowOff>
    </xdr:from>
    <xdr:ext cx="514350" cy="228600"/>
    <xdr:sp>
      <xdr:nvSpPr>
        <xdr:cNvPr id="178" name="text 7125"/>
        <xdr:cNvSpPr txBox="1">
          <a:spLocks noChangeArrowheads="1"/>
        </xdr:cNvSpPr>
      </xdr:nvSpPr>
      <xdr:spPr>
        <a:xfrm>
          <a:off x="12401550" y="10734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214</a:t>
          </a:r>
        </a:p>
      </xdr:txBody>
    </xdr:sp>
    <xdr:clientData/>
  </xdr:oneCellAnchor>
  <xdr:oneCellAnchor>
    <xdr:from>
      <xdr:col>16</xdr:col>
      <xdr:colOff>457200</xdr:colOff>
      <xdr:row>38</xdr:row>
      <xdr:rowOff>0</xdr:rowOff>
    </xdr:from>
    <xdr:ext cx="514350" cy="228600"/>
    <xdr:sp>
      <xdr:nvSpPr>
        <xdr:cNvPr id="179" name="text 7125"/>
        <xdr:cNvSpPr txBox="1">
          <a:spLocks noChangeArrowheads="1"/>
        </xdr:cNvSpPr>
      </xdr:nvSpPr>
      <xdr:spPr>
        <a:xfrm>
          <a:off x="11887200" y="93630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210</a:t>
          </a:r>
        </a:p>
      </xdr:txBody>
    </xdr:sp>
    <xdr:clientData/>
  </xdr:oneCellAnchor>
  <xdr:twoCellAnchor>
    <xdr:from>
      <xdr:col>10</xdr:col>
      <xdr:colOff>581025</xdr:colOff>
      <xdr:row>35</xdr:row>
      <xdr:rowOff>114300</xdr:rowOff>
    </xdr:from>
    <xdr:to>
      <xdr:col>22</xdr:col>
      <xdr:colOff>152400</xdr:colOff>
      <xdr:row>35</xdr:row>
      <xdr:rowOff>114300</xdr:rowOff>
    </xdr:to>
    <xdr:sp>
      <xdr:nvSpPr>
        <xdr:cNvPr id="180" name="Line 369"/>
        <xdr:cNvSpPr>
          <a:spLocks/>
        </xdr:cNvSpPr>
      </xdr:nvSpPr>
      <xdr:spPr>
        <a:xfrm>
          <a:off x="7553325" y="8791575"/>
          <a:ext cx="848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609600</xdr:colOff>
      <xdr:row>39</xdr:row>
      <xdr:rowOff>0</xdr:rowOff>
    </xdr:from>
    <xdr:to>
      <xdr:col>12</xdr:col>
      <xdr:colOff>352425</xdr:colOff>
      <xdr:row>41</xdr:row>
      <xdr:rowOff>0</xdr:rowOff>
    </xdr:to>
    <xdr:sp>
      <xdr:nvSpPr>
        <xdr:cNvPr id="181" name="text 774"/>
        <xdr:cNvSpPr txBox="1">
          <a:spLocks noChangeArrowheads="1"/>
        </xdr:cNvSpPr>
      </xdr:nvSpPr>
      <xdr:spPr>
        <a:xfrm>
          <a:off x="7581900" y="9591675"/>
          <a:ext cx="1228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Z S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538,109</a:t>
          </a:r>
        </a:p>
      </xdr:txBody>
    </xdr:sp>
    <xdr:clientData/>
  </xdr:twoCellAnchor>
  <xdr:twoCellAnchor>
    <xdr:from>
      <xdr:col>11</xdr:col>
      <xdr:colOff>266700</xdr:colOff>
      <xdr:row>30</xdr:row>
      <xdr:rowOff>9525</xdr:rowOff>
    </xdr:from>
    <xdr:to>
      <xdr:col>11</xdr:col>
      <xdr:colOff>266700</xdr:colOff>
      <xdr:row>38</xdr:row>
      <xdr:rowOff>209550</xdr:rowOff>
    </xdr:to>
    <xdr:sp>
      <xdr:nvSpPr>
        <xdr:cNvPr id="182" name="Line 375"/>
        <xdr:cNvSpPr>
          <a:spLocks/>
        </xdr:cNvSpPr>
      </xdr:nvSpPr>
      <xdr:spPr>
        <a:xfrm flipH="1">
          <a:off x="8210550" y="7543800"/>
          <a:ext cx="0" cy="20288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619125</xdr:colOff>
      <xdr:row>28</xdr:row>
      <xdr:rowOff>9525</xdr:rowOff>
    </xdr:from>
    <xdr:to>
      <xdr:col>12</xdr:col>
      <xdr:colOff>361950</xdr:colOff>
      <xdr:row>30</xdr:row>
      <xdr:rowOff>9525</xdr:rowOff>
    </xdr:to>
    <xdr:sp>
      <xdr:nvSpPr>
        <xdr:cNvPr id="183" name="text 774"/>
        <xdr:cNvSpPr txBox="1">
          <a:spLocks noChangeArrowheads="1"/>
        </xdr:cNvSpPr>
      </xdr:nvSpPr>
      <xdr:spPr>
        <a:xfrm>
          <a:off x="7591425" y="7086600"/>
          <a:ext cx="12287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 Z S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0,075</a:t>
          </a:r>
        </a:p>
      </xdr:txBody>
    </xdr:sp>
    <xdr:clientData/>
  </xdr:twoCellAnchor>
  <xdr:twoCellAnchor>
    <xdr:from>
      <xdr:col>10</xdr:col>
      <xdr:colOff>504825</xdr:colOff>
      <xdr:row>36</xdr:row>
      <xdr:rowOff>57150</xdr:rowOff>
    </xdr:from>
    <xdr:to>
      <xdr:col>10</xdr:col>
      <xdr:colOff>923925</xdr:colOff>
      <xdr:row>36</xdr:row>
      <xdr:rowOff>171450</xdr:rowOff>
    </xdr:to>
    <xdr:grpSp>
      <xdr:nvGrpSpPr>
        <xdr:cNvPr id="184" name="Group 407"/>
        <xdr:cNvGrpSpPr>
          <a:grpSpLocks/>
        </xdr:cNvGrpSpPr>
      </xdr:nvGrpSpPr>
      <xdr:grpSpPr>
        <a:xfrm>
          <a:off x="7477125" y="8963025"/>
          <a:ext cx="428625" cy="114300"/>
          <a:chOff x="-43" y="-18"/>
          <a:chExt cx="39" cy="12"/>
        </a:xfrm>
        <a:solidFill>
          <a:srgbClr val="FFFFFF"/>
        </a:solidFill>
      </xdr:grpSpPr>
      <xdr:sp>
        <xdr:nvSpPr>
          <xdr:cNvPr id="185" name="Line 403"/>
          <xdr:cNvSpPr>
            <a:spLocks/>
          </xdr:cNvSpPr>
        </xdr:nvSpPr>
        <xdr:spPr>
          <a:xfrm>
            <a:off x="-40" y="-11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404"/>
          <xdr:cNvSpPr>
            <a:spLocks/>
          </xdr:cNvSpPr>
        </xdr:nvSpPr>
        <xdr:spPr>
          <a:xfrm>
            <a:off x="-4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405"/>
          <xdr:cNvSpPr>
            <a:spLocks/>
          </xdr:cNvSpPr>
        </xdr:nvSpPr>
        <xdr:spPr>
          <a:xfrm>
            <a:off x="-28" y="-18"/>
            <a:ext cx="13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406"/>
          <xdr:cNvSpPr>
            <a:spLocks/>
          </xdr:cNvSpPr>
        </xdr:nvSpPr>
        <xdr:spPr>
          <a:xfrm>
            <a:off x="-16" y="-18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47</xdr:row>
      <xdr:rowOff>0</xdr:rowOff>
    </xdr:from>
    <xdr:to>
      <xdr:col>58</xdr:col>
      <xdr:colOff>0</xdr:colOff>
      <xdr:row>49</xdr:row>
      <xdr:rowOff>0</xdr:rowOff>
    </xdr:to>
    <xdr:sp>
      <xdr:nvSpPr>
        <xdr:cNvPr id="189" name="text 6"/>
        <xdr:cNvSpPr txBox="1">
          <a:spLocks noChangeArrowheads="1"/>
        </xdr:cNvSpPr>
      </xdr:nvSpPr>
      <xdr:spPr>
        <a:xfrm>
          <a:off x="39452550" y="11420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52</xdr:col>
      <xdr:colOff>9525</xdr:colOff>
      <xdr:row>10</xdr:row>
      <xdr:rowOff>104775</xdr:rowOff>
    </xdr:from>
    <xdr:to>
      <xdr:col>52</xdr:col>
      <xdr:colOff>800100</xdr:colOff>
      <xdr:row>11</xdr:row>
      <xdr:rowOff>114300</xdr:rowOff>
    </xdr:to>
    <xdr:sp>
      <xdr:nvSpPr>
        <xdr:cNvPr id="190" name="Line 441"/>
        <xdr:cNvSpPr>
          <a:spLocks/>
        </xdr:cNvSpPr>
      </xdr:nvSpPr>
      <xdr:spPr>
        <a:xfrm>
          <a:off x="38490525" y="3009900"/>
          <a:ext cx="78105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952500</xdr:colOff>
      <xdr:row>13</xdr:row>
      <xdr:rowOff>104775</xdr:rowOff>
    </xdr:from>
    <xdr:to>
      <xdr:col>50</xdr:col>
      <xdr:colOff>171450</xdr:colOff>
      <xdr:row>13</xdr:row>
      <xdr:rowOff>104775</xdr:rowOff>
    </xdr:to>
    <xdr:sp>
      <xdr:nvSpPr>
        <xdr:cNvPr id="191" name="Line 442"/>
        <xdr:cNvSpPr>
          <a:spLocks/>
        </xdr:cNvSpPr>
      </xdr:nvSpPr>
      <xdr:spPr>
        <a:xfrm flipH="1" flipV="1">
          <a:off x="24269700" y="3752850"/>
          <a:ext cx="1289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51</xdr:col>
      <xdr:colOff>0</xdr:colOff>
      <xdr:row>13</xdr:row>
      <xdr:rowOff>0</xdr:rowOff>
    </xdr:from>
    <xdr:ext cx="523875" cy="228600"/>
    <xdr:sp>
      <xdr:nvSpPr>
        <xdr:cNvPr id="192" name="text 7125"/>
        <xdr:cNvSpPr txBox="1">
          <a:spLocks noChangeArrowheads="1"/>
        </xdr:cNvSpPr>
      </xdr:nvSpPr>
      <xdr:spPr>
        <a:xfrm>
          <a:off x="37966650" y="36480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219</a:t>
          </a:r>
        </a:p>
      </xdr:txBody>
    </xdr:sp>
    <xdr:clientData/>
  </xdr:oneCellAnchor>
  <xdr:twoCellAnchor>
    <xdr:from>
      <xdr:col>32</xdr:col>
      <xdr:colOff>942975</xdr:colOff>
      <xdr:row>9</xdr:row>
      <xdr:rowOff>152400</xdr:rowOff>
    </xdr:from>
    <xdr:to>
      <xdr:col>50</xdr:col>
      <xdr:colOff>104775</xdr:colOff>
      <xdr:row>9</xdr:row>
      <xdr:rowOff>152400</xdr:rowOff>
    </xdr:to>
    <xdr:sp>
      <xdr:nvSpPr>
        <xdr:cNvPr id="193" name="Line 443"/>
        <xdr:cNvSpPr>
          <a:spLocks/>
        </xdr:cNvSpPr>
      </xdr:nvSpPr>
      <xdr:spPr>
        <a:xfrm flipH="1" flipV="1">
          <a:off x="24260175" y="2762250"/>
          <a:ext cx="12839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0</xdr:colOff>
      <xdr:row>9</xdr:row>
      <xdr:rowOff>0</xdr:rowOff>
    </xdr:from>
    <xdr:to>
      <xdr:col>33</xdr:col>
      <xdr:colOff>0</xdr:colOff>
      <xdr:row>14</xdr:row>
      <xdr:rowOff>0</xdr:rowOff>
    </xdr:to>
    <xdr:sp>
      <xdr:nvSpPr>
        <xdr:cNvPr id="194" name="text 2036"/>
        <xdr:cNvSpPr txBox="1">
          <a:spLocks noChangeArrowheads="1"/>
        </xdr:cNvSpPr>
      </xdr:nvSpPr>
      <xdr:spPr>
        <a:xfrm>
          <a:off x="23317200" y="2609850"/>
          <a:ext cx="97155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 
RYKO</a:t>
          </a:r>
        </a:p>
      </xdr:txBody>
    </xdr:sp>
    <xdr:clientData/>
  </xdr:twoCellAnchor>
  <xdr:twoCellAnchor>
    <xdr:from>
      <xdr:col>50</xdr:col>
      <xdr:colOff>104775</xdr:colOff>
      <xdr:row>9</xdr:row>
      <xdr:rowOff>152400</xdr:rowOff>
    </xdr:from>
    <xdr:to>
      <xdr:col>52</xdr:col>
      <xdr:colOff>9525</xdr:colOff>
      <xdr:row>10</xdr:row>
      <xdr:rowOff>104775</xdr:rowOff>
    </xdr:to>
    <xdr:sp>
      <xdr:nvSpPr>
        <xdr:cNvPr id="195" name="Line 450"/>
        <xdr:cNvSpPr>
          <a:spLocks/>
        </xdr:cNvSpPr>
      </xdr:nvSpPr>
      <xdr:spPr>
        <a:xfrm>
          <a:off x="37099875" y="2762250"/>
          <a:ext cx="139065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50</xdr:col>
      <xdr:colOff>0</xdr:colOff>
      <xdr:row>13</xdr:row>
      <xdr:rowOff>0</xdr:rowOff>
    </xdr:from>
    <xdr:ext cx="133350" cy="285750"/>
    <xdr:sp>
      <xdr:nvSpPr>
        <xdr:cNvPr id="196" name="text 454"/>
        <xdr:cNvSpPr txBox="1">
          <a:spLocks noChangeArrowheads="1"/>
        </xdr:cNvSpPr>
      </xdr:nvSpPr>
      <xdr:spPr>
        <a:xfrm>
          <a:off x="36995100" y="36480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49</xdr:col>
      <xdr:colOff>0</xdr:colOff>
      <xdr:row>12</xdr:row>
      <xdr:rowOff>152400</xdr:rowOff>
    </xdr:from>
    <xdr:ext cx="323850" cy="457200"/>
    <xdr:sp>
      <xdr:nvSpPr>
        <xdr:cNvPr id="197" name="text 455"/>
        <xdr:cNvSpPr txBox="1">
          <a:spLocks noChangeArrowheads="1"/>
        </xdr:cNvSpPr>
      </xdr:nvSpPr>
      <xdr:spPr>
        <a:xfrm>
          <a:off x="36480750" y="3571875"/>
          <a:ext cx="3238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 vert="vert270">
          <a:spAutoFit/>
        </a:bodyPr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RYKO</a:t>
          </a:r>
        </a:p>
      </xdr:txBody>
    </xdr:sp>
    <xdr:clientData/>
  </xdr:oneCellAnchor>
  <xdr:oneCellAnchor>
    <xdr:from>
      <xdr:col>50</xdr:col>
      <xdr:colOff>0</xdr:colOff>
      <xdr:row>15</xdr:row>
      <xdr:rowOff>0</xdr:rowOff>
    </xdr:from>
    <xdr:ext cx="133350" cy="285750"/>
    <xdr:sp>
      <xdr:nvSpPr>
        <xdr:cNvPr id="198" name="text 456"/>
        <xdr:cNvSpPr txBox="1">
          <a:spLocks noChangeArrowheads="1"/>
        </xdr:cNvSpPr>
      </xdr:nvSpPr>
      <xdr:spPr>
        <a:xfrm>
          <a:off x="36995100" y="41052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31</xdr:col>
      <xdr:colOff>0</xdr:colOff>
      <xdr:row>49</xdr:row>
      <xdr:rowOff>9525</xdr:rowOff>
    </xdr:from>
    <xdr:to>
      <xdr:col>41</xdr:col>
      <xdr:colOff>0</xdr:colOff>
      <xdr:row>51</xdr:row>
      <xdr:rowOff>9525</xdr:rowOff>
    </xdr:to>
    <xdr:sp>
      <xdr:nvSpPr>
        <xdr:cNvPr id="199" name="text 6"/>
        <xdr:cNvSpPr txBox="1">
          <a:spLocks noChangeArrowheads="1"/>
        </xdr:cNvSpPr>
      </xdr:nvSpPr>
      <xdr:spPr>
        <a:xfrm>
          <a:off x="22802850" y="11887200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10</xdr:col>
      <xdr:colOff>219075</xdr:colOff>
      <xdr:row>50</xdr:row>
      <xdr:rowOff>57150</xdr:rowOff>
    </xdr:from>
    <xdr:to>
      <xdr:col>11</xdr:col>
      <xdr:colOff>276225</xdr:colOff>
      <xdr:row>54</xdr:row>
      <xdr:rowOff>104775</xdr:rowOff>
    </xdr:to>
    <xdr:sp>
      <xdr:nvSpPr>
        <xdr:cNvPr id="200" name="Line 459"/>
        <xdr:cNvSpPr>
          <a:spLocks/>
        </xdr:cNvSpPr>
      </xdr:nvSpPr>
      <xdr:spPr>
        <a:xfrm flipV="1">
          <a:off x="7191375" y="12163425"/>
          <a:ext cx="1028700" cy="962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285750</xdr:colOff>
      <xdr:row>46</xdr:row>
      <xdr:rowOff>9525</xdr:rowOff>
    </xdr:from>
    <xdr:to>
      <xdr:col>14</xdr:col>
      <xdr:colOff>57150</xdr:colOff>
      <xdr:row>50</xdr:row>
      <xdr:rowOff>19050</xdr:rowOff>
    </xdr:to>
    <xdr:sp>
      <xdr:nvSpPr>
        <xdr:cNvPr id="201" name="Line 460"/>
        <xdr:cNvSpPr>
          <a:spLocks/>
        </xdr:cNvSpPr>
      </xdr:nvSpPr>
      <xdr:spPr>
        <a:xfrm flipV="1">
          <a:off x="8229600" y="11201400"/>
          <a:ext cx="1771650" cy="923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37</xdr:row>
      <xdr:rowOff>19050</xdr:rowOff>
    </xdr:from>
    <xdr:to>
      <xdr:col>18</xdr:col>
      <xdr:colOff>447675</xdr:colOff>
      <xdr:row>38</xdr:row>
      <xdr:rowOff>104775</xdr:rowOff>
    </xdr:to>
    <xdr:sp>
      <xdr:nvSpPr>
        <xdr:cNvPr id="202" name="Line 461"/>
        <xdr:cNvSpPr>
          <a:spLocks/>
        </xdr:cNvSpPr>
      </xdr:nvSpPr>
      <xdr:spPr>
        <a:xfrm flipV="1">
          <a:off x="12649200" y="9153525"/>
          <a:ext cx="714375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247650</xdr:colOff>
      <xdr:row>41</xdr:row>
      <xdr:rowOff>114300</xdr:rowOff>
    </xdr:from>
    <xdr:to>
      <xdr:col>18</xdr:col>
      <xdr:colOff>457200</xdr:colOff>
      <xdr:row>43</xdr:row>
      <xdr:rowOff>9525</xdr:rowOff>
    </xdr:to>
    <xdr:sp>
      <xdr:nvSpPr>
        <xdr:cNvPr id="203" name="Line 462"/>
        <xdr:cNvSpPr>
          <a:spLocks/>
        </xdr:cNvSpPr>
      </xdr:nvSpPr>
      <xdr:spPr>
        <a:xfrm flipH="1" flipV="1">
          <a:off x="12649200" y="10163175"/>
          <a:ext cx="72390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57150</xdr:colOff>
      <xdr:row>44</xdr:row>
      <xdr:rowOff>114300</xdr:rowOff>
    </xdr:from>
    <xdr:to>
      <xdr:col>16</xdr:col>
      <xdr:colOff>619125</xdr:colOff>
      <xdr:row>46</xdr:row>
      <xdr:rowOff>9525</xdr:rowOff>
    </xdr:to>
    <xdr:sp>
      <xdr:nvSpPr>
        <xdr:cNvPr id="204" name="Line 463"/>
        <xdr:cNvSpPr>
          <a:spLocks/>
        </xdr:cNvSpPr>
      </xdr:nvSpPr>
      <xdr:spPr>
        <a:xfrm flipV="1">
          <a:off x="10001250" y="10848975"/>
          <a:ext cx="20478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50</xdr:row>
      <xdr:rowOff>0</xdr:rowOff>
    </xdr:from>
    <xdr:ext cx="514350" cy="228600"/>
    <xdr:sp>
      <xdr:nvSpPr>
        <xdr:cNvPr id="205" name="text 7125"/>
        <xdr:cNvSpPr txBox="1">
          <a:spLocks noChangeArrowheads="1"/>
        </xdr:cNvSpPr>
      </xdr:nvSpPr>
      <xdr:spPr>
        <a:xfrm>
          <a:off x="7943850" y="121062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214</a:t>
          </a:r>
        </a:p>
      </xdr:txBody>
    </xdr:sp>
    <xdr:clientData/>
  </xdr:oneCellAnchor>
  <xdr:twoCellAnchor>
    <xdr:from>
      <xdr:col>8</xdr:col>
      <xdr:colOff>19050</xdr:colOff>
      <xdr:row>35</xdr:row>
      <xdr:rowOff>114300</xdr:rowOff>
    </xdr:from>
    <xdr:to>
      <xdr:col>10</xdr:col>
      <xdr:colOff>571500</xdr:colOff>
      <xdr:row>37</xdr:row>
      <xdr:rowOff>0</xdr:rowOff>
    </xdr:to>
    <xdr:sp>
      <xdr:nvSpPr>
        <xdr:cNvPr id="206" name="Line 465"/>
        <xdr:cNvSpPr>
          <a:spLocks/>
        </xdr:cNvSpPr>
      </xdr:nvSpPr>
      <xdr:spPr>
        <a:xfrm flipV="1">
          <a:off x="5505450" y="8791575"/>
          <a:ext cx="20383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733425</xdr:colOff>
      <xdr:row>32</xdr:row>
      <xdr:rowOff>104775</xdr:rowOff>
    </xdr:from>
    <xdr:to>
      <xdr:col>9</xdr:col>
      <xdr:colOff>323850</xdr:colOff>
      <xdr:row>34</xdr:row>
      <xdr:rowOff>0</xdr:rowOff>
    </xdr:to>
    <xdr:sp>
      <xdr:nvSpPr>
        <xdr:cNvPr id="207" name="Line 466"/>
        <xdr:cNvSpPr>
          <a:spLocks/>
        </xdr:cNvSpPr>
      </xdr:nvSpPr>
      <xdr:spPr>
        <a:xfrm flipV="1">
          <a:off x="4733925" y="8096250"/>
          <a:ext cx="20478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314325</xdr:colOff>
      <xdr:row>37</xdr:row>
      <xdr:rowOff>0</xdr:rowOff>
    </xdr:from>
    <xdr:to>
      <xdr:col>8</xdr:col>
      <xdr:colOff>19050</xdr:colOff>
      <xdr:row>41</xdr:row>
      <xdr:rowOff>0</xdr:rowOff>
    </xdr:to>
    <xdr:sp>
      <xdr:nvSpPr>
        <xdr:cNvPr id="208" name="Line 467"/>
        <xdr:cNvSpPr>
          <a:spLocks/>
        </xdr:cNvSpPr>
      </xdr:nvSpPr>
      <xdr:spPr>
        <a:xfrm flipV="1">
          <a:off x="3800475" y="9134475"/>
          <a:ext cx="17049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523875</xdr:colOff>
      <xdr:row>34</xdr:row>
      <xdr:rowOff>0</xdr:rowOff>
    </xdr:from>
    <xdr:to>
      <xdr:col>6</xdr:col>
      <xdr:colOff>723900</xdr:colOff>
      <xdr:row>37</xdr:row>
      <xdr:rowOff>219075</xdr:rowOff>
    </xdr:to>
    <xdr:sp>
      <xdr:nvSpPr>
        <xdr:cNvPr id="209" name="Line 468"/>
        <xdr:cNvSpPr>
          <a:spLocks/>
        </xdr:cNvSpPr>
      </xdr:nvSpPr>
      <xdr:spPr>
        <a:xfrm flipV="1">
          <a:off x="3038475" y="8448675"/>
          <a:ext cx="1685925" cy="904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38</xdr:row>
      <xdr:rowOff>0</xdr:rowOff>
    </xdr:from>
    <xdr:to>
      <xdr:col>5</xdr:col>
      <xdr:colOff>0</xdr:colOff>
      <xdr:row>41</xdr:row>
      <xdr:rowOff>0</xdr:rowOff>
    </xdr:to>
    <xdr:sp>
      <xdr:nvSpPr>
        <xdr:cNvPr id="210" name="text 2036"/>
        <xdr:cNvSpPr txBox="1">
          <a:spLocks noChangeArrowheads="1"/>
        </xdr:cNvSpPr>
      </xdr:nvSpPr>
      <xdr:spPr>
        <a:xfrm>
          <a:off x="2514600" y="9363075"/>
          <a:ext cx="971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 "B"
Technotep</a:t>
          </a:r>
        </a:p>
      </xdr:txBody>
    </xdr:sp>
    <xdr:clientData/>
  </xdr:twoCellAnchor>
  <xdr:twoCellAnchor>
    <xdr:from>
      <xdr:col>2</xdr:col>
      <xdr:colOff>819150</xdr:colOff>
      <xdr:row>41</xdr:row>
      <xdr:rowOff>0</xdr:rowOff>
    </xdr:from>
    <xdr:to>
      <xdr:col>5</xdr:col>
      <xdr:colOff>314325</xdr:colOff>
      <xdr:row>49</xdr:row>
      <xdr:rowOff>0</xdr:rowOff>
    </xdr:to>
    <xdr:sp>
      <xdr:nvSpPr>
        <xdr:cNvPr id="211" name="Line 470"/>
        <xdr:cNvSpPr>
          <a:spLocks/>
        </xdr:cNvSpPr>
      </xdr:nvSpPr>
      <xdr:spPr>
        <a:xfrm flipV="1">
          <a:off x="1847850" y="10048875"/>
          <a:ext cx="1952625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57150</xdr:colOff>
      <xdr:row>57</xdr:row>
      <xdr:rowOff>0</xdr:rowOff>
    </xdr:from>
    <xdr:to>
      <xdr:col>2</xdr:col>
      <xdr:colOff>0</xdr:colOff>
      <xdr:row>60</xdr:row>
      <xdr:rowOff>0</xdr:rowOff>
    </xdr:to>
    <xdr:sp>
      <xdr:nvSpPr>
        <xdr:cNvPr id="212" name="text 2036"/>
        <xdr:cNvSpPr txBox="1">
          <a:spLocks noChangeArrowheads="1"/>
        </xdr:cNvSpPr>
      </xdr:nvSpPr>
      <xdr:spPr>
        <a:xfrm>
          <a:off x="57150" y="13706475"/>
          <a:ext cx="97155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 "A"
Kovošrot</a:t>
          </a:r>
        </a:p>
      </xdr:txBody>
    </xdr:sp>
    <xdr:clientData/>
  </xdr:twoCellAnchor>
  <xdr:twoCellAnchor>
    <xdr:from>
      <xdr:col>1</xdr:col>
      <xdr:colOff>47625</xdr:colOff>
      <xdr:row>48</xdr:row>
      <xdr:rowOff>219075</xdr:rowOff>
    </xdr:from>
    <xdr:to>
      <xdr:col>2</xdr:col>
      <xdr:colOff>828675</xdr:colOff>
      <xdr:row>57</xdr:row>
      <xdr:rowOff>0</xdr:rowOff>
    </xdr:to>
    <xdr:sp>
      <xdr:nvSpPr>
        <xdr:cNvPr id="213" name="Line 472"/>
        <xdr:cNvSpPr>
          <a:spLocks/>
        </xdr:cNvSpPr>
      </xdr:nvSpPr>
      <xdr:spPr>
        <a:xfrm flipV="1">
          <a:off x="561975" y="11868150"/>
          <a:ext cx="1295400" cy="1838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295275</xdr:colOff>
      <xdr:row>50</xdr:row>
      <xdr:rowOff>0</xdr:rowOff>
    </xdr:from>
    <xdr:to>
      <xdr:col>18</xdr:col>
      <xdr:colOff>809625</xdr:colOff>
      <xdr:row>51</xdr:row>
      <xdr:rowOff>0</xdr:rowOff>
    </xdr:to>
    <xdr:sp>
      <xdr:nvSpPr>
        <xdr:cNvPr id="214" name="text 28"/>
        <xdr:cNvSpPr txBox="1">
          <a:spLocks noChangeArrowheads="1"/>
        </xdr:cNvSpPr>
      </xdr:nvSpPr>
      <xdr:spPr>
        <a:xfrm>
          <a:off x="13211175" y="12106275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90 *</a:t>
          </a:r>
        </a:p>
      </xdr:txBody>
    </xdr:sp>
    <xdr:clientData/>
  </xdr:twoCellAnchor>
  <xdr:twoCellAnchor>
    <xdr:from>
      <xdr:col>62</xdr:col>
      <xdr:colOff>314325</xdr:colOff>
      <xdr:row>45</xdr:row>
      <xdr:rowOff>0</xdr:rowOff>
    </xdr:from>
    <xdr:to>
      <xdr:col>63</xdr:col>
      <xdr:colOff>0</xdr:colOff>
      <xdr:row>46</xdr:row>
      <xdr:rowOff>0</xdr:rowOff>
    </xdr:to>
    <xdr:sp>
      <xdr:nvSpPr>
        <xdr:cNvPr id="215" name="text 28"/>
        <xdr:cNvSpPr txBox="1">
          <a:spLocks noChangeArrowheads="1"/>
        </xdr:cNvSpPr>
      </xdr:nvSpPr>
      <xdr:spPr>
        <a:xfrm>
          <a:off x="46224825" y="10963275"/>
          <a:ext cx="657225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91a *</a:t>
          </a:r>
        </a:p>
      </xdr:txBody>
    </xdr:sp>
    <xdr:clientData/>
  </xdr:twoCellAnchor>
  <xdr:twoCellAnchor editAs="absolute">
    <xdr:from>
      <xdr:col>52</xdr:col>
      <xdr:colOff>752475</xdr:colOff>
      <xdr:row>33</xdr:row>
      <xdr:rowOff>57150</xdr:rowOff>
    </xdr:from>
    <xdr:to>
      <xdr:col>54</xdr:col>
      <xdr:colOff>85725</xdr:colOff>
      <xdr:row>33</xdr:row>
      <xdr:rowOff>171450</xdr:rowOff>
    </xdr:to>
    <xdr:grpSp>
      <xdr:nvGrpSpPr>
        <xdr:cNvPr id="216" name="Group 501"/>
        <xdr:cNvGrpSpPr>
          <a:grpSpLocks/>
        </xdr:cNvGrpSpPr>
      </xdr:nvGrpSpPr>
      <xdr:grpSpPr>
        <a:xfrm>
          <a:off x="39233475" y="8277225"/>
          <a:ext cx="819150" cy="114300"/>
          <a:chOff x="-3152" y="-18"/>
          <a:chExt cx="11025" cy="12"/>
        </a:xfrm>
        <a:solidFill>
          <a:srgbClr val="FFFFFF"/>
        </a:solidFill>
      </xdr:grpSpPr>
      <xdr:sp>
        <xdr:nvSpPr>
          <xdr:cNvPr id="217" name="Line 502"/>
          <xdr:cNvSpPr>
            <a:spLocks/>
          </xdr:cNvSpPr>
        </xdr:nvSpPr>
        <xdr:spPr>
          <a:xfrm>
            <a:off x="-2711" y="-11"/>
            <a:ext cx="176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503"/>
          <xdr:cNvSpPr>
            <a:spLocks/>
          </xdr:cNvSpPr>
        </xdr:nvSpPr>
        <xdr:spPr>
          <a:xfrm>
            <a:off x="-3152" y="-17"/>
            <a:ext cx="44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504"/>
          <xdr:cNvSpPr>
            <a:spLocks/>
          </xdr:cNvSpPr>
        </xdr:nvSpPr>
        <xdr:spPr>
          <a:xfrm>
            <a:off x="-947" y="-1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505"/>
          <xdr:cNvSpPr>
            <a:spLocks/>
          </xdr:cNvSpPr>
        </xdr:nvSpPr>
        <xdr:spPr>
          <a:xfrm>
            <a:off x="6109" y="-1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506"/>
          <xdr:cNvSpPr>
            <a:spLocks/>
          </xdr:cNvSpPr>
        </xdr:nvSpPr>
        <xdr:spPr>
          <a:xfrm>
            <a:off x="2581" y="-18"/>
            <a:ext cx="17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507"/>
          <xdr:cNvSpPr>
            <a:spLocks/>
          </xdr:cNvSpPr>
        </xdr:nvSpPr>
        <xdr:spPr>
          <a:xfrm>
            <a:off x="4345" y="-18"/>
            <a:ext cx="191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508"/>
          <xdr:cNvSpPr>
            <a:spLocks/>
          </xdr:cNvSpPr>
        </xdr:nvSpPr>
        <xdr:spPr>
          <a:xfrm>
            <a:off x="817" y="-18"/>
            <a:ext cx="1764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57150</xdr:colOff>
      <xdr:row>36</xdr:row>
      <xdr:rowOff>57150</xdr:rowOff>
    </xdr:from>
    <xdr:to>
      <xdr:col>54</xdr:col>
      <xdr:colOff>876300</xdr:colOff>
      <xdr:row>36</xdr:row>
      <xdr:rowOff>171450</xdr:rowOff>
    </xdr:to>
    <xdr:grpSp>
      <xdr:nvGrpSpPr>
        <xdr:cNvPr id="224" name="Group 509"/>
        <xdr:cNvGrpSpPr>
          <a:grpSpLocks/>
        </xdr:cNvGrpSpPr>
      </xdr:nvGrpSpPr>
      <xdr:grpSpPr>
        <a:xfrm>
          <a:off x="40024050" y="8963025"/>
          <a:ext cx="819150" cy="114300"/>
          <a:chOff x="-34784" y="-18"/>
          <a:chExt cx="48375" cy="12"/>
        </a:xfrm>
        <a:solidFill>
          <a:srgbClr val="FFFFFF"/>
        </a:solidFill>
      </xdr:grpSpPr>
      <xdr:sp>
        <xdr:nvSpPr>
          <xdr:cNvPr id="225" name="Line 510"/>
          <xdr:cNvSpPr>
            <a:spLocks/>
          </xdr:cNvSpPr>
        </xdr:nvSpPr>
        <xdr:spPr>
          <a:xfrm>
            <a:off x="-32849" y="-11"/>
            <a:ext cx="77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511"/>
          <xdr:cNvSpPr>
            <a:spLocks/>
          </xdr:cNvSpPr>
        </xdr:nvSpPr>
        <xdr:spPr>
          <a:xfrm>
            <a:off x="-34784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512"/>
          <xdr:cNvSpPr>
            <a:spLocks/>
          </xdr:cNvSpPr>
        </xdr:nvSpPr>
        <xdr:spPr>
          <a:xfrm>
            <a:off x="-25109" y="-18"/>
            <a:ext cx="838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Oval 513"/>
          <xdr:cNvSpPr>
            <a:spLocks/>
          </xdr:cNvSpPr>
        </xdr:nvSpPr>
        <xdr:spPr>
          <a:xfrm>
            <a:off x="5851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514"/>
          <xdr:cNvSpPr>
            <a:spLocks/>
          </xdr:cNvSpPr>
        </xdr:nvSpPr>
        <xdr:spPr>
          <a:xfrm>
            <a:off x="-9629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515"/>
          <xdr:cNvSpPr>
            <a:spLocks/>
          </xdr:cNvSpPr>
        </xdr:nvSpPr>
        <xdr:spPr>
          <a:xfrm>
            <a:off x="-2530" y="-18"/>
            <a:ext cx="838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516"/>
          <xdr:cNvSpPr>
            <a:spLocks/>
          </xdr:cNvSpPr>
        </xdr:nvSpPr>
        <xdr:spPr>
          <a:xfrm>
            <a:off x="-17369" y="-18"/>
            <a:ext cx="774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57150</xdr:colOff>
      <xdr:row>39</xdr:row>
      <xdr:rowOff>57150</xdr:rowOff>
    </xdr:from>
    <xdr:to>
      <xdr:col>52</xdr:col>
      <xdr:colOff>876300</xdr:colOff>
      <xdr:row>39</xdr:row>
      <xdr:rowOff>171450</xdr:rowOff>
    </xdr:to>
    <xdr:grpSp>
      <xdr:nvGrpSpPr>
        <xdr:cNvPr id="232" name="Group 517"/>
        <xdr:cNvGrpSpPr>
          <a:grpSpLocks/>
        </xdr:cNvGrpSpPr>
      </xdr:nvGrpSpPr>
      <xdr:grpSpPr>
        <a:xfrm>
          <a:off x="38538150" y="9648825"/>
          <a:ext cx="819150" cy="114300"/>
          <a:chOff x="-34762" y="-18"/>
          <a:chExt cx="48375" cy="12"/>
        </a:xfrm>
        <a:solidFill>
          <a:srgbClr val="FFFFFF"/>
        </a:solidFill>
      </xdr:grpSpPr>
      <xdr:sp>
        <xdr:nvSpPr>
          <xdr:cNvPr id="233" name="Line 518"/>
          <xdr:cNvSpPr>
            <a:spLocks/>
          </xdr:cNvSpPr>
        </xdr:nvSpPr>
        <xdr:spPr>
          <a:xfrm>
            <a:off x="-32827" y="-11"/>
            <a:ext cx="774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519"/>
          <xdr:cNvSpPr>
            <a:spLocks/>
          </xdr:cNvSpPr>
        </xdr:nvSpPr>
        <xdr:spPr>
          <a:xfrm>
            <a:off x="-34762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520"/>
          <xdr:cNvSpPr>
            <a:spLocks/>
          </xdr:cNvSpPr>
        </xdr:nvSpPr>
        <xdr:spPr>
          <a:xfrm>
            <a:off x="-25087" y="-18"/>
            <a:ext cx="838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521"/>
          <xdr:cNvSpPr>
            <a:spLocks/>
          </xdr:cNvSpPr>
        </xdr:nvSpPr>
        <xdr:spPr>
          <a:xfrm>
            <a:off x="5873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522"/>
          <xdr:cNvSpPr>
            <a:spLocks/>
          </xdr:cNvSpPr>
        </xdr:nvSpPr>
        <xdr:spPr>
          <a:xfrm>
            <a:off x="-9607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523"/>
          <xdr:cNvSpPr>
            <a:spLocks/>
          </xdr:cNvSpPr>
        </xdr:nvSpPr>
        <xdr:spPr>
          <a:xfrm>
            <a:off x="-2508" y="-18"/>
            <a:ext cx="838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524"/>
          <xdr:cNvSpPr>
            <a:spLocks/>
          </xdr:cNvSpPr>
        </xdr:nvSpPr>
        <xdr:spPr>
          <a:xfrm>
            <a:off x="-17347" y="-18"/>
            <a:ext cx="7740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66</xdr:col>
      <xdr:colOff>285750</xdr:colOff>
      <xdr:row>36</xdr:row>
      <xdr:rowOff>114300</xdr:rowOff>
    </xdr:from>
    <xdr:ext cx="304800" cy="228600"/>
    <xdr:sp>
      <xdr:nvSpPr>
        <xdr:cNvPr id="240" name="text 1282"/>
        <xdr:cNvSpPr txBox="1">
          <a:spLocks noChangeArrowheads="1"/>
        </xdr:cNvSpPr>
      </xdr:nvSpPr>
      <xdr:spPr>
        <a:xfrm>
          <a:off x="49168050" y="90201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56</xdr:col>
      <xdr:colOff>942975</xdr:colOff>
      <xdr:row>36</xdr:row>
      <xdr:rowOff>114300</xdr:rowOff>
    </xdr:from>
    <xdr:ext cx="304800" cy="228600"/>
    <xdr:sp>
      <xdr:nvSpPr>
        <xdr:cNvPr id="241" name="text 1282"/>
        <xdr:cNvSpPr txBox="1">
          <a:spLocks noChangeArrowheads="1"/>
        </xdr:cNvSpPr>
      </xdr:nvSpPr>
      <xdr:spPr>
        <a:xfrm>
          <a:off x="42395775" y="90201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54</xdr:col>
      <xdr:colOff>552450</xdr:colOff>
      <xdr:row>33</xdr:row>
      <xdr:rowOff>114300</xdr:rowOff>
    </xdr:from>
    <xdr:ext cx="304800" cy="228600"/>
    <xdr:sp>
      <xdr:nvSpPr>
        <xdr:cNvPr id="242" name="text 1282"/>
        <xdr:cNvSpPr txBox="1">
          <a:spLocks noChangeArrowheads="1"/>
        </xdr:cNvSpPr>
      </xdr:nvSpPr>
      <xdr:spPr>
        <a:xfrm>
          <a:off x="40519350" y="83343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25</xdr:col>
      <xdr:colOff>95250</xdr:colOff>
      <xdr:row>36</xdr:row>
      <xdr:rowOff>114300</xdr:rowOff>
    </xdr:from>
    <xdr:ext cx="304800" cy="228600"/>
    <xdr:sp>
      <xdr:nvSpPr>
        <xdr:cNvPr id="243" name="text 1282"/>
        <xdr:cNvSpPr txBox="1">
          <a:spLocks noChangeArrowheads="1"/>
        </xdr:cNvSpPr>
      </xdr:nvSpPr>
      <xdr:spPr>
        <a:xfrm>
          <a:off x="18440400" y="9020175"/>
          <a:ext cx="3048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>
    <xdr:from>
      <xdr:col>18</xdr:col>
      <xdr:colOff>0</xdr:colOff>
      <xdr:row>36</xdr:row>
      <xdr:rowOff>0</xdr:rowOff>
    </xdr:from>
    <xdr:to>
      <xdr:col>18</xdr:col>
      <xdr:colOff>28575</xdr:colOff>
      <xdr:row>37</xdr:row>
      <xdr:rowOff>0</xdr:rowOff>
    </xdr:to>
    <xdr:grpSp>
      <xdr:nvGrpSpPr>
        <xdr:cNvPr id="244" name="Group 604"/>
        <xdr:cNvGrpSpPr>
          <a:grpSpLocks/>
        </xdr:cNvGrpSpPr>
      </xdr:nvGrpSpPr>
      <xdr:grpSpPr>
        <a:xfrm>
          <a:off x="12915900" y="8905875"/>
          <a:ext cx="28575" cy="228600"/>
          <a:chOff x="675" y="623"/>
          <a:chExt cx="1716" cy="20016"/>
        </a:xfrm>
        <a:solidFill>
          <a:srgbClr val="FFFFFF"/>
        </a:solidFill>
      </xdr:grpSpPr>
      <xdr:sp>
        <xdr:nvSpPr>
          <xdr:cNvPr id="245" name="Rectangle 605"/>
          <xdr:cNvSpPr>
            <a:spLocks/>
          </xdr:cNvSpPr>
        </xdr:nvSpPr>
        <xdr:spPr>
          <a:xfrm>
            <a:off x="675" y="623"/>
            <a:ext cx="171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606"/>
          <xdr:cNvSpPr>
            <a:spLocks/>
          </xdr:cNvSpPr>
        </xdr:nvSpPr>
        <xdr:spPr>
          <a:xfrm>
            <a:off x="675" y="7293"/>
            <a:ext cx="171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607"/>
          <xdr:cNvSpPr>
            <a:spLocks/>
          </xdr:cNvSpPr>
        </xdr:nvSpPr>
        <xdr:spPr>
          <a:xfrm>
            <a:off x="675" y="13969"/>
            <a:ext cx="171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0</xdr:colOff>
      <xdr:row>43</xdr:row>
      <xdr:rowOff>0</xdr:rowOff>
    </xdr:from>
    <xdr:to>
      <xdr:col>18</xdr:col>
      <xdr:colOff>28575</xdr:colOff>
      <xdr:row>44</xdr:row>
      <xdr:rowOff>0</xdr:rowOff>
    </xdr:to>
    <xdr:grpSp>
      <xdr:nvGrpSpPr>
        <xdr:cNvPr id="248" name="Group 608"/>
        <xdr:cNvGrpSpPr>
          <a:grpSpLocks/>
        </xdr:cNvGrpSpPr>
      </xdr:nvGrpSpPr>
      <xdr:grpSpPr>
        <a:xfrm>
          <a:off x="12915900" y="10506075"/>
          <a:ext cx="28575" cy="228600"/>
          <a:chOff x="675" y="735"/>
          <a:chExt cx="1716" cy="20016"/>
        </a:xfrm>
        <a:solidFill>
          <a:srgbClr val="FFFFFF"/>
        </a:solidFill>
      </xdr:grpSpPr>
      <xdr:sp>
        <xdr:nvSpPr>
          <xdr:cNvPr id="249" name="Rectangle 609"/>
          <xdr:cNvSpPr>
            <a:spLocks/>
          </xdr:cNvSpPr>
        </xdr:nvSpPr>
        <xdr:spPr>
          <a:xfrm>
            <a:off x="675" y="735"/>
            <a:ext cx="171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610"/>
          <xdr:cNvSpPr>
            <a:spLocks/>
          </xdr:cNvSpPr>
        </xdr:nvSpPr>
        <xdr:spPr>
          <a:xfrm>
            <a:off x="675" y="7405"/>
            <a:ext cx="171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611"/>
          <xdr:cNvSpPr>
            <a:spLocks/>
          </xdr:cNvSpPr>
        </xdr:nvSpPr>
        <xdr:spPr>
          <a:xfrm>
            <a:off x="675" y="14081"/>
            <a:ext cx="171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0</xdr:colOff>
      <xdr:row>45</xdr:row>
      <xdr:rowOff>104775</xdr:rowOff>
    </xdr:from>
    <xdr:to>
      <xdr:col>19</xdr:col>
      <xdr:colOff>28575</xdr:colOff>
      <xdr:row>46</xdr:row>
      <xdr:rowOff>104775</xdr:rowOff>
    </xdr:to>
    <xdr:grpSp>
      <xdr:nvGrpSpPr>
        <xdr:cNvPr id="252" name="Group 612"/>
        <xdr:cNvGrpSpPr>
          <a:grpSpLocks/>
        </xdr:cNvGrpSpPr>
      </xdr:nvGrpSpPr>
      <xdr:grpSpPr>
        <a:xfrm>
          <a:off x="13887450" y="11068050"/>
          <a:ext cx="28575" cy="228600"/>
          <a:chOff x="-676" y="-10059"/>
          <a:chExt cx="1275" cy="20016"/>
        </a:xfrm>
        <a:solidFill>
          <a:srgbClr val="FFFFFF"/>
        </a:solidFill>
      </xdr:grpSpPr>
      <xdr:sp>
        <xdr:nvSpPr>
          <xdr:cNvPr id="253" name="Rectangle 613"/>
          <xdr:cNvSpPr>
            <a:spLocks/>
          </xdr:cNvSpPr>
        </xdr:nvSpPr>
        <xdr:spPr>
          <a:xfrm>
            <a:off x="-676" y="-10059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614"/>
          <xdr:cNvSpPr>
            <a:spLocks/>
          </xdr:cNvSpPr>
        </xdr:nvSpPr>
        <xdr:spPr>
          <a:xfrm>
            <a:off x="-676" y="-3389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615"/>
          <xdr:cNvSpPr>
            <a:spLocks/>
          </xdr:cNvSpPr>
        </xdr:nvSpPr>
        <xdr:spPr>
          <a:xfrm>
            <a:off x="-676" y="3287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276225</xdr:colOff>
      <xdr:row>22</xdr:row>
      <xdr:rowOff>0</xdr:rowOff>
    </xdr:from>
    <xdr:to>
      <xdr:col>30</xdr:col>
      <xdr:colOff>304800</xdr:colOff>
      <xdr:row>23</xdr:row>
      <xdr:rowOff>0</xdr:rowOff>
    </xdr:to>
    <xdr:grpSp>
      <xdr:nvGrpSpPr>
        <xdr:cNvPr id="256" name="Group 616"/>
        <xdr:cNvGrpSpPr>
          <a:grpSpLocks/>
        </xdr:cNvGrpSpPr>
      </xdr:nvGrpSpPr>
      <xdr:grpSpPr>
        <a:xfrm>
          <a:off x="22107525" y="5705475"/>
          <a:ext cx="28575" cy="228600"/>
          <a:chOff x="-64" y="399"/>
          <a:chExt cx="3" cy="20016"/>
        </a:xfrm>
        <a:solidFill>
          <a:srgbClr val="FFFFFF"/>
        </a:solidFill>
      </xdr:grpSpPr>
      <xdr:sp>
        <xdr:nvSpPr>
          <xdr:cNvPr id="257" name="Rectangle 617"/>
          <xdr:cNvSpPr>
            <a:spLocks/>
          </xdr:cNvSpPr>
        </xdr:nvSpPr>
        <xdr:spPr>
          <a:xfrm>
            <a:off x="-64" y="39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618"/>
          <xdr:cNvSpPr>
            <a:spLocks/>
          </xdr:cNvSpPr>
        </xdr:nvSpPr>
        <xdr:spPr>
          <a:xfrm>
            <a:off x="-64" y="706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619"/>
          <xdr:cNvSpPr>
            <a:spLocks/>
          </xdr:cNvSpPr>
        </xdr:nvSpPr>
        <xdr:spPr>
          <a:xfrm>
            <a:off x="-64" y="1374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20</xdr:row>
      <xdr:rowOff>0</xdr:rowOff>
    </xdr:from>
    <xdr:to>
      <xdr:col>31</xdr:col>
      <xdr:colOff>28575</xdr:colOff>
      <xdr:row>21</xdr:row>
      <xdr:rowOff>0</xdr:rowOff>
    </xdr:to>
    <xdr:grpSp>
      <xdr:nvGrpSpPr>
        <xdr:cNvPr id="260" name="Group 620"/>
        <xdr:cNvGrpSpPr>
          <a:grpSpLocks/>
        </xdr:cNvGrpSpPr>
      </xdr:nvGrpSpPr>
      <xdr:grpSpPr>
        <a:xfrm>
          <a:off x="22802850" y="5248275"/>
          <a:ext cx="28575" cy="228600"/>
          <a:chOff x="-1110" y="367"/>
          <a:chExt cx="1275" cy="20016"/>
        </a:xfrm>
        <a:solidFill>
          <a:srgbClr val="FFFFFF"/>
        </a:solidFill>
      </xdr:grpSpPr>
      <xdr:sp>
        <xdr:nvSpPr>
          <xdr:cNvPr id="261" name="Rectangle 621"/>
          <xdr:cNvSpPr>
            <a:spLocks/>
          </xdr:cNvSpPr>
        </xdr:nvSpPr>
        <xdr:spPr>
          <a:xfrm>
            <a:off x="-1110" y="367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622"/>
          <xdr:cNvSpPr>
            <a:spLocks/>
          </xdr:cNvSpPr>
        </xdr:nvSpPr>
        <xdr:spPr>
          <a:xfrm>
            <a:off x="-1110" y="7037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623"/>
          <xdr:cNvSpPr>
            <a:spLocks/>
          </xdr:cNvSpPr>
        </xdr:nvSpPr>
        <xdr:spPr>
          <a:xfrm>
            <a:off x="-1110" y="13713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18</xdr:row>
      <xdr:rowOff>0</xdr:rowOff>
    </xdr:from>
    <xdr:to>
      <xdr:col>33</xdr:col>
      <xdr:colOff>28575</xdr:colOff>
      <xdr:row>19</xdr:row>
      <xdr:rowOff>0</xdr:rowOff>
    </xdr:to>
    <xdr:grpSp>
      <xdr:nvGrpSpPr>
        <xdr:cNvPr id="264" name="Group 624"/>
        <xdr:cNvGrpSpPr>
          <a:grpSpLocks/>
        </xdr:cNvGrpSpPr>
      </xdr:nvGrpSpPr>
      <xdr:grpSpPr>
        <a:xfrm>
          <a:off x="24288750" y="4791075"/>
          <a:ext cx="28575" cy="228600"/>
          <a:chOff x="-1182" y="335"/>
          <a:chExt cx="1275" cy="20016"/>
        </a:xfrm>
        <a:solidFill>
          <a:srgbClr val="FFFFFF"/>
        </a:solidFill>
      </xdr:grpSpPr>
      <xdr:sp>
        <xdr:nvSpPr>
          <xdr:cNvPr id="265" name="Rectangle 625"/>
          <xdr:cNvSpPr>
            <a:spLocks/>
          </xdr:cNvSpPr>
        </xdr:nvSpPr>
        <xdr:spPr>
          <a:xfrm>
            <a:off x="-1182" y="335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626"/>
          <xdr:cNvSpPr>
            <a:spLocks/>
          </xdr:cNvSpPr>
        </xdr:nvSpPr>
        <xdr:spPr>
          <a:xfrm>
            <a:off x="-1182" y="7005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627"/>
          <xdr:cNvSpPr>
            <a:spLocks/>
          </xdr:cNvSpPr>
        </xdr:nvSpPr>
        <xdr:spPr>
          <a:xfrm>
            <a:off x="-1182" y="13681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419100</xdr:colOff>
      <xdr:row>16</xdr:row>
      <xdr:rowOff>0</xdr:rowOff>
    </xdr:from>
    <xdr:to>
      <xdr:col>34</xdr:col>
      <xdr:colOff>447675</xdr:colOff>
      <xdr:row>17</xdr:row>
      <xdr:rowOff>0</xdr:rowOff>
    </xdr:to>
    <xdr:grpSp>
      <xdr:nvGrpSpPr>
        <xdr:cNvPr id="268" name="Group 628"/>
        <xdr:cNvGrpSpPr>
          <a:grpSpLocks/>
        </xdr:cNvGrpSpPr>
      </xdr:nvGrpSpPr>
      <xdr:grpSpPr>
        <a:xfrm>
          <a:off x="25222200" y="4333875"/>
          <a:ext cx="28575" cy="228600"/>
          <a:chOff x="-51" y="303"/>
          <a:chExt cx="3" cy="20016"/>
        </a:xfrm>
        <a:solidFill>
          <a:srgbClr val="FFFFFF"/>
        </a:solidFill>
      </xdr:grpSpPr>
      <xdr:sp>
        <xdr:nvSpPr>
          <xdr:cNvPr id="269" name="Rectangle 629"/>
          <xdr:cNvSpPr>
            <a:spLocks/>
          </xdr:cNvSpPr>
        </xdr:nvSpPr>
        <xdr:spPr>
          <a:xfrm>
            <a:off x="-51" y="30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630"/>
          <xdr:cNvSpPr>
            <a:spLocks/>
          </xdr:cNvSpPr>
        </xdr:nvSpPr>
        <xdr:spPr>
          <a:xfrm>
            <a:off x="-51" y="697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631"/>
          <xdr:cNvSpPr>
            <a:spLocks/>
          </xdr:cNvSpPr>
        </xdr:nvSpPr>
        <xdr:spPr>
          <a:xfrm>
            <a:off x="-51" y="1364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904875</xdr:colOff>
      <xdr:row>42</xdr:row>
      <xdr:rowOff>114300</xdr:rowOff>
    </xdr:from>
    <xdr:to>
      <xdr:col>30</xdr:col>
      <xdr:colOff>942975</xdr:colOff>
      <xdr:row>43</xdr:row>
      <xdr:rowOff>114300</xdr:rowOff>
    </xdr:to>
    <xdr:grpSp>
      <xdr:nvGrpSpPr>
        <xdr:cNvPr id="272" name="Group 632"/>
        <xdr:cNvGrpSpPr>
          <a:grpSpLocks/>
        </xdr:cNvGrpSpPr>
      </xdr:nvGrpSpPr>
      <xdr:grpSpPr>
        <a:xfrm>
          <a:off x="22736175" y="10391775"/>
          <a:ext cx="28575" cy="228600"/>
          <a:chOff x="-1110" y="-9273"/>
          <a:chExt cx="1275" cy="20016"/>
        </a:xfrm>
        <a:solidFill>
          <a:srgbClr val="FFFFFF"/>
        </a:solidFill>
      </xdr:grpSpPr>
      <xdr:sp>
        <xdr:nvSpPr>
          <xdr:cNvPr id="273" name="Rectangle 633"/>
          <xdr:cNvSpPr>
            <a:spLocks/>
          </xdr:cNvSpPr>
        </xdr:nvSpPr>
        <xdr:spPr>
          <a:xfrm>
            <a:off x="-1110" y="-9273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634"/>
          <xdr:cNvSpPr>
            <a:spLocks/>
          </xdr:cNvSpPr>
        </xdr:nvSpPr>
        <xdr:spPr>
          <a:xfrm>
            <a:off x="-1110" y="-2603"/>
            <a:ext cx="1275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Rectangle 635"/>
          <xdr:cNvSpPr>
            <a:spLocks/>
          </xdr:cNvSpPr>
        </xdr:nvSpPr>
        <xdr:spPr>
          <a:xfrm>
            <a:off x="-1110" y="4073"/>
            <a:ext cx="1275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39</xdr:row>
      <xdr:rowOff>123825</xdr:rowOff>
    </xdr:from>
    <xdr:to>
      <xdr:col>29</xdr:col>
      <xdr:colOff>28575</xdr:colOff>
      <xdr:row>40</xdr:row>
      <xdr:rowOff>123825</xdr:rowOff>
    </xdr:to>
    <xdr:grpSp>
      <xdr:nvGrpSpPr>
        <xdr:cNvPr id="276" name="Group 636"/>
        <xdr:cNvGrpSpPr>
          <a:grpSpLocks/>
        </xdr:cNvGrpSpPr>
      </xdr:nvGrpSpPr>
      <xdr:grpSpPr>
        <a:xfrm>
          <a:off x="21316950" y="9715500"/>
          <a:ext cx="28575" cy="228600"/>
          <a:chOff x="913" y="-8487"/>
          <a:chExt cx="1278" cy="20016"/>
        </a:xfrm>
        <a:solidFill>
          <a:srgbClr val="FFFFFF"/>
        </a:solidFill>
      </xdr:grpSpPr>
      <xdr:sp>
        <xdr:nvSpPr>
          <xdr:cNvPr id="277" name="Rectangle 637"/>
          <xdr:cNvSpPr>
            <a:spLocks/>
          </xdr:cNvSpPr>
        </xdr:nvSpPr>
        <xdr:spPr>
          <a:xfrm>
            <a:off x="913" y="-8487"/>
            <a:ext cx="1278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638"/>
          <xdr:cNvSpPr>
            <a:spLocks/>
          </xdr:cNvSpPr>
        </xdr:nvSpPr>
        <xdr:spPr>
          <a:xfrm>
            <a:off x="913" y="-1817"/>
            <a:ext cx="1278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639"/>
          <xdr:cNvSpPr>
            <a:spLocks/>
          </xdr:cNvSpPr>
        </xdr:nvSpPr>
        <xdr:spPr>
          <a:xfrm>
            <a:off x="913" y="4859"/>
            <a:ext cx="1278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0</xdr:colOff>
      <xdr:row>45</xdr:row>
      <xdr:rowOff>0</xdr:rowOff>
    </xdr:from>
    <xdr:to>
      <xdr:col>34</xdr:col>
      <xdr:colOff>28575</xdr:colOff>
      <xdr:row>46</xdr:row>
      <xdr:rowOff>0</xdr:rowOff>
    </xdr:to>
    <xdr:grpSp>
      <xdr:nvGrpSpPr>
        <xdr:cNvPr id="280" name="Group 640"/>
        <xdr:cNvGrpSpPr>
          <a:grpSpLocks/>
        </xdr:cNvGrpSpPr>
      </xdr:nvGrpSpPr>
      <xdr:grpSpPr>
        <a:xfrm>
          <a:off x="24803100" y="10963275"/>
          <a:ext cx="28575" cy="228600"/>
          <a:chOff x="1297" y="767"/>
          <a:chExt cx="1716" cy="20016"/>
        </a:xfrm>
        <a:solidFill>
          <a:srgbClr val="FFFFFF"/>
        </a:solidFill>
      </xdr:grpSpPr>
      <xdr:sp>
        <xdr:nvSpPr>
          <xdr:cNvPr id="281" name="Rectangle 641"/>
          <xdr:cNvSpPr>
            <a:spLocks/>
          </xdr:cNvSpPr>
        </xdr:nvSpPr>
        <xdr:spPr>
          <a:xfrm>
            <a:off x="1297" y="767"/>
            <a:ext cx="171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642"/>
          <xdr:cNvSpPr>
            <a:spLocks/>
          </xdr:cNvSpPr>
        </xdr:nvSpPr>
        <xdr:spPr>
          <a:xfrm>
            <a:off x="1297" y="7437"/>
            <a:ext cx="171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643"/>
          <xdr:cNvSpPr>
            <a:spLocks/>
          </xdr:cNvSpPr>
        </xdr:nvSpPr>
        <xdr:spPr>
          <a:xfrm>
            <a:off x="1297" y="14113"/>
            <a:ext cx="171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942975</xdr:colOff>
      <xdr:row>45</xdr:row>
      <xdr:rowOff>0</xdr:rowOff>
    </xdr:from>
    <xdr:to>
      <xdr:col>47</xdr:col>
      <xdr:colOff>0</xdr:colOff>
      <xdr:row>46</xdr:row>
      <xdr:rowOff>0</xdr:rowOff>
    </xdr:to>
    <xdr:grpSp>
      <xdr:nvGrpSpPr>
        <xdr:cNvPr id="284" name="Group 644"/>
        <xdr:cNvGrpSpPr>
          <a:grpSpLocks/>
        </xdr:cNvGrpSpPr>
      </xdr:nvGrpSpPr>
      <xdr:grpSpPr>
        <a:xfrm>
          <a:off x="34966275" y="10963275"/>
          <a:ext cx="28575" cy="228600"/>
          <a:chOff x="-3" y="767"/>
          <a:chExt cx="3" cy="20016"/>
        </a:xfrm>
        <a:solidFill>
          <a:srgbClr val="FFFFFF"/>
        </a:solidFill>
      </xdr:grpSpPr>
      <xdr:sp>
        <xdr:nvSpPr>
          <xdr:cNvPr id="285" name="Rectangle 645"/>
          <xdr:cNvSpPr>
            <a:spLocks/>
          </xdr:cNvSpPr>
        </xdr:nvSpPr>
        <xdr:spPr>
          <a:xfrm>
            <a:off x="-3" y="76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646"/>
          <xdr:cNvSpPr>
            <a:spLocks/>
          </xdr:cNvSpPr>
        </xdr:nvSpPr>
        <xdr:spPr>
          <a:xfrm>
            <a:off x="-3" y="743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647"/>
          <xdr:cNvSpPr>
            <a:spLocks/>
          </xdr:cNvSpPr>
        </xdr:nvSpPr>
        <xdr:spPr>
          <a:xfrm>
            <a:off x="-3" y="1411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666750</xdr:colOff>
      <xdr:row>37</xdr:row>
      <xdr:rowOff>66675</xdr:rowOff>
    </xdr:from>
    <xdr:to>
      <xdr:col>66</xdr:col>
      <xdr:colOff>695325</xdr:colOff>
      <xdr:row>38</xdr:row>
      <xdr:rowOff>66675</xdr:rowOff>
    </xdr:to>
    <xdr:grpSp>
      <xdr:nvGrpSpPr>
        <xdr:cNvPr id="288" name="Group 660"/>
        <xdr:cNvGrpSpPr>
          <a:grpSpLocks/>
        </xdr:cNvGrpSpPr>
      </xdr:nvGrpSpPr>
      <xdr:grpSpPr>
        <a:xfrm>
          <a:off x="49549050" y="9201150"/>
          <a:ext cx="28575" cy="228600"/>
          <a:chOff x="-28" y="-13523"/>
          <a:chExt cx="3" cy="20016"/>
        </a:xfrm>
        <a:solidFill>
          <a:srgbClr val="FFFFFF"/>
        </a:solidFill>
      </xdr:grpSpPr>
      <xdr:sp>
        <xdr:nvSpPr>
          <xdr:cNvPr id="289" name="Rectangle 661"/>
          <xdr:cNvSpPr>
            <a:spLocks/>
          </xdr:cNvSpPr>
        </xdr:nvSpPr>
        <xdr:spPr>
          <a:xfrm>
            <a:off x="-28" y="-1352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662"/>
          <xdr:cNvSpPr>
            <a:spLocks/>
          </xdr:cNvSpPr>
        </xdr:nvSpPr>
        <xdr:spPr>
          <a:xfrm>
            <a:off x="-28" y="-685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663"/>
          <xdr:cNvSpPr>
            <a:spLocks/>
          </xdr:cNvSpPr>
        </xdr:nvSpPr>
        <xdr:spPr>
          <a:xfrm>
            <a:off x="-28" y="-17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942975</xdr:colOff>
      <xdr:row>22</xdr:row>
      <xdr:rowOff>0</xdr:rowOff>
    </xdr:from>
    <xdr:to>
      <xdr:col>61</xdr:col>
      <xdr:colOff>0</xdr:colOff>
      <xdr:row>23</xdr:row>
      <xdr:rowOff>0</xdr:rowOff>
    </xdr:to>
    <xdr:grpSp>
      <xdr:nvGrpSpPr>
        <xdr:cNvPr id="292" name="Group 664"/>
        <xdr:cNvGrpSpPr>
          <a:grpSpLocks/>
        </xdr:cNvGrpSpPr>
      </xdr:nvGrpSpPr>
      <xdr:grpSpPr>
        <a:xfrm>
          <a:off x="45367575" y="5705475"/>
          <a:ext cx="28575" cy="228600"/>
          <a:chOff x="-3" y="399"/>
          <a:chExt cx="3" cy="20016"/>
        </a:xfrm>
        <a:solidFill>
          <a:srgbClr val="FFFFFF"/>
        </a:solidFill>
      </xdr:grpSpPr>
      <xdr:sp>
        <xdr:nvSpPr>
          <xdr:cNvPr id="293" name="Rectangle 665"/>
          <xdr:cNvSpPr>
            <a:spLocks/>
          </xdr:cNvSpPr>
        </xdr:nvSpPr>
        <xdr:spPr>
          <a:xfrm>
            <a:off x="-3" y="39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666"/>
          <xdr:cNvSpPr>
            <a:spLocks/>
          </xdr:cNvSpPr>
        </xdr:nvSpPr>
        <xdr:spPr>
          <a:xfrm>
            <a:off x="-3" y="706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667"/>
          <xdr:cNvSpPr>
            <a:spLocks/>
          </xdr:cNvSpPr>
        </xdr:nvSpPr>
        <xdr:spPr>
          <a:xfrm>
            <a:off x="-3" y="1374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485775</xdr:colOff>
      <xdr:row>20</xdr:row>
      <xdr:rowOff>0</xdr:rowOff>
    </xdr:from>
    <xdr:to>
      <xdr:col>60</xdr:col>
      <xdr:colOff>0</xdr:colOff>
      <xdr:row>21</xdr:row>
      <xdr:rowOff>0</xdr:rowOff>
    </xdr:to>
    <xdr:grpSp>
      <xdr:nvGrpSpPr>
        <xdr:cNvPr id="296" name="Group 668"/>
        <xdr:cNvGrpSpPr>
          <a:grpSpLocks/>
        </xdr:cNvGrpSpPr>
      </xdr:nvGrpSpPr>
      <xdr:grpSpPr>
        <a:xfrm>
          <a:off x="44396025" y="5248275"/>
          <a:ext cx="28575" cy="228600"/>
          <a:chOff x="-3" y="367"/>
          <a:chExt cx="3" cy="20016"/>
        </a:xfrm>
        <a:solidFill>
          <a:srgbClr val="FFFFFF"/>
        </a:solidFill>
      </xdr:grpSpPr>
      <xdr:sp>
        <xdr:nvSpPr>
          <xdr:cNvPr id="297" name="Rectangle 669"/>
          <xdr:cNvSpPr>
            <a:spLocks/>
          </xdr:cNvSpPr>
        </xdr:nvSpPr>
        <xdr:spPr>
          <a:xfrm>
            <a:off x="-3" y="36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670"/>
          <xdr:cNvSpPr>
            <a:spLocks/>
          </xdr:cNvSpPr>
        </xdr:nvSpPr>
        <xdr:spPr>
          <a:xfrm>
            <a:off x="-3" y="703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671"/>
          <xdr:cNvSpPr>
            <a:spLocks/>
          </xdr:cNvSpPr>
        </xdr:nvSpPr>
        <xdr:spPr>
          <a:xfrm>
            <a:off x="-3" y="1371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485775</xdr:colOff>
      <xdr:row>18</xdr:row>
      <xdr:rowOff>0</xdr:rowOff>
    </xdr:from>
    <xdr:to>
      <xdr:col>58</xdr:col>
      <xdr:colOff>0</xdr:colOff>
      <xdr:row>19</xdr:row>
      <xdr:rowOff>0</xdr:rowOff>
    </xdr:to>
    <xdr:grpSp>
      <xdr:nvGrpSpPr>
        <xdr:cNvPr id="300" name="Group 672"/>
        <xdr:cNvGrpSpPr>
          <a:grpSpLocks/>
        </xdr:cNvGrpSpPr>
      </xdr:nvGrpSpPr>
      <xdr:grpSpPr>
        <a:xfrm>
          <a:off x="42910125" y="4791075"/>
          <a:ext cx="28575" cy="228600"/>
          <a:chOff x="-3" y="335"/>
          <a:chExt cx="3" cy="20016"/>
        </a:xfrm>
        <a:solidFill>
          <a:srgbClr val="FFFFFF"/>
        </a:solidFill>
      </xdr:grpSpPr>
      <xdr:sp>
        <xdr:nvSpPr>
          <xdr:cNvPr id="301" name="Rectangle 673"/>
          <xdr:cNvSpPr>
            <a:spLocks/>
          </xdr:cNvSpPr>
        </xdr:nvSpPr>
        <xdr:spPr>
          <a:xfrm>
            <a:off x="-3" y="33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674"/>
          <xdr:cNvSpPr>
            <a:spLocks/>
          </xdr:cNvSpPr>
        </xdr:nvSpPr>
        <xdr:spPr>
          <a:xfrm>
            <a:off x="-3" y="700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Rectangle 675"/>
          <xdr:cNvSpPr>
            <a:spLocks/>
          </xdr:cNvSpPr>
        </xdr:nvSpPr>
        <xdr:spPr>
          <a:xfrm>
            <a:off x="-3" y="1368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942975</xdr:colOff>
      <xdr:row>16</xdr:row>
      <xdr:rowOff>0</xdr:rowOff>
    </xdr:from>
    <xdr:to>
      <xdr:col>57</xdr:col>
      <xdr:colOff>0</xdr:colOff>
      <xdr:row>17</xdr:row>
      <xdr:rowOff>0</xdr:rowOff>
    </xdr:to>
    <xdr:grpSp>
      <xdr:nvGrpSpPr>
        <xdr:cNvPr id="304" name="Group 680"/>
        <xdr:cNvGrpSpPr>
          <a:grpSpLocks/>
        </xdr:cNvGrpSpPr>
      </xdr:nvGrpSpPr>
      <xdr:grpSpPr>
        <a:xfrm>
          <a:off x="42395775" y="4333875"/>
          <a:ext cx="28575" cy="228600"/>
          <a:chOff x="-3" y="303"/>
          <a:chExt cx="3" cy="20016"/>
        </a:xfrm>
        <a:solidFill>
          <a:srgbClr val="FFFFFF"/>
        </a:solidFill>
      </xdr:grpSpPr>
      <xdr:sp>
        <xdr:nvSpPr>
          <xdr:cNvPr id="305" name="Rectangle 681"/>
          <xdr:cNvSpPr>
            <a:spLocks/>
          </xdr:cNvSpPr>
        </xdr:nvSpPr>
        <xdr:spPr>
          <a:xfrm>
            <a:off x="-3" y="30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682"/>
          <xdr:cNvSpPr>
            <a:spLocks/>
          </xdr:cNvSpPr>
        </xdr:nvSpPr>
        <xdr:spPr>
          <a:xfrm>
            <a:off x="-3" y="697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683"/>
          <xdr:cNvSpPr>
            <a:spLocks/>
          </xdr:cNvSpPr>
        </xdr:nvSpPr>
        <xdr:spPr>
          <a:xfrm>
            <a:off x="-3" y="1364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485775</xdr:colOff>
      <xdr:row>14</xdr:row>
      <xdr:rowOff>0</xdr:rowOff>
    </xdr:from>
    <xdr:to>
      <xdr:col>56</xdr:col>
      <xdr:colOff>0</xdr:colOff>
      <xdr:row>15</xdr:row>
      <xdr:rowOff>0</xdr:rowOff>
    </xdr:to>
    <xdr:grpSp>
      <xdr:nvGrpSpPr>
        <xdr:cNvPr id="308" name="Group 684"/>
        <xdr:cNvGrpSpPr>
          <a:grpSpLocks/>
        </xdr:cNvGrpSpPr>
      </xdr:nvGrpSpPr>
      <xdr:grpSpPr>
        <a:xfrm>
          <a:off x="41424225" y="3876675"/>
          <a:ext cx="28575" cy="228600"/>
          <a:chOff x="-3" y="271"/>
          <a:chExt cx="3" cy="20016"/>
        </a:xfrm>
        <a:solidFill>
          <a:srgbClr val="FFFFFF"/>
        </a:solidFill>
      </xdr:grpSpPr>
      <xdr:sp>
        <xdr:nvSpPr>
          <xdr:cNvPr id="309" name="Rectangle 685"/>
          <xdr:cNvSpPr>
            <a:spLocks/>
          </xdr:cNvSpPr>
        </xdr:nvSpPr>
        <xdr:spPr>
          <a:xfrm>
            <a:off x="-3" y="27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686"/>
          <xdr:cNvSpPr>
            <a:spLocks/>
          </xdr:cNvSpPr>
        </xdr:nvSpPr>
        <xdr:spPr>
          <a:xfrm>
            <a:off x="-3" y="6941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687"/>
          <xdr:cNvSpPr>
            <a:spLocks/>
          </xdr:cNvSpPr>
        </xdr:nvSpPr>
        <xdr:spPr>
          <a:xfrm>
            <a:off x="-3" y="1361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0</xdr:colOff>
      <xdr:row>12</xdr:row>
      <xdr:rowOff>0</xdr:rowOff>
    </xdr:from>
    <xdr:to>
      <xdr:col>54</xdr:col>
      <xdr:colOff>28575</xdr:colOff>
      <xdr:row>13</xdr:row>
      <xdr:rowOff>0</xdr:rowOff>
    </xdr:to>
    <xdr:grpSp>
      <xdr:nvGrpSpPr>
        <xdr:cNvPr id="312" name="Group 688"/>
        <xdr:cNvGrpSpPr>
          <a:grpSpLocks/>
        </xdr:cNvGrpSpPr>
      </xdr:nvGrpSpPr>
      <xdr:grpSpPr>
        <a:xfrm>
          <a:off x="39966900" y="3419475"/>
          <a:ext cx="28575" cy="228600"/>
          <a:chOff x="2090" y="239"/>
          <a:chExt cx="1716" cy="20016"/>
        </a:xfrm>
        <a:solidFill>
          <a:srgbClr val="FFFFFF"/>
        </a:solidFill>
      </xdr:grpSpPr>
      <xdr:sp>
        <xdr:nvSpPr>
          <xdr:cNvPr id="313" name="Rectangle 689"/>
          <xdr:cNvSpPr>
            <a:spLocks/>
          </xdr:cNvSpPr>
        </xdr:nvSpPr>
        <xdr:spPr>
          <a:xfrm>
            <a:off x="2090" y="239"/>
            <a:ext cx="171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690"/>
          <xdr:cNvSpPr>
            <a:spLocks/>
          </xdr:cNvSpPr>
        </xdr:nvSpPr>
        <xdr:spPr>
          <a:xfrm>
            <a:off x="2090" y="6909"/>
            <a:ext cx="1716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691"/>
          <xdr:cNvSpPr>
            <a:spLocks/>
          </xdr:cNvSpPr>
        </xdr:nvSpPr>
        <xdr:spPr>
          <a:xfrm>
            <a:off x="2090" y="13585"/>
            <a:ext cx="1716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552450</xdr:colOff>
      <xdr:row>31</xdr:row>
      <xdr:rowOff>57150</xdr:rowOff>
    </xdr:from>
    <xdr:to>
      <xdr:col>10</xdr:col>
      <xdr:colOff>904875</xdr:colOff>
      <xdr:row>31</xdr:row>
      <xdr:rowOff>180975</xdr:rowOff>
    </xdr:to>
    <xdr:sp>
      <xdr:nvSpPr>
        <xdr:cNvPr id="316" name="kreslení 12"/>
        <xdr:cNvSpPr>
          <a:spLocks/>
        </xdr:cNvSpPr>
      </xdr:nvSpPr>
      <xdr:spPr>
        <a:xfrm>
          <a:off x="7524750" y="7820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76200</xdr:colOff>
      <xdr:row>43</xdr:row>
      <xdr:rowOff>28575</xdr:rowOff>
    </xdr:from>
    <xdr:to>
      <xdr:col>17</xdr:col>
      <xdr:colOff>428625</xdr:colOff>
      <xdr:row>43</xdr:row>
      <xdr:rowOff>152400</xdr:rowOff>
    </xdr:to>
    <xdr:sp>
      <xdr:nvSpPr>
        <xdr:cNvPr id="317" name="kreslení 12"/>
        <xdr:cNvSpPr>
          <a:spLocks/>
        </xdr:cNvSpPr>
      </xdr:nvSpPr>
      <xdr:spPr>
        <a:xfrm>
          <a:off x="12477750" y="105346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66675</xdr:colOff>
      <xdr:row>41</xdr:row>
      <xdr:rowOff>47625</xdr:rowOff>
    </xdr:from>
    <xdr:to>
      <xdr:col>18</xdr:col>
      <xdr:colOff>419100</xdr:colOff>
      <xdr:row>41</xdr:row>
      <xdr:rowOff>171450</xdr:rowOff>
    </xdr:to>
    <xdr:sp>
      <xdr:nvSpPr>
        <xdr:cNvPr id="318" name="kreslení 12"/>
        <xdr:cNvSpPr>
          <a:spLocks/>
        </xdr:cNvSpPr>
      </xdr:nvSpPr>
      <xdr:spPr>
        <a:xfrm>
          <a:off x="12982575" y="100965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95250</xdr:colOff>
      <xdr:row>37</xdr:row>
      <xdr:rowOff>57150</xdr:rowOff>
    </xdr:from>
    <xdr:to>
      <xdr:col>17</xdr:col>
      <xdr:colOff>447675</xdr:colOff>
      <xdr:row>37</xdr:row>
      <xdr:rowOff>180975</xdr:rowOff>
    </xdr:to>
    <xdr:sp>
      <xdr:nvSpPr>
        <xdr:cNvPr id="319" name="kreslení 12"/>
        <xdr:cNvSpPr>
          <a:spLocks/>
        </xdr:cNvSpPr>
      </xdr:nvSpPr>
      <xdr:spPr>
        <a:xfrm>
          <a:off x="12496800" y="9191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17</xdr:col>
      <xdr:colOff>95250</xdr:colOff>
      <xdr:row>34</xdr:row>
      <xdr:rowOff>57150</xdr:rowOff>
    </xdr:from>
    <xdr:to>
      <xdr:col>17</xdr:col>
      <xdr:colOff>447675</xdr:colOff>
      <xdr:row>34</xdr:row>
      <xdr:rowOff>180975</xdr:rowOff>
    </xdr:to>
    <xdr:sp>
      <xdr:nvSpPr>
        <xdr:cNvPr id="320" name="kreslení 12"/>
        <xdr:cNvSpPr>
          <a:spLocks/>
        </xdr:cNvSpPr>
      </xdr:nvSpPr>
      <xdr:spPr>
        <a:xfrm>
          <a:off x="12496800" y="8505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21</xdr:col>
      <xdr:colOff>85725</xdr:colOff>
      <xdr:row>31</xdr:row>
      <xdr:rowOff>57150</xdr:rowOff>
    </xdr:from>
    <xdr:to>
      <xdr:col>21</xdr:col>
      <xdr:colOff>438150</xdr:colOff>
      <xdr:row>31</xdr:row>
      <xdr:rowOff>180975</xdr:rowOff>
    </xdr:to>
    <xdr:sp>
      <xdr:nvSpPr>
        <xdr:cNvPr id="321" name="kreslení 12"/>
        <xdr:cNvSpPr>
          <a:spLocks/>
        </xdr:cNvSpPr>
      </xdr:nvSpPr>
      <xdr:spPr>
        <a:xfrm>
          <a:off x="15459075" y="78200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590550</xdr:colOff>
      <xdr:row>33</xdr:row>
      <xdr:rowOff>57150</xdr:rowOff>
    </xdr:from>
    <xdr:to>
      <xdr:col>12</xdr:col>
      <xdr:colOff>942975</xdr:colOff>
      <xdr:row>33</xdr:row>
      <xdr:rowOff>180975</xdr:rowOff>
    </xdr:to>
    <xdr:sp>
      <xdr:nvSpPr>
        <xdr:cNvPr id="322" name="kreslení 427"/>
        <xdr:cNvSpPr>
          <a:spLocks/>
        </xdr:cNvSpPr>
      </xdr:nvSpPr>
      <xdr:spPr>
        <a:xfrm>
          <a:off x="9048750" y="8277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95250</xdr:colOff>
      <xdr:row>44</xdr:row>
      <xdr:rowOff>104775</xdr:rowOff>
    </xdr:from>
    <xdr:to>
      <xdr:col>51</xdr:col>
      <xdr:colOff>447675</xdr:colOff>
      <xdr:row>45</xdr:row>
      <xdr:rowOff>0</xdr:rowOff>
    </xdr:to>
    <xdr:sp>
      <xdr:nvSpPr>
        <xdr:cNvPr id="323" name="kreslení 417"/>
        <xdr:cNvSpPr>
          <a:spLocks/>
        </xdr:cNvSpPr>
      </xdr:nvSpPr>
      <xdr:spPr>
        <a:xfrm>
          <a:off x="38061900" y="108394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323850</xdr:colOff>
      <xdr:row>39</xdr:row>
      <xdr:rowOff>47625</xdr:rowOff>
    </xdr:from>
    <xdr:to>
      <xdr:col>66</xdr:col>
      <xdr:colOff>676275</xdr:colOff>
      <xdr:row>39</xdr:row>
      <xdr:rowOff>171450</xdr:rowOff>
    </xdr:to>
    <xdr:sp>
      <xdr:nvSpPr>
        <xdr:cNvPr id="324" name="kreslení 427"/>
        <xdr:cNvSpPr>
          <a:spLocks/>
        </xdr:cNvSpPr>
      </xdr:nvSpPr>
      <xdr:spPr>
        <a:xfrm>
          <a:off x="49206150" y="96393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47625</xdr:colOff>
      <xdr:row>35</xdr:row>
      <xdr:rowOff>0</xdr:rowOff>
    </xdr:from>
    <xdr:to>
      <xdr:col>60</xdr:col>
      <xdr:colOff>66675</xdr:colOff>
      <xdr:row>36</xdr:row>
      <xdr:rowOff>209550</xdr:rowOff>
    </xdr:to>
    <xdr:grpSp>
      <xdr:nvGrpSpPr>
        <xdr:cNvPr id="325" name="Group 708"/>
        <xdr:cNvGrpSpPr>
          <a:grpSpLocks/>
        </xdr:cNvGrpSpPr>
      </xdr:nvGrpSpPr>
      <xdr:grpSpPr>
        <a:xfrm>
          <a:off x="43957875" y="8677275"/>
          <a:ext cx="533400" cy="438150"/>
          <a:chOff x="-11880" y="-607"/>
          <a:chExt cx="14210" cy="19136"/>
        </a:xfrm>
        <a:solidFill>
          <a:srgbClr val="FFFFFF"/>
        </a:solidFill>
      </xdr:grpSpPr>
      <xdr:sp>
        <xdr:nvSpPr>
          <xdr:cNvPr id="326" name="Line 706"/>
          <xdr:cNvSpPr>
            <a:spLocks/>
          </xdr:cNvSpPr>
        </xdr:nvSpPr>
        <xdr:spPr>
          <a:xfrm>
            <a:off x="2330" y="-607"/>
            <a:ext cx="0" cy="1913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Line 707"/>
          <xdr:cNvSpPr>
            <a:spLocks/>
          </xdr:cNvSpPr>
        </xdr:nvSpPr>
        <xdr:spPr>
          <a:xfrm flipH="1" flipV="1">
            <a:off x="-11880" y="-607"/>
            <a:ext cx="142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28575</xdr:colOff>
      <xdr:row>32</xdr:row>
      <xdr:rowOff>0</xdr:rowOff>
    </xdr:from>
    <xdr:to>
      <xdr:col>58</xdr:col>
      <xdr:colOff>57150</xdr:colOff>
      <xdr:row>33</xdr:row>
      <xdr:rowOff>209550</xdr:rowOff>
    </xdr:to>
    <xdr:grpSp>
      <xdr:nvGrpSpPr>
        <xdr:cNvPr id="328" name="Group 709"/>
        <xdr:cNvGrpSpPr>
          <a:grpSpLocks/>
        </xdr:cNvGrpSpPr>
      </xdr:nvGrpSpPr>
      <xdr:grpSpPr>
        <a:xfrm>
          <a:off x="42452925" y="7991475"/>
          <a:ext cx="542925" cy="438150"/>
          <a:chOff x="-18387" y="-559"/>
          <a:chExt cx="16856" cy="19136"/>
        </a:xfrm>
        <a:solidFill>
          <a:srgbClr val="FFFFFF"/>
        </a:solidFill>
      </xdr:grpSpPr>
      <xdr:sp>
        <xdr:nvSpPr>
          <xdr:cNvPr id="329" name="Line 710"/>
          <xdr:cNvSpPr>
            <a:spLocks/>
          </xdr:cNvSpPr>
        </xdr:nvSpPr>
        <xdr:spPr>
          <a:xfrm>
            <a:off x="-1531" y="-559"/>
            <a:ext cx="0" cy="1913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Line 711"/>
          <xdr:cNvSpPr>
            <a:spLocks/>
          </xdr:cNvSpPr>
        </xdr:nvSpPr>
        <xdr:spPr>
          <a:xfrm flipH="1" flipV="1">
            <a:off x="-18387" y="-559"/>
            <a:ext cx="1685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495300</xdr:colOff>
      <xdr:row>26</xdr:row>
      <xdr:rowOff>0</xdr:rowOff>
    </xdr:from>
    <xdr:to>
      <xdr:col>37</xdr:col>
      <xdr:colOff>66675</xdr:colOff>
      <xdr:row>30</xdr:row>
      <xdr:rowOff>209550</xdr:rowOff>
    </xdr:to>
    <xdr:grpSp>
      <xdr:nvGrpSpPr>
        <xdr:cNvPr id="331" name="Group 721"/>
        <xdr:cNvGrpSpPr>
          <a:grpSpLocks/>
        </xdr:cNvGrpSpPr>
      </xdr:nvGrpSpPr>
      <xdr:grpSpPr>
        <a:xfrm>
          <a:off x="26784300" y="6619875"/>
          <a:ext cx="542925" cy="1123950"/>
          <a:chOff x="-20026" y="-463"/>
          <a:chExt cx="21250" cy="19588"/>
        </a:xfrm>
        <a:solidFill>
          <a:srgbClr val="FFFFFF"/>
        </a:solidFill>
      </xdr:grpSpPr>
      <xdr:sp>
        <xdr:nvSpPr>
          <xdr:cNvPr id="332" name="Line 719"/>
          <xdr:cNvSpPr>
            <a:spLocks/>
          </xdr:cNvSpPr>
        </xdr:nvSpPr>
        <xdr:spPr>
          <a:xfrm>
            <a:off x="1224" y="-463"/>
            <a:ext cx="0" cy="1958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Line 720"/>
          <xdr:cNvSpPr>
            <a:spLocks/>
          </xdr:cNvSpPr>
        </xdr:nvSpPr>
        <xdr:spPr>
          <a:xfrm flipH="1" flipV="1">
            <a:off x="-20026" y="-463"/>
            <a:ext cx="2125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FF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371475</xdr:colOff>
      <xdr:row>54</xdr:row>
      <xdr:rowOff>47625</xdr:rowOff>
    </xdr:from>
    <xdr:to>
      <xdr:col>17</xdr:col>
      <xdr:colOff>219075</xdr:colOff>
      <xdr:row>54</xdr:row>
      <xdr:rowOff>161925</xdr:rowOff>
    </xdr:to>
    <xdr:grpSp>
      <xdr:nvGrpSpPr>
        <xdr:cNvPr id="334" name="Group 730"/>
        <xdr:cNvGrpSpPr>
          <a:grpSpLocks/>
        </xdr:cNvGrpSpPr>
      </xdr:nvGrpSpPr>
      <xdr:grpSpPr>
        <a:xfrm>
          <a:off x="11801475" y="13068300"/>
          <a:ext cx="819150" cy="114300"/>
          <a:chOff x="-22899" y="-19"/>
          <a:chExt cx="31950" cy="12"/>
        </a:xfrm>
        <a:solidFill>
          <a:srgbClr val="FFFFFF"/>
        </a:solidFill>
      </xdr:grpSpPr>
      <xdr:sp>
        <xdr:nvSpPr>
          <xdr:cNvPr id="335" name="Line 731"/>
          <xdr:cNvSpPr>
            <a:spLocks/>
          </xdr:cNvSpPr>
        </xdr:nvSpPr>
        <xdr:spPr>
          <a:xfrm>
            <a:off x="2661" y="-13"/>
            <a:ext cx="51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Rectangle 732"/>
          <xdr:cNvSpPr>
            <a:spLocks/>
          </xdr:cNvSpPr>
        </xdr:nvSpPr>
        <xdr:spPr>
          <a:xfrm>
            <a:off x="7773" y="-18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733"/>
          <xdr:cNvSpPr>
            <a:spLocks/>
          </xdr:cNvSpPr>
        </xdr:nvSpPr>
        <xdr:spPr>
          <a:xfrm>
            <a:off x="-22899" y="-19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734"/>
          <xdr:cNvSpPr>
            <a:spLocks/>
          </xdr:cNvSpPr>
        </xdr:nvSpPr>
        <xdr:spPr>
          <a:xfrm>
            <a:off x="-2451" y="-19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735"/>
          <xdr:cNvSpPr>
            <a:spLocks/>
          </xdr:cNvSpPr>
        </xdr:nvSpPr>
        <xdr:spPr>
          <a:xfrm>
            <a:off x="-12252" y="-19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736"/>
          <xdr:cNvSpPr>
            <a:spLocks/>
          </xdr:cNvSpPr>
        </xdr:nvSpPr>
        <xdr:spPr>
          <a:xfrm>
            <a:off x="-17787" y="-19"/>
            <a:ext cx="553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737"/>
          <xdr:cNvSpPr>
            <a:spLocks/>
          </xdr:cNvSpPr>
        </xdr:nvSpPr>
        <xdr:spPr>
          <a:xfrm>
            <a:off x="-7563" y="-19"/>
            <a:ext cx="51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42</xdr:col>
      <xdr:colOff>228600</xdr:colOff>
      <xdr:row>41</xdr:row>
      <xdr:rowOff>0</xdr:rowOff>
    </xdr:from>
    <xdr:ext cx="523875" cy="228600"/>
    <xdr:sp>
      <xdr:nvSpPr>
        <xdr:cNvPr id="342" name="text 7125"/>
        <xdr:cNvSpPr txBox="1">
          <a:spLocks noChangeArrowheads="1"/>
        </xdr:cNvSpPr>
      </xdr:nvSpPr>
      <xdr:spPr>
        <a:xfrm>
          <a:off x="30975300" y="100488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204</a:t>
          </a:r>
        </a:p>
      </xdr:txBody>
    </xdr:sp>
    <xdr:clientData/>
  </xdr:oneCellAnchor>
  <xdr:twoCellAnchor>
    <xdr:from>
      <xdr:col>25</xdr:col>
      <xdr:colOff>266700</xdr:colOff>
      <xdr:row>26</xdr:row>
      <xdr:rowOff>114300</xdr:rowOff>
    </xdr:from>
    <xdr:to>
      <xdr:col>26</xdr:col>
      <xdr:colOff>495300</xdr:colOff>
      <xdr:row>29</xdr:row>
      <xdr:rowOff>114300</xdr:rowOff>
    </xdr:to>
    <xdr:sp>
      <xdr:nvSpPr>
        <xdr:cNvPr id="343" name="Line 742"/>
        <xdr:cNvSpPr>
          <a:spLocks/>
        </xdr:cNvSpPr>
      </xdr:nvSpPr>
      <xdr:spPr>
        <a:xfrm flipV="1">
          <a:off x="18611850" y="6734175"/>
          <a:ext cx="742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104775</xdr:colOff>
      <xdr:row>41</xdr:row>
      <xdr:rowOff>114300</xdr:rowOff>
    </xdr:from>
    <xdr:to>
      <xdr:col>53</xdr:col>
      <xdr:colOff>419100</xdr:colOff>
      <xdr:row>43</xdr:row>
      <xdr:rowOff>28575</xdr:rowOff>
    </xdr:to>
    <xdr:grpSp>
      <xdr:nvGrpSpPr>
        <xdr:cNvPr id="344" name="Group 743"/>
        <xdr:cNvGrpSpPr>
          <a:grpSpLocks noChangeAspect="1"/>
        </xdr:cNvGrpSpPr>
      </xdr:nvGrpSpPr>
      <xdr:grpSpPr>
        <a:xfrm>
          <a:off x="39557325" y="101631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345" name="Line 74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74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42</xdr:col>
      <xdr:colOff>228600</xdr:colOff>
      <xdr:row>26</xdr:row>
      <xdr:rowOff>0</xdr:rowOff>
    </xdr:from>
    <xdr:ext cx="523875" cy="228600"/>
    <xdr:sp>
      <xdr:nvSpPr>
        <xdr:cNvPr id="347" name="text 7125"/>
        <xdr:cNvSpPr txBox="1">
          <a:spLocks noChangeArrowheads="1"/>
        </xdr:cNvSpPr>
      </xdr:nvSpPr>
      <xdr:spPr>
        <a:xfrm>
          <a:off x="30975300" y="66198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207 §</a:t>
          </a:r>
        </a:p>
      </xdr:txBody>
    </xdr:sp>
    <xdr:clientData/>
  </xdr:oneCellAnchor>
  <xdr:oneCellAnchor>
    <xdr:from>
      <xdr:col>42</xdr:col>
      <xdr:colOff>228600</xdr:colOff>
      <xdr:row>29</xdr:row>
      <xdr:rowOff>0</xdr:rowOff>
    </xdr:from>
    <xdr:ext cx="523875" cy="228600"/>
    <xdr:sp>
      <xdr:nvSpPr>
        <xdr:cNvPr id="348" name="text 7125"/>
        <xdr:cNvSpPr txBox="1">
          <a:spLocks noChangeArrowheads="1"/>
        </xdr:cNvSpPr>
      </xdr:nvSpPr>
      <xdr:spPr>
        <a:xfrm>
          <a:off x="30975300" y="73056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205 §</a:t>
          </a:r>
        </a:p>
      </xdr:txBody>
    </xdr:sp>
    <xdr:clientData/>
  </xdr:oneCellAnchor>
  <xdr:twoCellAnchor>
    <xdr:from>
      <xdr:col>66</xdr:col>
      <xdr:colOff>342900</xdr:colOff>
      <xdr:row>27</xdr:row>
      <xdr:rowOff>219075</xdr:rowOff>
    </xdr:from>
    <xdr:to>
      <xdr:col>66</xdr:col>
      <xdr:colOff>647700</xdr:colOff>
      <xdr:row>29</xdr:row>
      <xdr:rowOff>114300</xdr:rowOff>
    </xdr:to>
    <xdr:grpSp>
      <xdr:nvGrpSpPr>
        <xdr:cNvPr id="349" name="Group 751"/>
        <xdr:cNvGrpSpPr>
          <a:grpSpLocks noChangeAspect="1"/>
        </xdr:cNvGrpSpPr>
      </xdr:nvGrpSpPr>
      <xdr:grpSpPr>
        <a:xfrm>
          <a:off x="49225200" y="70675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50" name="Line 752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Oval 753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666750</xdr:colOff>
      <xdr:row>24</xdr:row>
      <xdr:rowOff>219075</xdr:rowOff>
    </xdr:from>
    <xdr:to>
      <xdr:col>65</xdr:col>
      <xdr:colOff>0</xdr:colOff>
      <xdr:row>26</xdr:row>
      <xdr:rowOff>114300</xdr:rowOff>
    </xdr:to>
    <xdr:grpSp>
      <xdr:nvGrpSpPr>
        <xdr:cNvPr id="352" name="Group 754"/>
        <xdr:cNvGrpSpPr>
          <a:grpSpLocks noChangeAspect="1"/>
        </xdr:cNvGrpSpPr>
      </xdr:nvGrpSpPr>
      <xdr:grpSpPr>
        <a:xfrm>
          <a:off x="48063150" y="6381750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353" name="Line 755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756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29</xdr:row>
      <xdr:rowOff>114300</xdr:rowOff>
    </xdr:from>
    <xdr:to>
      <xdr:col>25</xdr:col>
      <xdr:colOff>419100</xdr:colOff>
      <xdr:row>31</xdr:row>
      <xdr:rowOff>28575</xdr:rowOff>
    </xdr:to>
    <xdr:grpSp>
      <xdr:nvGrpSpPr>
        <xdr:cNvPr id="355" name="Group 764"/>
        <xdr:cNvGrpSpPr>
          <a:grpSpLocks noChangeAspect="1"/>
        </xdr:cNvGrpSpPr>
      </xdr:nvGrpSpPr>
      <xdr:grpSpPr>
        <a:xfrm>
          <a:off x="18449925" y="74199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356" name="Line 76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76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26</xdr:row>
      <xdr:rowOff>114300</xdr:rowOff>
    </xdr:from>
    <xdr:to>
      <xdr:col>26</xdr:col>
      <xdr:colOff>647700</xdr:colOff>
      <xdr:row>28</xdr:row>
      <xdr:rowOff>28575</xdr:rowOff>
    </xdr:to>
    <xdr:grpSp>
      <xdr:nvGrpSpPr>
        <xdr:cNvPr id="358" name="Group 767"/>
        <xdr:cNvGrpSpPr>
          <a:grpSpLocks noChangeAspect="1"/>
        </xdr:cNvGrpSpPr>
      </xdr:nvGrpSpPr>
      <xdr:grpSpPr>
        <a:xfrm>
          <a:off x="19202400" y="67341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359" name="Line 76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76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24</xdr:row>
      <xdr:rowOff>114300</xdr:rowOff>
    </xdr:from>
    <xdr:to>
      <xdr:col>29</xdr:col>
      <xdr:colOff>28575</xdr:colOff>
      <xdr:row>25</xdr:row>
      <xdr:rowOff>114300</xdr:rowOff>
    </xdr:to>
    <xdr:grpSp>
      <xdr:nvGrpSpPr>
        <xdr:cNvPr id="361" name="Group 770"/>
        <xdr:cNvGrpSpPr>
          <a:grpSpLocks/>
        </xdr:cNvGrpSpPr>
      </xdr:nvGrpSpPr>
      <xdr:grpSpPr>
        <a:xfrm>
          <a:off x="21316950" y="6276975"/>
          <a:ext cx="28575" cy="228600"/>
          <a:chOff x="-64" y="399"/>
          <a:chExt cx="3" cy="20016"/>
        </a:xfrm>
        <a:solidFill>
          <a:srgbClr val="FFFFFF"/>
        </a:solidFill>
      </xdr:grpSpPr>
      <xdr:sp>
        <xdr:nvSpPr>
          <xdr:cNvPr id="362" name="Rectangle 771"/>
          <xdr:cNvSpPr>
            <a:spLocks/>
          </xdr:cNvSpPr>
        </xdr:nvSpPr>
        <xdr:spPr>
          <a:xfrm>
            <a:off x="-64" y="39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Rectangle 772"/>
          <xdr:cNvSpPr>
            <a:spLocks/>
          </xdr:cNvSpPr>
        </xdr:nvSpPr>
        <xdr:spPr>
          <a:xfrm>
            <a:off x="-64" y="706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Rectangle 773"/>
          <xdr:cNvSpPr>
            <a:spLocks/>
          </xdr:cNvSpPr>
        </xdr:nvSpPr>
        <xdr:spPr>
          <a:xfrm>
            <a:off x="-64" y="1374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</xdr:colOff>
      <xdr:row>27</xdr:row>
      <xdr:rowOff>114300</xdr:rowOff>
    </xdr:from>
    <xdr:to>
      <xdr:col>27</xdr:col>
      <xdr:colOff>47625</xdr:colOff>
      <xdr:row>28</xdr:row>
      <xdr:rowOff>114300</xdr:rowOff>
    </xdr:to>
    <xdr:grpSp>
      <xdr:nvGrpSpPr>
        <xdr:cNvPr id="365" name="Group 774"/>
        <xdr:cNvGrpSpPr>
          <a:grpSpLocks/>
        </xdr:cNvGrpSpPr>
      </xdr:nvGrpSpPr>
      <xdr:grpSpPr>
        <a:xfrm>
          <a:off x="19840575" y="6962775"/>
          <a:ext cx="28575" cy="228600"/>
          <a:chOff x="-64" y="399"/>
          <a:chExt cx="3" cy="20016"/>
        </a:xfrm>
        <a:solidFill>
          <a:srgbClr val="FFFFFF"/>
        </a:solidFill>
      </xdr:grpSpPr>
      <xdr:sp>
        <xdr:nvSpPr>
          <xdr:cNvPr id="366" name="Rectangle 775"/>
          <xdr:cNvSpPr>
            <a:spLocks/>
          </xdr:cNvSpPr>
        </xdr:nvSpPr>
        <xdr:spPr>
          <a:xfrm>
            <a:off x="-64" y="39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7" name="Rectangle 776"/>
          <xdr:cNvSpPr>
            <a:spLocks/>
          </xdr:cNvSpPr>
        </xdr:nvSpPr>
        <xdr:spPr>
          <a:xfrm>
            <a:off x="-64" y="706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Rectangle 777"/>
          <xdr:cNvSpPr>
            <a:spLocks/>
          </xdr:cNvSpPr>
        </xdr:nvSpPr>
        <xdr:spPr>
          <a:xfrm>
            <a:off x="-64" y="1374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495300</xdr:colOff>
      <xdr:row>30</xdr:row>
      <xdr:rowOff>133350</xdr:rowOff>
    </xdr:from>
    <xdr:to>
      <xdr:col>26</xdr:col>
      <xdr:colOff>9525</xdr:colOff>
      <xdr:row>31</xdr:row>
      <xdr:rowOff>133350</xdr:rowOff>
    </xdr:to>
    <xdr:grpSp>
      <xdr:nvGrpSpPr>
        <xdr:cNvPr id="369" name="Group 778"/>
        <xdr:cNvGrpSpPr>
          <a:grpSpLocks/>
        </xdr:cNvGrpSpPr>
      </xdr:nvGrpSpPr>
      <xdr:grpSpPr>
        <a:xfrm>
          <a:off x="18840450" y="7667625"/>
          <a:ext cx="28575" cy="228600"/>
          <a:chOff x="-64" y="399"/>
          <a:chExt cx="3" cy="20016"/>
        </a:xfrm>
        <a:solidFill>
          <a:srgbClr val="FFFFFF"/>
        </a:solidFill>
      </xdr:grpSpPr>
      <xdr:sp>
        <xdr:nvSpPr>
          <xdr:cNvPr id="370" name="Rectangle 779"/>
          <xdr:cNvSpPr>
            <a:spLocks/>
          </xdr:cNvSpPr>
        </xdr:nvSpPr>
        <xdr:spPr>
          <a:xfrm>
            <a:off x="-64" y="39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Rectangle 780"/>
          <xdr:cNvSpPr>
            <a:spLocks/>
          </xdr:cNvSpPr>
        </xdr:nvSpPr>
        <xdr:spPr>
          <a:xfrm>
            <a:off x="-64" y="706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781"/>
          <xdr:cNvSpPr>
            <a:spLocks/>
          </xdr:cNvSpPr>
        </xdr:nvSpPr>
        <xdr:spPr>
          <a:xfrm>
            <a:off x="-64" y="1374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123825</xdr:colOff>
      <xdr:row>34</xdr:row>
      <xdr:rowOff>76200</xdr:rowOff>
    </xdr:from>
    <xdr:to>
      <xdr:col>12</xdr:col>
      <xdr:colOff>419100</xdr:colOff>
      <xdr:row>34</xdr:row>
      <xdr:rowOff>190500</xdr:rowOff>
    </xdr:to>
    <xdr:grpSp>
      <xdr:nvGrpSpPr>
        <xdr:cNvPr id="373" name="Group 782"/>
        <xdr:cNvGrpSpPr>
          <a:grpSpLocks noChangeAspect="1"/>
        </xdr:cNvGrpSpPr>
      </xdr:nvGrpSpPr>
      <xdr:grpSpPr>
        <a:xfrm>
          <a:off x="8582025" y="8524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74" name="Oval 7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7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7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200025</xdr:colOff>
      <xdr:row>47</xdr:row>
      <xdr:rowOff>95250</xdr:rowOff>
    </xdr:from>
    <xdr:to>
      <xdr:col>19</xdr:col>
      <xdr:colOff>495300</xdr:colOff>
      <xdr:row>47</xdr:row>
      <xdr:rowOff>209550</xdr:rowOff>
    </xdr:to>
    <xdr:grpSp>
      <xdr:nvGrpSpPr>
        <xdr:cNvPr id="377" name="Group 786"/>
        <xdr:cNvGrpSpPr>
          <a:grpSpLocks noChangeAspect="1"/>
        </xdr:cNvGrpSpPr>
      </xdr:nvGrpSpPr>
      <xdr:grpSpPr>
        <a:xfrm>
          <a:off x="14087475" y="115157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78" name="Oval 7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7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7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257175</xdr:colOff>
      <xdr:row>36</xdr:row>
      <xdr:rowOff>9525</xdr:rowOff>
    </xdr:from>
    <xdr:to>
      <xdr:col>12</xdr:col>
      <xdr:colOff>695325</xdr:colOff>
      <xdr:row>37</xdr:row>
      <xdr:rowOff>0</xdr:rowOff>
    </xdr:to>
    <xdr:grpSp>
      <xdr:nvGrpSpPr>
        <xdr:cNvPr id="381" name="Group 790"/>
        <xdr:cNvGrpSpPr>
          <a:grpSpLocks/>
        </xdr:cNvGrpSpPr>
      </xdr:nvGrpSpPr>
      <xdr:grpSpPr>
        <a:xfrm>
          <a:off x="8715375" y="8915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82" name="Oval 79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Line 79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Rectangle 79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79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47625</xdr:colOff>
      <xdr:row>39</xdr:row>
      <xdr:rowOff>0</xdr:rowOff>
    </xdr:from>
    <xdr:to>
      <xdr:col>19</xdr:col>
      <xdr:colOff>485775</xdr:colOff>
      <xdr:row>39</xdr:row>
      <xdr:rowOff>219075</xdr:rowOff>
    </xdr:to>
    <xdr:grpSp>
      <xdr:nvGrpSpPr>
        <xdr:cNvPr id="386" name="Group 795"/>
        <xdr:cNvGrpSpPr>
          <a:grpSpLocks/>
        </xdr:cNvGrpSpPr>
      </xdr:nvGrpSpPr>
      <xdr:grpSpPr>
        <a:xfrm>
          <a:off x="13935075" y="95916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87" name="Oval 79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Line 79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79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79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47625</xdr:colOff>
      <xdr:row>42</xdr:row>
      <xdr:rowOff>0</xdr:rowOff>
    </xdr:from>
    <xdr:to>
      <xdr:col>19</xdr:col>
      <xdr:colOff>485775</xdr:colOff>
      <xdr:row>42</xdr:row>
      <xdr:rowOff>219075</xdr:rowOff>
    </xdr:to>
    <xdr:grpSp>
      <xdr:nvGrpSpPr>
        <xdr:cNvPr id="391" name="Group 800"/>
        <xdr:cNvGrpSpPr>
          <a:grpSpLocks/>
        </xdr:cNvGrpSpPr>
      </xdr:nvGrpSpPr>
      <xdr:grpSpPr>
        <a:xfrm>
          <a:off x="13935075" y="102774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92" name="Oval 80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Line 802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Rectangle 803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" name="Oval 804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142875</xdr:colOff>
      <xdr:row>37</xdr:row>
      <xdr:rowOff>9525</xdr:rowOff>
    </xdr:from>
    <xdr:to>
      <xdr:col>23</xdr:col>
      <xdr:colOff>361950</xdr:colOff>
      <xdr:row>39</xdr:row>
      <xdr:rowOff>0</xdr:rowOff>
    </xdr:to>
    <xdr:grpSp>
      <xdr:nvGrpSpPr>
        <xdr:cNvPr id="396" name="Group 810"/>
        <xdr:cNvGrpSpPr>
          <a:grpSpLocks noChangeAspect="1"/>
        </xdr:cNvGrpSpPr>
      </xdr:nvGrpSpPr>
      <xdr:grpSpPr>
        <a:xfrm>
          <a:off x="17002125" y="9144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97" name="Line 81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Line 81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Line 81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AutoShape 81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95250</xdr:colOff>
      <xdr:row>42</xdr:row>
      <xdr:rowOff>57150</xdr:rowOff>
    </xdr:from>
    <xdr:to>
      <xdr:col>31</xdr:col>
      <xdr:colOff>447675</xdr:colOff>
      <xdr:row>42</xdr:row>
      <xdr:rowOff>180975</xdr:rowOff>
    </xdr:to>
    <xdr:sp>
      <xdr:nvSpPr>
        <xdr:cNvPr id="401" name="kreslení 427"/>
        <xdr:cNvSpPr>
          <a:spLocks/>
        </xdr:cNvSpPr>
      </xdr:nvSpPr>
      <xdr:spPr>
        <a:xfrm>
          <a:off x="22898100" y="103346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104775</xdr:colOff>
      <xdr:row>45</xdr:row>
      <xdr:rowOff>57150</xdr:rowOff>
    </xdr:from>
    <xdr:to>
      <xdr:col>31</xdr:col>
      <xdr:colOff>457200</xdr:colOff>
      <xdr:row>45</xdr:row>
      <xdr:rowOff>180975</xdr:rowOff>
    </xdr:to>
    <xdr:sp>
      <xdr:nvSpPr>
        <xdr:cNvPr id="402" name="kreslení 427"/>
        <xdr:cNvSpPr>
          <a:spLocks/>
        </xdr:cNvSpPr>
      </xdr:nvSpPr>
      <xdr:spPr>
        <a:xfrm>
          <a:off x="22907625" y="11020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238125</xdr:colOff>
      <xdr:row>45</xdr:row>
      <xdr:rowOff>0</xdr:rowOff>
    </xdr:from>
    <xdr:to>
      <xdr:col>30</xdr:col>
      <xdr:colOff>676275</xdr:colOff>
      <xdr:row>45</xdr:row>
      <xdr:rowOff>219075</xdr:rowOff>
    </xdr:to>
    <xdr:grpSp>
      <xdr:nvGrpSpPr>
        <xdr:cNvPr id="403" name="Group 817"/>
        <xdr:cNvGrpSpPr>
          <a:grpSpLocks/>
        </xdr:cNvGrpSpPr>
      </xdr:nvGrpSpPr>
      <xdr:grpSpPr>
        <a:xfrm>
          <a:off x="22069425" y="109632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04" name="Oval 81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Line 81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Rectangle 82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Oval 82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85725</xdr:colOff>
      <xdr:row>37</xdr:row>
      <xdr:rowOff>57150</xdr:rowOff>
    </xdr:from>
    <xdr:to>
      <xdr:col>28</xdr:col>
      <xdr:colOff>904875</xdr:colOff>
      <xdr:row>37</xdr:row>
      <xdr:rowOff>171450</xdr:rowOff>
    </xdr:to>
    <xdr:grpSp>
      <xdr:nvGrpSpPr>
        <xdr:cNvPr id="408" name="Group 822"/>
        <xdr:cNvGrpSpPr>
          <a:grpSpLocks/>
        </xdr:cNvGrpSpPr>
      </xdr:nvGrpSpPr>
      <xdr:grpSpPr>
        <a:xfrm>
          <a:off x="20431125" y="9191625"/>
          <a:ext cx="819150" cy="114300"/>
          <a:chOff x="421" y="311"/>
          <a:chExt cx="75" cy="12"/>
        </a:xfrm>
        <a:solidFill>
          <a:srgbClr val="FFFFFF"/>
        </a:solidFill>
      </xdr:grpSpPr>
      <xdr:grpSp>
        <xdr:nvGrpSpPr>
          <xdr:cNvPr id="409" name="Group 823"/>
          <xdr:cNvGrpSpPr>
            <a:grpSpLocks/>
          </xdr:cNvGrpSpPr>
        </xdr:nvGrpSpPr>
        <xdr:grpSpPr>
          <a:xfrm>
            <a:off x="433" y="311"/>
            <a:ext cx="63" cy="12"/>
            <a:chOff x="433" y="311"/>
            <a:chExt cx="63" cy="12"/>
          </a:xfrm>
          <a:solidFill>
            <a:srgbClr val="FFFFFF"/>
          </a:solidFill>
        </xdr:grpSpPr>
        <xdr:sp>
          <xdr:nvSpPr>
            <xdr:cNvPr id="410" name="Line 824"/>
            <xdr:cNvSpPr>
              <a:spLocks noChangeAspect="1"/>
            </xdr:cNvSpPr>
          </xdr:nvSpPr>
          <xdr:spPr>
            <a:xfrm>
              <a:off x="480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1" name="Oval 825"/>
            <xdr:cNvSpPr>
              <a:spLocks noChangeAspect="1"/>
            </xdr:cNvSpPr>
          </xdr:nvSpPr>
          <xdr:spPr>
            <a:xfrm>
              <a:off x="4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2" name="Oval 826"/>
            <xdr:cNvSpPr>
              <a:spLocks noChangeAspect="1"/>
            </xdr:cNvSpPr>
          </xdr:nvSpPr>
          <xdr:spPr>
            <a:xfrm>
              <a:off x="457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3" name="Oval 827"/>
            <xdr:cNvSpPr>
              <a:spLocks noChangeAspect="1"/>
            </xdr:cNvSpPr>
          </xdr:nvSpPr>
          <xdr:spPr>
            <a:xfrm>
              <a:off x="433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4" name="Oval 828"/>
            <xdr:cNvSpPr>
              <a:spLocks noChangeAspect="1"/>
            </xdr:cNvSpPr>
          </xdr:nvSpPr>
          <xdr:spPr>
            <a:xfrm>
              <a:off x="46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5" name="Rectangle 829"/>
            <xdr:cNvSpPr>
              <a:spLocks noChangeAspect="1"/>
            </xdr:cNvSpPr>
          </xdr:nvSpPr>
          <xdr:spPr>
            <a:xfrm>
              <a:off x="49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6" name="Line 830"/>
            <xdr:cNvSpPr>
              <a:spLocks noChangeAspect="1"/>
            </xdr:cNvSpPr>
          </xdr:nvSpPr>
          <xdr:spPr>
            <a:xfrm flipV="1"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17" name="Line 831"/>
            <xdr:cNvSpPr>
              <a:spLocks noChangeAspect="1"/>
            </xdr:cNvSpPr>
          </xdr:nvSpPr>
          <xdr:spPr>
            <a:xfrm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18" name="Oval 832"/>
          <xdr:cNvSpPr>
            <a:spLocks noChangeAspect="1"/>
          </xdr:cNvSpPr>
        </xdr:nvSpPr>
        <xdr:spPr>
          <a:xfrm>
            <a:off x="42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314325</xdr:colOff>
      <xdr:row>32</xdr:row>
      <xdr:rowOff>114300</xdr:rowOff>
    </xdr:from>
    <xdr:to>
      <xdr:col>24</xdr:col>
      <xdr:colOff>666750</xdr:colOff>
      <xdr:row>34</xdr:row>
      <xdr:rowOff>0</xdr:rowOff>
    </xdr:to>
    <xdr:grpSp>
      <xdr:nvGrpSpPr>
        <xdr:cNvPr id="419" name="Group 833"/>
        <xdr:cNvGrpSpPr>
          <a:grpSpLocks/>
        </xdr:cNvGrpSpPr>
      </xdr:nvGrpSpPr>
      <xdr:grpSpPr>
        <a:xfrm>
          <a:off x="17687925" y="8105775"/>
          <a:ext cx="352425" cy="342900"/>
          <a:chOff x="651" y="197"/>
          <a:chExt cx="32" cy="36"/>
        </a:xfrm>
        <a:solidFill>
          <a:srgbClr val="FFFFFF"/>
        </a:solidFill>
      </xdr:grpSpPr>
      <xdr:sp>
        <xdr:nvSpPr>
          <xdr:cNvPr id="420" name="Line 834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835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142875</xdr:colOff>
      <xdr:row>31</xdr:row>
      <xdr:rowOff>66675</xdr:rowOff>
    </xdr:from>
    <xdr:to>
      <xdr:col>28</xdr:col>
      <xdr:colOff>66675</xdr:colOff>
      <xdr:row>31</xdr:row>
      <xdr:rowOff>180975</xdr:rowOff>
    </xdr:to>
    <xdr:grpSp>
      <xdr:nvGrpSpPr>
        <xdr:cNvPr id="422" name="Group 836"/>
        <xdr:cNvGrpSpPr>
          <a:grpSpLocks/>
        </xdr:cNvGrpSpPr>
      </xdr:nvGrpSpPr>
      <xdr:grpSpPr>
        <a:xfrm>
          <a:off x="19973925" y="7829550"/>
          <a:ext cx="438150" cy="114300"/>
          <a:chOff x="186" y="335"/>
          <a:chExt cx="40" cy="12"/>
        </a:xfrm>
        <a:solidFill>
          <a:srgbClr val="FFFFFF"/>
        </a:solidFill>
      </xdr:grpSpPr>
      <xdr:sp>
        <xdr:nvSpPr>
          <xdr:cNvPr id="423" name="Line 837"/>
          <xdr:cNvSpPr>
            <a:spLocks noChangeAspect="1"/>
          </xdr:cNvSpPr>
        </xdr:nvSpPr>
        <xdr:spPr>
          <a:xfrm>
            <a:off x="210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838"/>
          <xdr:cNvSpPr>
            <a:spLocks noChangeAspect="1"/>
          </xdr:cNvSpPr>
        </xdr:nvSpPr>
        <xdr:spPr>
          <a:xfrm>
            <a:off x="186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839"/>
          <xdr:cNvSpPr>
            <a:spLocks noChangeAspect="1"/>
          </xdr:cNvSpPr>
        </xdr:nvSpPr>
        <xdr:spPr>
          <a:xfrm>
            <a:off x="198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Rectangle 840"/>
          <xdr:cNvSpPr>
            <a:spLocks noChangeAspect="1"/>
          </xdr:cNvSpPr>
        </xdr:nvSpPr>
        <xdr:spPr>
          <a:xfrm>
            <a:off x="223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209550</xdr:colOff>
      <xdr:row>34</xdr:row>
      <xdr:rowOff>57150</xdr:rowOff>
    </xdr:from>
    <xdr:to>
      <xdr:col>26</xdr:col>
      <xdr:colOff>904875</xdr:colOff>
      <xdr:row>34</xdr:row>
      <xdr:rowOff>171450</xdr:rowOff>
    </xdr:to>
    <xdr:grpSp>
      <xdr:nvGrpSpPr>
        <xdr:cNvPr id="427" name="Group 841"/>
        <xdr:cNvGrpSpPr>
          <a:grpSpLocks noChangeAspect="1"/>
        </xdr:cNvGrpSpPr>
      </xdr:nvGrpSpPr>
      <xdr:grpSpPr>
        <a:xfrm>
          <a:off x="19069050" y="8505825"/>
          <a:ext cx="695325" cy="114300"/>
          <a:chOff x="162" y="119"/>
          <a:chExt cx="64" cy="12"/>
        </a:xfrm>
        <a:solidFill>
          <a:srgbClr val="FFFFFF"/>
        </a:solidFill>
      </xdr:grpSpPr>
      <xdr:sp>
        <xdr:nvSpPr>
          <xdr:cNvPr id="428" name="Line 842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843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844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845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Oval 846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847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32</xdr:row>
      <xdr:rowOff>114300</xdr:rowOff>
    </xdr:from>
    <xdr:to>
      <xdr:col>28</xdr:col>
      <xdr:colOff>85725</xdr:colOff>
      <xdr:row>32</xdr:row>
      <xdr:rowOff>114300</xdr:rowOff>
    </xdr:to>
    <xdr:sp>
      <xdr:nvSpPr>
        <xdr:cNvPr id="434" name="Line 848"/>
        <xdr:cNvSpPr>
          <a:spLocks/>
        </xdr:cNvSpPr>
      </xdr:nvSpPr>
      <xdr:spPr>
        <a:xfrm flipV="1">
          <a:off x="17868900" y="8105775"/>
          <a:ext cx="2562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352425</xdr:colOff>
      <xdr:row>42</xdr:row>
      <xdr:rowOff>66675</xdr:rowOff>
    </xdr:from>
    <xdr:to>
      <xdr:col>50</xdr:col>
      <xdr:colOff>647700</xdr:colOff>
      <xdr:row>42</xdr:row>
      <xdr:rowOff>180975</xdr:rowOff>
    </xdr:to>
    <xdr:grpSp>
      <xdr:nvGrpSpPr>
        <xdr:cNvPr id="435" name="Group 849"/>
        <xdr:cNvGrpSpPr>
          <a:grpSpLocks noChangeAspect="1"/>
        </xdr:cNvGrpSpPr>
      </xdr:nvGrpSpPr>
      <xdr:grpSpPr>
        <a:xfrm>
          <a:off x="37347525" y="10344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36" name="Oval 8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8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Rectangle 8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352425</xdr:colOff>
      <xdr:row>45</xdr:row>
      <xdr:rowOff>66675</xdr:rowOff>
    </xdr:from>
    <xdr:to>
      <xdr:col>50</xdr:col>
      <xdr:colOff>647700</xdr:colOff>
      <xdr:row>45</xdr:row>
      <xdr:rowOff>180975</xdr:rowOff>
    </xdr:to>
    <xdr:grpSp>
      <xdr:nvGrpSpPr>
        <xdr:cNvPr id="439" name="Group 853"/>
        <xdr:cNvGrpSpPr>
          <a:grpSpLocks noChangeAspect="1"/>
        </xdr:cNvGrpSpPr>
      </xdr:nvGrpSpPr>
      <xdr:grpSpPr>
        <a:xfrm>
          <a:off x="37347525" y="11029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40" name="Oval 85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Oval 85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85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847725</xdr:colOff>
      <xdr:row>28</xdr:row>
      <xdr:rowOff>9525</xdr:rowOff>
    </xdr:from>
    <xdr:to>
      <xdr:col>25</xdr:col>
      <xdr:colOff>457200</xdr:colOff>
      <xdr:row>28</xdr:row>
      <xdr:rowOff>123825</xdr:rowOff>
    </xdr:to>
    <xdr:grpSp>
      <xdr:nvGrpSpPr>
        <xdr:cNvPr id="443" name="Group 857"/>
        <xdr:cNvGrpSpPr>
          <a:grpSpLocks/>
        </xdr:cNvGrpSpPr>
      </xdr:nvGrpSpPr>
      <xdr:grpSpPr>
        <a:xfrm>
          <a:off x="18221325" y="7086600"/>
          <a:ext cx="581025" cy="114300"/>
          <a:chOff x="89" y="287"/>
          <a:chExt cx="53" cy="12"/>
        </a:xfrm>
        <a:solidFill>
          <a:srgbClr val="FFFFFF"/>
        </a:solidFill>
      </xdr:grpSpPr>
      <xdr:grpSp>
        <xdr:nvGrpSpPr>
          <xdr:cNvPr id="444" name="Group 858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445" name="Line 859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6" name="Oval 860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7" name="Oval 861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448" name="Rectangle 862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449" name="Rectangle 863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Line 864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47625</xdr:colOff>
      <xdr:row>29</xdr:row>
      <xdr:rowOff>9525</xdr:rowOff>
    </xdr:from>
    <xdr:to>
      <xdr:col>21</xdr:col>
      <xdr:colOff>485775</xdr:colOff>
      <xdr:row>30</xdr:row>
      <xdr:rowOff>0</xdr:rowOff>
    </xdr:to>
    <xdr:grpSp>
      <xdr:nvGrpSpPr>
        <xdr:cNvPr id="451" name="Group 865"/>
        <xdr:cNvGrpSpPr>
          <a:grpSpLocks/>
        </xdr:cNvGrpSpPr>
      </xdr:nvGrpSpPr>
      <xdr:grpSpPr>
        <a:xfrm>
          <a:off x="15420975" y="7315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52" name="Oval 86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3" name="Line 86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4" name="Rectangle 86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5" name="Oval 86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600075</xdr:colOff>
      <xdr:row>41</xdr:row>
      <xdr:rowOff>57150</xdr:rowOff>
    </xdr:from>
    <xdr:to>
      <xdr:col>60</xdr:col>
      <xdr:colOff>895350</xdr:colOff>
      <xdr:row>41</xdr:row>
      <xdr:rowOff>171450</xdr:rowOff>
    </xdr:to>
    <xdr:grpSp>
      <xdr:nvGrpSpPr>
        <xdr:cNvPr id="456" name="Group 870"/>
        <xdr:cNvGrpSpPr>
          <a:grpSpLocks noChangeAspect="1"/>
        </xdr:cNvGrpSpPr>
      </xdr:nvGrpSpPr>
      <xdr:grpSpPr>
        <a:xfrm>
          <a:off x="45024675" y="10106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57" name="Oval 8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Oval 8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8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95250</xdr:colOff>
      <xdr:row>42</xdr:row>
      <xdr:rowOff>57150</xdr:rowOff>
    </xdr:from>
    <xdr:to>
      <xdr:col>51</xdr:col>
      <xdr:colOff>447675</xdr:colOff>
      <xdr:row>42</xdr:row>
      <xdr:rowOff>180975</xdr:rowOff>
    </xdr:to>
    <xdr:sp>
      <xdr:nvSpPr>
        <xdr:cNvPr id="460" name="kreslení 417"/>
        <xdr:cNvSpPr>
          <a:spLocks/>
        </xdr:cNvSpPr>
      </xdr:nvSpPr>
      <xdr:spPr>
        <a:xfrm>
          <a:off x="38061900" y="103346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56</xdr:col>
      <xdr:colOff>371475</xdr:colOff>
      <xdr:row>31</xdr:row>
      <xdr:rowOff>57150</xdr:rowOff>
    </xdr:from>
    <xdr:to>
      <xdr:col>56</xdr:col>
      <xdr:colOff>723900</xdr:colOff>
      <xdr:row>31</xdr:row>
      <xdr:rowOff>180975</xdr:rowOff>
    </xdr:to>
    <xdr:sp>
      <xdr:nvSpPr>
        <xdr:cNvPr id="461" name="kreslení 16"/>
        <xdr:cNvSpPr>
          <a:spLocks/>
        </xdr:cNvSpPr>
      </xdr:nvSpPr>
      <xdr:spPr>
        <a:xfrm>
          <a:off x="41824275" y="78200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E3E3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57</xdr:col>
      <xdr:colOff>142875</xdr:colOff>
      <xdr:row>31</xdr:row>
      <xdr:rowOff>57150</xdr:rowOff>
    </xdr:from>
    <xdr:to>
      <xdr:col>57</xdr:col>
      <xdr:colOff>438150</xdr:colOff>
      <xdr:row>31</xdr:row>
      <xdr:rowOff>171450</xdr:rowOff>
    </xdr:to>
    <xdr:grpSp>
      <xdr:nvGrpSpPr>
        <xdr:cNvPr id="462" name="Group 880"/>
        <xdr:cNvGrpSpPr>
          <a:grpSpLocks noChangeAspect="1"/>
        </xdr:cNvGrpSpPr>
      </xdr:nvGrpSpPr>
      <xdr:grpSpPr>
        <a:xfrm>
          <a:off x="42567225" y="7820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63" name="Oval 88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88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Rectangle 88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352425</xdr:colOff>
      <xdr:row>34</xdr:row>
      <xdr:rowOff>57150</xdr:rowOff>
    </xdr:from>
    <xdr:to>
      <xdr:col>58</xdr:col>
      <xdr:colOff>647700</xdr:colOff>
      <xdr:row>34</xdr:row>
      <xdr:rowOff>171450</xdr:rowOff>
    </xdr:to>
    <xdr:grpSp>
      <xdr:nvGrpSpPr>
        <xdr:cNvPr id="466" name="Group 884"/>
        <xdr:cNvGrpSpPr>
          <a:grpSpLocks noChangeAspect="1"/>
        </xdr:cNvGrpSpPr>
      </xdr:nvGrpSpPr>
      <xdr:grpSpPr>
        <a:xfrm>
          <a:off x="43291125" y="8505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67" name="Oval 8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8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8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342900</xdr:colOff>
      <xdr:row>36</xdr:row>
      <xdr:rowOff>57150</xdr:rowOff>
    </xdr:from>
    <xdr:to>
      <xdr:col>64</xdr:col>
      <xdr:colOff>638175</xdr:colOff>
      <xdr:row>36</xdr:row>
      <xdr:rowOff>171450</xdr:rowOff>
    </xdr:to>
    <xdr:grpSp>
      <xdr:nvGrpSpPr>
        <xdr:cNvPr id="470" name="Group 888"/>
        <xdr:cNvGrpSpPr>
          <a:grpSpLocks noChangeAspect="1"/>
        </xdr:cNvGrpSpPr>
      </xdr:nvGrpSpPr>
      <xdr:grpSpPr>
        <a:xfrm>
          <a:off x="47739300" y="8963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471" name="Oval 8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8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8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85725</xdr:colOff>
      <xdr:row>31</xdr:row>
      <xdr:rowOff>0</xdr:rowOff>
    </xdr:from>
    <xdr:to>
      <xdr:col>67</xdr:col>
      <xdr:colOff>438150</xdr:colOff>
      <xdr:row>32</xdr:row>
      <xdr:rowOff>114300</xdr:rowOff>
    </xdr:to>
    <xdr:grpSp>
      <xdr:nvGrpSpPr>
        <xdr:cNvPr id="474" name="Group 892"/>
        <xdr:cNvGrpSpPr>
          <a:grpSpLocks/>
        </xdr:cNvGrpSpPr>
      </xdr:nvGrpSpPr>
      <xdr:grpSpPr>
        <a:xfrm>
          <a:off x="49939575" y="7762875"/>
          <a:ext cx="352425" cy="342900"/>
          <a:chOff x="353" y="41"/>
          <a:chExt cx="32" cy="36"/>
        </a:xfrm>
        <a:solidFill>
          <a:srgbClr val="FFFFFF"/>
        </a:solidFill>
      </xdr:grpSpPr>
      <xdr:sp>
        <xdr:nvSpPr>
          <xdr:cNvPr id="475" name="Line 893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894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133350</xdr:colOff>
      <xdr:row>34</xdr:row>
      <xdr:rowOff>57150</xdr:rowOff>
    </xdr:from>
    <xdr:to>
      <xdr:col>67</xdr:col>
      <xdr:colOff>428625</xdr:colOff>
      <xdr:row>34</xdr:row>
      <xdr:rowOff>171450</xdr:rowOff>
    </xdr:to>
    <xdr:grpSp>
      <xdr:nvGrpSpPr>
        <xdr:cNvPr id="477" name="Group 898"/>
        <xdr:cNvGrpSpPr>
          <a:grpSpLocks noChangeAspect="1"/>
        </xdr:cNvGrpSpPr>
      </xdr:nvGrpSpPr>
      <xdr:grpSpPr>
        <a:xfrm>
          <a:off x="49987200" y="8505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78" name="Oval 89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Oval 90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90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123825</xdr:colOff>
      <xdr:row>37</xdr:row>
      <xdr:rowOff>57150</xdr:rowOff>
    </xdr:from>
    <xdr:to>
      <xdr:col>68</xdr:col>
      <xdr:colOff>419100</xdr:colOff>
      <xdr:row>37</xdr:row>
      <xdr:rowOff>171450</xdr:rowOff>
    </xdr:to>
    <xdr:grpSp>
      <xdr:nvGrpSpPr>
        <xdr:cNvPr id="481" name="Group 902"/>
        <xdr:cNvGrpSpPr>
          <a:grpSpLocks noChangeAspect="1"/>
        </xdr:cNvGrpSpPr>
      </xdr:nvGrpSpPr>
      <xdr:grpSpPr>
        <a:xfrm>
          <a:off x="50492025" y="9191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482" name="Oval 90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90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Rectangle 90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247650</xdr:colOff>
      <xdr:row>37</xdr:row>
      <xdr:rowOff>9525</xdr:rowOff>
    </xdr:from>
    <xdr:to>
      <xdr:col>70</xdr:col>
      <xdr:colOff>685800</xdr:colOff>
      <xdr:row>38</xdr:row>
      <xdr:rowOff>0</xdr:rowOff>
    </xdr:to>
    <xdr:grpSp>
      <xdr:nvGrpSpPr>
        <xdr:cNvPr id="485" name="Group 906"/>
        <xdr:cNvGrpSpPr>
          <a:grpSpLocks/>
        </xdr:cNvGrpSpPr>
      </xdr:nvGrpSpPr>
      <xdr:grpSpPr>
        <a:xfrm>
          <a:off x="52101750" y="9144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86" name="Oval 90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Line 90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Rectangle 90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91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47625</xdr:colOff>
      <xdr:row>36</xdr:row>
      <xdr:rowOff>66675</xdr:rowOff>
    </xdr:from>
    <xdr:to>
      <xdr:col>81</xdr:col>
      <xdr:colOff>485775</xdr:colOff>
      <xdr:row>36</xdr:row>
      <xdr:rowOff>180975</xdr:rowOff>
    </xdr:to>
    <xdr:grpSp>
      <xdr:nvGrpSpPr>
        <xdr:cNvPr id="490" name="Group 911"/>
        <xdr:cNvGrpSpPr>
          <a:grpSpLocks noChangeAspect="1"/>
        </xdr:cNvGrpSpPr>
      </xdr:nvGrpSpPr>
      <xdr:grpSpPr>
        <a:xfrm>
          <a:off x="60302775" y="8972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491" name="Line 91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91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Oval 91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91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257175</xdr:colOff>
      <xdr:row>9</xdr:row>
      <xdr:rowOff>228600</xdr:rowOff>
    </xdr:from>
    <xdr:to>
      <xdr:col>54</xdr:col>
      <xdr:colOff>695325</xdr:colOff>
      <xdr:row>10</xdr:row>
      <xdr:rowOff>152400</xdr:rowOff>
    </xdr:to>
    <xdr:grpSp>
      <xdr:nvGrpSpPr>
        <xdr:cNvPr id="495" name="Group 916"/>
        <xdr:cNvGrpSpPr>
          <a:grpSpLocks/>
        </xdr:cNvGrpSpPr>
      </xdr:nvGrpSpPr>
      <xdr:grpSpPr>
        <a:xfrm>
          <a:off x="40224075" y="283845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496" name="Oval 91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Line 91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91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92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9525</xdr:colOff>
      <xdr:row>10</xdr:row>
      <xdr:rowOff>171450</xdr:rowOff>
    </xdr:from>
    <xdr:to>
      <xdr:col>60</xdr:col>
      <xdr:colOff>466725</xdr:colOff>
      <xdr:row>12</xdr:row>
      <xdr:rowOff>114300</xdr:rowOff>
    </xdr:to>
    <xdr:sp>
      <xdr:nvSpPr>
        <xdr:cNvPr id="500" name="text 2036"/>
        <xdr:cNvSpPr txBox="1">
          <a:spLocks noChangeArrowheads="1"/>
        </xdr:cNvSpPr>
      </xdr:nvSpPr>
      <xdr:spPr>
        <a:xfrm>
          <a:off x="43919775" y="3076575"/>
          <a:ext cx="971550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vlečka
RYKO a.s.</a:t>
          </a:r>
        </a:p>
      </xdr:txBody>
    </xdr:sp>
    <xdr:clientData/>
  </xdr:twoCellAnchor>
  <xdr:oneCellAnchor>
    <xdr:from>
      <xdr:col>84</xdr:col>
      <xdr:colOff>762000</xdr:colOff>
      <xdr:row>38</xdr:row>
      <xdr:rowOff>0</xdr:rowOff>
    </xdr:from>
    <xdr:ext cx="933450" cy="457200"/>
    <xdr:sp>
      <xdr:nvSpPr>
        <xdr:cNvPr id="501" name="text 774"/>
        <xdr:cNvSpPr txBox="1">
          <a:spLocks noChangeArrowheads="1"/>
        </xdr:cNvSpPr>
      </xdr:nvSpPr>
      <xdr:spPr>
        <a:xfrm>
          <a:off x="63017400" y="9363075"/>
          <a:ext cx="9334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P2005 - 3ZI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1,511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97" customWidth="1"/>
    <col min="2" max="2" width="10.75390625" style="143" customWidth="1"/>
    <col min="3" max="18" width="10.75390625" style="98" customWidth="1"/>
    <col min="19" max="19" width="2.75390625" style="97" customWidth="1"/>
    <col min="20" max="20" width="9.125" style="97" customWidth="1"/>
    <col min="21" max="16384" width="9.125" style="98" customWidth="1"/>
  </cols>
  <sheetData>
    <row r="1" spans="1:20" s="96" customFormat="1" ht="9.75" customHeight="1">
      <c r="A1" s="93"/>
      <c r="B1" s="94"/>
      <c r="C1" s="95"/>
      <c r="D1" s="95"/>
      <c r="E1" s="95"/>
      <c r="F1" s="95"/>
      <c r="G1" s="95"/>
      <c r="H1" s="95"/>
      <c r="I1" s="95"/>
      <c r="J1" s="95"/>
      <c r="K1" s="95"/>
      <c r="L1" s="95"/>
      <c r="S1" s="93"/>
      <c r="T1" s="93"/>
    </row>
    <row r="2" spans="2:18" ht="36" customHeight="1">
      <c r="B2" s="98"/>
      <c r="D2" s="99"/>
      <c r="E2" s="99"/>
      <c r="F2" s="99"/>
      <c r="G2" s="99"/>
      <c r="H2" s="99"/>
      <c r="I2" s="99"/>
      <c r="J2" s="99"/>
      <c r="K2" s="99"/>
      <c r="L2" s="99"/>
      <c r="R2" s="100"/>
    </row>
    <row r="3" spans="1:22" s="108" customFormat="1" ht="22.5" customHeight="1">
      <c r="A3" s="103"/>
      <c r="B3" s="104" t="s">
        <v>0</v>
      </c>
      <c r="C3" s="303" t="s">
        <v>1</v>
      </c>
      <c r="D3" s="105"/>
      <c r="E3" s="103"/>
      <c r="F3" s="103"/>
      <c r="G3" s="103"/>
      <c r="H3" s="103"/>
      <c r="I3" s="105"/>
      <c r="J3" s="5" t="s">
        <v>2</v>
      </c>
      <c r="K3" s="105"/>
      <c r="L3" s="106"/>
      <c r="M3" s="105"/>
      <c r="N3" s="105"/>
      <c r="O3" s="105"/>
      <c r="P3" s="105"/>
      <c r="Q3" s="198" t="s">
        <v>3</v>
      </c>
      <c r="R3" s="327" t="s">
        <v>110</v>
      </c>
      <c r="S3" s="105"/>
      <c r="T3" s="105"/>
      <c r="U3" s="107"/>
      <c r="V3" s="107"/>
    </row>
    <row r="4" spans="1:22" s="108" customFormat="1" ht="22.5" customHeight="1">
      <c r="A4" s="103"/>
      <c r="B4" s="104" t="s">
        <v>0</v>
      </c>
      <c r="C4" s="303" t="s">
        <v>112</v>
      </c>
      <c r="D4" s="105"/>
      <c r="E4" s="103"/>
      <c r="F4" s="103"/>
      <c r="G4" s="103"/>
      <c r="H4" s="103"/>
      <c r="I4" s="105"/>
      <c r="J4" s="5" t="s">
        <v>4</v>
      </c>
      <c r="K4" s="105"/>
      <c r="L4" s="106"/>
      <c r="M4" s="105"/>
      <c r="N4" s="105"/>
      <c r="O4" s="105"/>
      <c r="P4" s="105"/>
      <c r="Q4" s="198"/>
      <c r="R4" s="197"/>
      <c r="S4" s="105"/>
      <c r="T4" s="105"/>
      <c r="U4" s="107"/>
      <c r="V4" s="107"/>
    </row>
    <row r="5" spans="2:22" s="109" customFormat="1" ht="11.25" customHeight="1" thickBot="1">
      <c r="B5" s="110"/>
      <c r="C5" s="111"/>
      <c r="D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1"/>
      <c r="U5" s="111"/>
      <c r="V5" s="111"/>
    </row>
    <row r="6" spans="1:22" s="117" customFormat="1" ht="21" customHeight="1">
      <c r="A6" s="112"/>
      <c r="B6" s="113"/>
      <c r="C6" s="114"/>
      <c r="D6" s="113"/>
      <c r="E6" s="115"/>
      <c r="F6" s="115"/>
      <c r="G6" s="115"/>
      <c r="H6" s="115"/>
      <c r="I6" s="115"/>
      <c r="J6" s="113"/>
      <c r="K6" s="113"/>
      <c r="L6" s="113"/>
      <c r="M6" s="113"/>
      <c r="N6" s="113"/>
      <c r="O6" s="113"/>
      <c r="P6" s="113"/>
      <c r="Q6" s="113"/>
      <c r="R6" s="113"/>
      <c r="S6" s="116"/>
      <c r="T6" s="102"/>
      <c r="U6" s="102"/>
      <c r="V6" s="102"/>
    </row>
    <row r="7" spans="1:21" ht="21" customHeight="1">
      <c r="A7" s="118"/>
      <c r="B7" s="185"/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7"/>
      <c r="S7" s="119"/>
      <c r="T7" s="101"/>
      <c r="U7" s="99"/>
    </row>
    <row r="8" spans="1:21" ht="30" customHeight="1">
      <c r="A8" s="118"/>
      <c r="B8" s="188"/>
      <c r="C8" s="179" t="s">
        <v>5</v>
      </c>
      <c r="D8" s="178"/>
      <c r="E8" s="178"/>
      <c r="F8" s="178"/>
      <c r="G8" s="178"/>
      <c r="H8" s="451"/>
      <c r="I8" s="451"/>
      <c r="J8" s="452"/>
      <c r="K8" s="451"/>
      <c r="L8" s="451"/>
      <c r="M8" s="178"/>
      <c r="N8" s="178"/>
      <c r="O8" s="178"/>
      <c r="P8" s="353"/>
      <c r="Q8" s="353"/>
      <c r="R8" s="189"/>
      <c r="S8" s="119"/>
      <c r="T8" s="101"/>
      <c r="U8" s="99"/>
    </row>
    <row r="9" spans="1:21" ht="24.75" customHeight="1">
      <c r="A9" s="118"/>
      <c r="B9" s="188"/>
      <c r="C9" s="120" t="s">
        <v>7</v>
      </c>
      <c r="D9" s="178"/>
      <c r="E9" s="178"/>
      <c r="F9" s="178"/>
      <c r="G9" s="178"/>
      <c r="H9" s="181"/>
      <c r="I9" s="181"/>
      <c r="J9" s="182" t="s">
        <v>114</v>
      </c>
      <c r="K9" s="181"/>
      <c r="L9" s="181"/>
      <c r="M9" s="178"/>
      <c r="N9" s="178"/>
      <c r="O9" s="178"/>
      <c r="P9" s="353" t="s">
        <v>6</v>
      </c>
      <c r="Q9" s="353"/>
      <c r="R9" s="122"/>
      <c r="S9" s="119"/>
      <c r="T9" s="101"/>
      <c r="U9" s="99"/>
    </row>
    <row r="10" spans="1:21" ht="24.75" customHeight="1">
      <c r="A10" s="118"/>
      <c r="B10" s="188"/>
      <c r="C10" s="120" t="s">
        <v>8</v>
      </c>
      <c r="D10" s="178"/>
      <c r="E10" s="178"/>
      <c r="F10" s="178"/>
      <c r="G10" s="178"/>
      <c r="H10" s="178"/>
      <c r="I10" s="178"/>
      <c r="J10" s="183" t="s">
        <v>113</v>
      </c>
      <c r="K10" s="178"/>
      <c r="L10" s="178"/>
      <c r="M10" s="178"/>
      <c r="N10" s="178"/>
      <c r="O10" s="178"/>
      <c r="P10" s="353"/>
      <c r="Q10" s="353"/>
      <c r="R10" s="189"/>
      <c r="S10" s="119"/>
      <c r="T10" s="101"/>
      <c r="U10" s="99"/>
    </row>
    <row r="11" spans="1:21" ht="15" customHeight="1">
      <c r="A11" s="118"/>
      <c r="B11" s="193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94"/>
      <c r="S11" s="119"/>
      <c r="T11" s="101"/>
      <c r="U11" s="99"/>
    </row>
    <row r="12" spans="1:21" ht="15" customHeight="1">
      <c r="A12" s="118"/>
      <c r="B12" s="18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89"/>
      <c r="S12" s="119"/>
      <c r="T12" s="101"/>
      <c r="U12" s="99"/>
    </row>
    <row r="13" spans="1:21" ht="24.75" customHeight="1">
      <c r="A13" s="118"/>
      <c r="B13" s="188"/>
      <c r="C13" s="180" t="s">
        <v>9</v>
      </c>
      <c r="D13" s="178"/>
      <c r="E13" s="178"/>
      <c r="F13" s="178"/>
      <c r="G13" s="184"/>
      <c r="H13" s="178"/>
      <c r="I13" s="178"/>
      <c r="J13" s="184" t="s">
        <v>10</v>
      </c>
      <c r="K13" s="178"/>
      <c r="L13" s="178"/>
      <c r="M13" s="184"/>
      <c r="N13" s="178"/>
      <c r="O13" s="178"/>
      <c r="P13" s="178"/>
      <c r="Q13" s="178"/>
      <c r="R13" s="189"/>
      <c r="S13" s="119"/>
      <c r="T13" s="101"/>
      <c r="U13" s="99"/>
    </row>
    <row r="14" spans="1:21" ht="24.75" customHeight="1">
      <c r="A14" s="118"/>
      <c r="B14" s="188"/>
      <c r="C14" s="121" t="s">
        <v>11</v>
      </c>
      <c r="D14" s="178"/>
      <c r="E14" s="178"/>
      <c r="F14" s="178"/>
      <c r="G14" s="123"/>
      <c r="H14" s="178"/>
      <c r="I14" s="178"/>
      <c r="J14" s="195" t="s">
        <v>12</v>
      </c>
      <c r="K14" s="178"/>
      <c r="L14" s="178"/>
      <c r="M14" s="285"/>
      <c r="N14" s="178"/>
      <c r="O14" s="178"/>
      <c r="P14" s="178"/>
      <c r="Q14" s="178"/>
      <c r="R14" s="189"/>
      <c r="S14" s="119"/>
      <c r="T14" s="101"/>
      <c r="U14" s="99"/>
    </row>
    <row r="15" spans="1:21" ht="24.75" customHeight="1">
      <c r="A15" s="118"/>
      <c r="B15" s="188"/>
      <c r="C15" s="121" t="s">
        <v>13</v>
      </c>
      <c r="D15" s="178"/>
      <c r="E15" s="178"/>
      <c r="F15" s="178"/>
      <c r="G15" s="139"/>
      <c r="H15" s="178"/>
      <c r="I15" s="178"/>
      <c r="J15" s="196" t="s">
        <v>14</v>
      </c>
      <c r="K15" s="178"/>
      <c r="L15" s="178"/>
      <c r="M15" s="139"/>
      <c r="N15" s="178"/>
      <c r="O15" s="178"/>
      <c r="P15" s="178"/>
      <c r="Q15" s="178"/>
      <c r="R15" s="189"/>
      <c r="S15" s="119"/>
      <c r="T15" s="101"/>
      <c r="U15" s="99"/>
    </row>
    <row r="16" spans="1:21" ht="18.75" customHeight="1">
      <c r="A16" s="118"/>
      <c r="B16" s="190"/>
      <c r="C16" s="191"/>
      <c r="D16" s="191"/>
      <c r="E16" s="191"/>
      <c r="F16" s="191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2"/>
      <c r="S16" s="119"/>
      <c r="T16" s="101"/>
      <c r="U16" s="99"/>
    </row>
    <row r="17" spans="1:21" ht="18" customHeight="1">
      <c r="A17" s="118"/>
      <c r="B17" s="124"/>
      <c r="C17" s="125"/>
      <c r="D17" s="125"/>
      <c r="E17" s="126"/>
      <c r="F17" s="126"/>
      <c r="G17" s="126"/>
      <c r="H17" s="126"/>
      <c r="I17" s="125"/>
      <c r="J17" s="127"/>
      <c r="K17" s="125"/>
      <c r="L17" s="125"/>
      <c r="M17" s="125"/>
      <c r="N17" s="125"/>
      <c r="O17" s="125"/>
      <c r="P17" s="125"/>
      <c r="Q17" s="125"/>
      <c r="R17" s="125"/>
      <c r="S17" s="119"/>
      <c r="T17" s="101"/>
      <c r="U17" s="99"/>
    </row>
    <row r="18" spans="1:19" ht="30" customHeight="1">
      <c r="A18" s="129"/>
      <c r="B18" s="325" t="s">
        <v>15</v>
      </c>
      <c r="C18" s="326"/>
      <c r="D18" s="326"/>
      <c r="E18" s="326"/>
      <c r="F18" s="326"/>
      <c r="G18" s="326"/>
      <c r="H18" s="326"/>
      <c r="I18" s="321"/>
      <c r="J18" s="130"/>
      <c r="K18" s="395"/>
      <c r="L18" s="396"/>
      <c r="M18" s="397" t="s">
        <v>16</v>
      </c>
      <c r="N18" s="397"/>
      <c r="O18" s="397"/>
      <c r="P18" s="397"/>
      <c r="Q18" s="396"/>
      <c r="R18" s="398"/>
      <c r="S18" s="119"/>
    </row>
    <row r="19" spans="1:20" s="136" customFormat="1" ht="21" customHeight="1" thickBot="1">
      <c r="A19" s="131"/>
      <c r="B19" s="132" t="s">
        <v>17</v>
      </c>
      <c r="C19" s="133" t="s">
        <v>18</v>
      </c>
      <c r="D19" s="133" t="s">
        <v>19</v>
      </c>
      <c r="E19" s="134" t="s">
        <v>20</v>
      </c>
      <c r="F19" s="357" t="s">
        <v>21</v>
      </c>
      <c r="G19" s="358"/>
      <c r="H19" s="358"/>
      <c r="I19" s="359"/>
      <c r="J19" s="130"/>
      <c r="K19" s="399" t="s">
        <v>17</v>
      </c>
      <c r="L19" s="400" t="s">
        <v>18</v>
      </c>
      <c r="M19" s="400" t="s">
        <v>19</v>
      </c>
      <c r="N19" s="401" t="s">
        <v>20</v>
      </c>
      <c r="O19" s="402" t="s">
        <v>21</v>
      </c>
      <c r="P19" s="403"/>
      <c r="Q19" s="403"/>
      <c r="R19" s="404"/>
      <c r="S19" s="135"/>
      <c r="T19" s="97"/>
    </row>
    <row r="20" spans="1:20" s="108" customFormat="1" ht="21" customHeight="1" thickTop="1">
      <c r="A20" s="129"/>
      <c r="B20" s="406">
        <v>201</v>
      </c>
      <c r="C20" s="287">
        <v>0.382</v>
      </c>
      <c r="D20" s="137">
        <v>0.878</v>
      </c>
      <c r="E20" s="138">
        <f>(D20-C20)*1000</f>
        <v>496</v>
      </c>
      <c r="F20" s="354" t="s">
        <v>22</v>
      </c>
      <c r="G20" s="355"/>
      <c r="H20" s="355"/>
      <c r="I20" s="356"/>
      <c r="J20" s="130"/>
      <c r="K20" s="394" t="s">
        <v>23</v>
      </c>
      <c r="L20" s="287">
        <v>1.109</v>
      </c>
      <c r="M20" s="287">
        <v>1.158</v>
      </c>
      <c r="N20" s="138">
        <f aca="true" t="shared" si="0" ref="N20:N25">(M20-L20)*1000</f>
        <v>48.99999999999993</v>
      </c>
      <c r="O20" s="347" t="s">
        <v>24</v>
      </c>
      <c r="P20" s="348"/>
      <c r="Q20" s="348"/>
      <c r="R20" s="349"/>
      <c r="S20" s="119"/>
      <c r="T20" s="97"/>
    </row>
    <row r="21" spans="1:20" s="108" customFormat="1" ht="21" customHeight="1">
      <c r="A21" s="129"/>
      <c r="B21" s="176" t="s">
        <v>25</v>
      </c>
      <c r="C21" s="287">
        <v>0.96</v>
      </c>
      <c r="D21" s="137">
        <v>1.053</v>
      </c>
      <c r="E21" s="138">
        <f>(D21-C21)*1000</f>
        <v>92.99999999999997</v>
      </c>
      <c r="F21" s="347" t="s">
        <v>26</v>
      </c>
      <c r="G21" s="348"/>
      <c r="H21" s="348"/>
      <c r="I21" s="349"/>
      <c r="J21" s="130"/>
      <c r="K21" s="394" t="s">
        <v>27</v>
      </c>
      <c r="L21" s="137">
        <v>1.155</v>
      </c>
      <c r="M21" s="287">
        <v>1.371</v>
      </c>
      <c r="N21" s="138">
        <f t="shared" si="0"/>
        <v>215.99999999999997</v>
      </c>
      <c r="O21" s="347" t="s">
        <v>28</v>
      </c>
      <c r="P21" s="348"/>
      <c r="Q21" s="348"/>
      <c r="R21" s="349"/>
      <c r="S21" s="119"/>
      <c r="T21" s="97"/>
    </row>
    <row r="22" spans="1:20" s="108" customFormat="1" ht="21" customHeight="1">
      <c r="A22" s="129"/>
      <c r="B22" s="286" t="s">
        <v>29</v>
      </c>
      <c r="C22" s="287">
        <v>0.382</v>
      </c>
      <c r="D22" s="137">
        <v>1.053</v>
      </c>
      <c r="E22" s="138">
        <f>(D22-C22)*1000</f>
        <v>670.9999999999999</v>
      </c>
      <c r="F22" s="247"/>
      <c r="G22" s="139"/>
      <c r="H22" s="139"/>
      <c r="I22" s="248"/>
      <c r="J22" s="130"/>
      <c r="K22" s="408">
        <v>204</v>
      </c>
      <c r="L22" s="287">
        <v>0.433</v>
      </c>
      <c r="M22" s="287">
        <v>0.81</v>
      </c>
      <c r="N22" s="138">
        <f t="shared" si="0"/>
        <v>377.00000000000006</v>
      </c>
      <c r="O22" s="347" t="s">
        <v>116</v>
      </c>
      <c r="P22" s="348"/>
      <c r="Q22" s="348"/>
      <c r="R22" s="349"/>
      <c r="S22" s="119"/>
      <c r="T22" s="97"/>
    </row>
    <row r="23" spans="1:20" s="108" customFormat="1" ht="21" customHeight="1">
      <c r="A23" s="129"/>
      <c r="B23" s="406">
        <v>202</v>
      </c>
      <c r="C23" s="137">
        <v>0.396</v>
      </c>
      <c r="D23" s="137">
        <v>0.829</v>
      </c>
      <c r="E23" s="138">
        <f>(D23-C23)*1000</f>
        <v>432.99999999999994</v>
      </c>
      <c r="F23" s="347" t="s">
        <v>30</v>
      </c>
      <c r="G23" s="348"/>
      <c r="H23" s="348"/>
      <c r="I23" s="349"/>
      <c r="J23" s="130"/>
      <c r="K23" s="408">
        <v>205</v>
      </c>
      <c r="L23" s="287">
        <v>0.376</v>
      </c>
      <c r="M23" s="287">
        <v>1.047</v>
      </c>
      <c r="N23" s="138">
        <f t="shared" si="0"/>
        <v>670.9999999999999</v>
      </c>
      <c r="O23" s="347" t="s">
        <v>116</v>
      </c>
      <c r="P23" s="348"/>
      <c r="Q23" s="348"/>
      <c r="R23" s="349"/>
      <c r="S23" s="119"/>
      <c r="T23" s="97"/>
    </row>
    <row r="24" spans="1:20" s="108" customFormat="1" ht="21" customHeight="1">
      <c r="A24" s="129"/>
      <c r="B24" s="176"/>
      <c r="C24" s="287"/>
      <c r="D24" s="137"/>
      <c r="E24" s="138"/>
      <c r="F24" s="347"/>
      <c r="G24" s="348"/>
      <c r="H24" s="348"/>
      <c r="I24" s="349"/>
      <c r="J24" s="130"/>
      <c r="K24" s="408">
        <v>206</v>
      </c>
      <c r="L24" s="287">
        <v>0.49600000000006</v>
      </c>
      <c r="M24" s="287">
        <v>0.7250000000000573</v>
      </c>
      <c r="N24" s="138">
        <f t="shared" si="0"/>
        <v>228.99999999999727</v>
      </c>
      <c r="O24" s="347" t="s">
        <v>31</v>
      </c>
      <c r="P24" s="348"/>
      <c r="Q24" s="348"/>
      <c r="R24" s="349"/>
      <c r="S24" s="119"/>
      <c r="T24" s="97"/>
    </row>
    <row r="25" spans="1:20" s="108" customFormat="1" ht="21" customHeight="1">
      <c r="A25" s="129"/>
      <c r="B25" s="286"/>
      <c r="C25" s="137"/>
      <c r="D25" s="137"/>
      <c r="E25" s="138"/>
      <c r="F25" s="247"/>
      <c r="G25" s="139"/>
      <c r="H25" s="139"/>
      <c r="I25" s="248"/>
      <c r="J25" s="130"/>
      <c r="K25" s="408">
        <v>207</v>
      </c>
      <c r="L25" s="287">
        <v>0.403</v>
      </c>
      <c r="M25" s="287">
        <v>1.02</v>
      </c>
      <c r="N25" s="138">
        <f t="shared" si="0"/>
        <v>617</v>
      </c>
      <c r="O25" s="347" t="s">
        <v>116</v>
      </c>
      <c r="P25" s="348"/>
      <c r="Q25" s="348"/>
      <c r="R25" s="349"/>
      <c r="S25" s="119"/>
      <c r="T25" s="97"/>
    </row>
    <row r="26" spans="1:20" s="108" customFormat="1" ht="21" customHeight="1">
      <c r="A26" s="129"/>
      <c r="B26" s="406">
        <v>203</v>
      </c>
      <c r="C26" s="287">
        <v>0.372</v>
      </c>
      <c r="D26" s="137">
        <v>0.859</v>
      </c>
      <c r="E26" s="138">
        <f>(D26-C26)*1000</f>
        <v>487</v>
      </c>
      <c r="F26" s="347" t="s">
        <v>115</v>
      </c>
      <c r="G26" s="348"/>
      <c r="H26" s="348"/>
      <c r="I26" s="349"/>
      <c r="J26" s="130"/>
      <c r="K26" s="408">
        <v>208</v>
      </c>
      <c r="L26" s="287">
        <v>0.49600000000006</v>
      </c>
      <c r="M26" s="287">
        <v>0.7250000000000573</v>
      </c>
      <c r="N26" s="138">
        <f aca="true" t="shared" si="1" ref="N26:N34">(M26-L26)*1000</f>
        <v>228.99999999999727</v>
      </c>
      <c r="O26" s="347" t="s">
        <v>32</v>
      </c>
      <c r="P26" s="348"/>
      <c r="Q26" s="348"/>
      <c r="R26" s="349"/>
      <c r="S26" s="119"/>
      <c r="T26" s="97"/>
    </row>
    <row r="27" spans="1:20" s="108" customFormat="1" ht="21" customHeight="1">
      <c r="A27" s="129"/>
      <c r="B27" s="176"/>
      <c r="C27" s="287"/>
      <c r="D27" s="137"/>
      <c r="E27" s="138"/>
      <c r="F27" s="347" t="s">
        <v>167</v>
      </c>
      <c r="G27" s="348"/>
      <c r="H27" s="348"/>
      <c r="I27" s="349"/>
      <c r="J27" s="130"/>
      <c r="K27" s="408">
        <v>209</v>
      </c>
      <c r="L27" s="287">
        <v>0.428</v>
      </c>
      <c r="M27" s="287">
        <v>0.993</v>
      </c>
      <c r="N27" s="138">
        <f t="shared" si="1"/>
        <v>565</v>
      </c>
      <c r="O27" s="347" t="s">
        <v>33</v>
      </c>
      <c r="P27" s="348"/>
      <c r="Q27" s="348"/>
      <c r="R27" s="349"/>
      <c r="S27" s="119"/>
      <c r="T27" s="97"/>
    </row>
    <row r="28" spans="1:20" s="108" customFormat="1" ht="21" customHeight="1">
      <c r="A28" s="129"/>
      <c r="B28" s="286"/>
      <c r="C28" s="287"/>
      <c r="D28" s="137"/>
      <c r="E28" s="138"/>
      <c r="F28" s="247"/>
      <c r="G28" s="139"/>
      <c r="H28" s="139"/>
      <c r="I28" s="248"/>
      <c r="J28" s="130"/>
      <c r="K28" s="408">
        <v>210</v>
      </c>
      <c r="L28" s="287">
        <v>0.116</v>
      </c>
      <c r="M28" s="287">
        <v>0.171</v>
      </c>
      <c r="N28" s="138">
        <f t="shared" si="1"/>
        <v>55.00000000000001</v>
      </c>
      <c r="O28" s="347" t="s">
        <v>34</v>
      </c>
      <c r="P28" s="348"/>
      <c r="Q28" s="348"/>
      <c r="R28" s="349"/>
      <c r="S28" s="119"/>
      <c r="T28" s="97"/>
    </row>
    <row r="29" spans="1:20" s="108" customFormat="1" ht="21" customHeight="1">
      <c r="A29" s="129"/>
      <c r="B29" s="406"/>
      <c r="C29" s="287"/>
      <c r="D29" s="137"/>
      <c r="E29" s="138"/>
      <c r="F29" s="347"/>
      <c r="G29" s="348"/>
      <c r="H29" s="348"/>
      <c r="I29" s="349"/>
      <c r="J29" s="130"/>
      <c r="K29" s="408">
        <v>211</v>
      </c>
      <c r="L29" s="287">
        <v>0.455</v>
      </c>
      <c r="M29" s="287">
        <v>0.9659999999999999</v>
      </c>
      <c r="N29" s="138">
        <f t="shared" si="1"/>
        <v>510.9999999999999</v>
      </c>
      <c r="O29" s="347" t="s">
        <v>33</v>
      </c>
      <c r="P29" s="348"/>
      <c r="Q29" s="348"/>
      <c r="R29" s="349"/>
      <c r="S29" s="119"/>
      <c r="T29" s="97"/>
    </row>
    <row r="30" spans="1:20" s="108" customFormat="1" ht="21" customHeight="1">
      <c r="A30" s="129"/>
      <c r="B30" s="406"/>
      <c r="C30" s="287"/>
      <c r="D30" s="137"/>
      <c r="E30" s="138"/>
      <c r="F30" s="322"/>
      <c r="G30" s="323"/>
      <c r="H30" s="323"/>
      <c r="I30" s="324"/>
      <c r="J30" s="130"/>
      <c r="K30" s="408">
        <v>212</v>
      </c>
      <c r="L30" s="287">
        <v>0.121</v>
      </c>
      <c r="M30" s="287">
        <v>0.173</v>
      </c>
      <c r="N30" s="138">
        <f t="shared" si="1"/>
        <v>51.99999999999999</v>
      </c>
      <c r="O30" s="347" t="s">
        <v>34</v>
      </c>
      <c r="P30" s="348"/>
      <c r="Q30" s="348"/>
      <c r="R30" s="349"/>
      <c r="S30" s="119"/>
      <c r="T30" s="97"/>
    </row>
    <row r="31" spans="1:20" s="108" customFormat="1" ht="21" customHeight="1">
      <c r="A31" s="129"/>
      <c r="B31" s="407"/>
      <c r="C31" s="289"/>
      <c r="D31" s="288"/>
      <c r="E31" s="290"/>
      <c r="F31" s="350"/>
      <c r="G31" s="351"/>
      <c r="H31" s="351"/>
      <c r="I31" s="352"/>
      <c r="J31" s="130"/>
      <c r="K31" s="408">
        <v>213</v>
      </c>
      <c r="L31" s="287">
        <v>0.482</v>
      </c>
      <c r="M31" s="287">
        <v>0.939</v>
      </c>
      <c r="N31" s="138">
        <f t="shared" si="1"/>
        <v>456.99999999999994</v>
      </c>
      <c r="O31" s="347" t="s">
        <v>35</v>
      </c>
      <c r="P31" s="348"/>
      <c r="Q31" s="348"/>
      <c r="R31" s="349"/>
      <c r="S31" s="119"/>
      <c r="T31" s="97"/>
    </row>
    <row r="32" spans="1:20" s="108" customFormat="1" ht="21" customHeight="1">
      <c r="A32" s="129"/>
      <c r="B32" s="406">
        <v>90</v>
      </c>
      <c r="C32" s="137">
        <v>538.137</v>
      </c>
      <c r="D32" s="287">
        <v>538.225</v>
      </c>
      <c r="E32" s="138">
        <f>(D32-C32)*1000</f>
        <v>88.00000000007913</v>
      </c>
      <c r="F32" s="322" t="s">
        <v>37</v>
      </c>
      <c r="G32" s="323"/>
      <c r="H32" s="323"/>
      <c r="I32" s="324"/>
      <c r="J32" s="130"/>
      <c r="K32" s="408">
        <v>214</v>
      </c>
      <c r="L32" s="287">
        <v>0.046</v>
      </c>
      <c r="M32" s="287">
        <v>0.173</v>
      </c>
      <c r="N32" s="138">
        <f t="shared" si="1"/>
        <v>127</v>
      </c>
      <c r="O32" s="347" t="s">
        <v>34</v>
      </c>
      <c r="P32" s="348"/>
      <c r="Q32" s="348"/>
      <c r="R32" s="349"/>
      <c r="S32" s="119"/>
      <c r="T32" s="97"/>
    </row>
    <row r="33" spans="1:20" s="108" customFormat="1" ht="21" customHeight="1">
      <c r="A33" s="129"/>
      <c r="B33" s="176"/>
      <c r="C33" s="318" t="s">
        <v>38</v>
      </c>
      <c r="D33" s="318" t="s">
        <v>39</v>
      </c>
      <c r="E33" s="319">
        <v>88</v>
      </c>
      <c r="F33" s="344" t="s">
        <v>40</v>
      </c>
      <c r="G33" s="345"/>
      <c r="H33" s="345"/>
      <c r="I33" s="346"/>
      <c r="J33" s="130"/>
      <c r="K33" s="408">
        <v>215</v>
      </c>
      <c r="L33" s="287">
        <v>0.51</v>
      </c>
      <c r="M33" s="287">
        <v>0.9119999999999999</v>
      </c>
      <c r="N33" s="138">
        <f t="shared" si="1"/>
        <v>401.9999999999999</v>
      </c>
      <c r="O33" s="347" t="s">
        <v>36</v>
      </c>
      <c r="P33" s="348"/>
      <c r="Q33" s="348"/>
      <c r="R33" s="349"/>
      <c r="S33" s="119"/>
      <c r="T33" s="97"/>
    </row>
    <row r="34" spans="1:20" s="108" customFormat="1" ht="21" customHeight="1">
      <c r="A34" s="129"/>
      <c r="B34" s="176" t="s">
        <v>41</v>
      </c>
      <c r="C34" s="137">
        <v>0.62</v>
      </c>
      <c r="D34" s="137">
        <v>0.43</v>
      </c>
      <c r="E34" s="138">
        <f>(C34-D34)*1000</f>
        <v>190</v>
      </c>
      <c r="F34" s="360" t="s">
        <v>42</v>
      </c>
      <c r="G34" s="361"/>
      <c r="H34" s="361"/>
      <c r="I34" s="362"/>
      <c r="J34" s="130"/>
      <c r="K34" s="408">
        <v>217</v>
      </c>
      <c r="L34" s="287">
        <v>0.51</v>
      </c>
      <c r="M34" s="287">
        <v>0.885</v>
      </c>
      <c r="N34" s="138">
        <f t="shared" si="1"/>
        <v>375</v>
      </c>
      <c r="O34" s="347" t="s">
        <v>36</v>
      </c>
      <c r="P34" s="348"/>
      <c r="Q34" s="348"/>
      <c r="R34" s="349"/>
      <c r="S34" s="119"/>
      <c r="T34" s="97"/>
    </row>
    <row r="35" spans="1:20" s="108" customFormat="1" ht="21" customHeight="1">
      <c r="A35" s="129"/>
      <c r="B35" s="291"/>
      <c r="C35" s="289"/>
      <c r="D35" s="288"/>
      <c r="E35" s="290"/>
      <c r="F35" s="338"/>
      <c r="G35" s="339"/>
      <c r="H35" s="339"/>
      <c r="I35" s="340"/>
      <c r="J35" s="130"/>
      <c r="K35" s="409">
        <v>219</v>
      </c>
      <c r="L35" s="289">
        <v>0.794</v>
      </c>
      <c r="M35" s="289">
        <v>0.858</v>
      </c>
      <c r="N35" s="290">
        <f>(M35-L35)*1000</f>
        <v>63.99999999999994</v>
      </c>
      <c r="O35" s="341" t="s">
        <v>43</v>
      </c>
      <c r="P35" s="342"/>
      <c r="Q35" s="342"/>
      <c r="R35" s="343"/>
      <c r="S35" s="119"/>
      <c r="T35" s="97"/>
    </row>
    <row r="36" spans="1:19" ht="18" customHeight="1" thickBot="1">
      <c r="A36" s="140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2"/>
    </row>
  </sheetData>
  <sheetProtection password="E755" sheet="1" objects="1" scenarios="1"/>
  <printOptions horizontalCentered="1" verticalCentered="1"/>
  <pageMargins left="0.3937007874015748" right="0.3937007874015748" top="0" bottom="0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45"/>
      <c r="I1" s="2"/>
      <c r="N1" s="145"/>
      <c r="O1" s="145"/>
      <c r="AD1" s="449"/>
      <c r="AE1" s="450"/>
      <c r="BG1" s="449"/>
      <c r="BH1" s="450"/>
      <c r="BL1"/>
      <c r="BM1"/>
      <c r="BN1"/>
      <c r="BO1"/>
      <c r="BP1"/>
      <c r="BQ1"/>
      <c r="BR1"/>
      <c r="BS1"/>
      <c r="BT1"/>
      <c r="BU1"/>
      <c r="BV1"/>
      <c r="BW1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</row>
    <row r="2" spans="1:89" ht="36" customHeight="1" thickBot="1" thickTop="1">
      <c r="A2" s="145"/>
      <c r="B2" s="315" t="s">
        <v>44</v>
      </c>
      <c r="C2" s="316"/>
      <c r="D2" s="316"/>
      <c r="E2" s="316"/>
      <c r="F2" s="316"/>
      <c r="G2" s="316"/>
      <c r="H2" s="316"/>
      <c r="I2" s="317"/>
      <c r="J2" s="201"/>
      <c r="K2" s="201"/>
      <c r="L2" s="201"/>
      <c r="M2" s="201"/>
      <c r="N2" s="145"/>
      <c r="Q2" s="145"/>
      <c r="BH2" s="315" t="s">
        <v>44</v>
      </c>
      <c r="BI2" s="316"/>
      <c r="BJ2" s="316"/>
      <c r="BK2" s="317"/>
      <c r="BM2" s="201"/>
      <c r="BN2" s="315" t="s">
        <v>44</v>
      </c>
      <c r="BO2" s="316"/>
      <c r="BP2" s="316"/>
      <c r="BQ2" s="316"/>
      <c r="BR2" s="316"/>
      <c r="BS2" s="316"/>
      <c r="BT2" s="316"/>
      <c r="BU2" s="316"/>
      <c r="BV2" s="316"/>
      <c r="BW2" s="317"/>
      <c r="BY2" s="1"/>
      <c r="BZ2" s="370" t="s">
        <v>45</v>
      </c>
      <c r="CA2" s="371"/>
      <c r="CB2" s="371"/>
      <c r="CC2" s="371"/>
      <c r="CD2" s="371"/>
      <c r="CE2" s="371"/>
      <c r="CF2" s="371"/>
      <c r="CG2" s="371"/>
      <c r="CH2" s="371"/>
      <c r="CI2" s="371"/>
      <c r="CJ2" s="372"/>
      <c r="CK2" s="1"/>
    </row>
    <row r="3" spans="1:89" ht="21" customHeight="1" thickBot="1">
      <c r="A3" s="145"/>
      <c r="B3" s="377" t="s">
        <v>46</v>
      </c>
      <c r="C3" s="375"/>
      <c r="D3" s="375"/>
      <c r="E3" s="376"/>
      <c r="F3" s="389" t="s">
        <v>47</v>
      </c>
      <c r="G3" s="390"/>
      <c r="H3" s="390"/>
      <c r="I3" s="391"/>
      <c r="J3" s="218"/>
      <c r="K3" s="218"/>
      <c r="L3" s="208"/>
      <c r="M3" s="208"/>
      <c r="N3" s="145"/>
      <c r="Q3" s="145"/>
      <c r="BH3" s="377" t="s">
        <v>46</v>
      </c>
      <c r="BI3" s="375"/>
      <c r="BJ3" s="375"/>
      <c r="BK3" s="374"/>
      <c r="BL3" s="208"/>
      <c r="BM3" s="208"/>
      <c r="BN3" s="442"/>
      <c r="BO3" s="443"/>
      <c r="BP3" s="390" t="s">
        <v>47</v>
      </c>
      <c r="BQ3" s="375"/>
      <c r="BR3" s="441"/>
      <c r="BS3" s="444"/>
      <c r="BT3" s="375"/>
      <c r="BU3" s="376"/>
      <c r="BV3" s="373" t="s">
        <v>48</v>
      </c>
      <c r="BW3" s="374"/>
      <c r="BY3" s="1"/>
      <c r="CK3" s="1"/>
    </row>
    <row r="4" spans="1:89" ht="22.5" customHeight="1" thickTop="1">
      <c r="A4" s="145"/>
      <c r="B4" s="378" t="s">
        <v>49</v>
      </c>
      <c r="C4" s="379"/>
      <c r="D4" s="379"/>
      <c r="E4" s="380"/>
      <c r="F4" s="203" t="s">
        <v>119</v>
      </c>
      <c r="G4" s="203"/>
      <c r="H4" s="203"/>
      <c r="I4" s="369"/>
      <c r="J4" s="207"/>
      <c r="K4" s="207"/>
      <c r="L4" s="155"/>
      <c r="M4" s="155"/>
      <c r="N4" s="145"/>
      <c r="Q4" s="145"/>
      <c r="BH4" s="212" t="s">
        <v>50</v>
      </c>
      <c r="BI4" s="203"/>
      <c r="BJ4" s="205"/>
      <c r="BK4" s="215"/>
      <c r="BL4" s="14"/>
      <c r="BM4" s="207"/>
      <c r="BN4" s="212" t="s">
        <v>50</v>
      </c>
      <c r="BO4" s="204"/>
      <c r="BP4" s="204"/>
      <c r="BQ4" s="203"/>
      <c r="BR4" s="203"/>
      <c r="BS4" s="203"/>
      <c r="BT4" s="205"/>
      <c r="BU4" s="205"/>
      <c r="BV4" s="205"/>
      <c r="BW4" s="206"/>
      <c r="BY4" s="1"/>
      <c r="BZ4" s="146"/>
      <c r="CA4" s="147"/>
      <c r="CB4" s="147"/>
      <c r="CC4" s="147"/>
      <c r="CD4" s="147"/>
      <c r="CE4" s="147"/>
      <c r="CF4" s="147"/>
      <c r="CG4" s="147"/>
      <c r="CH4" s="148"/>
      <c r="CI4" s="147"/>
      <c r="CJ4" s="149"/>
      <c r="CK4" s="1"/>
    </row>
    <row r="5" spans="1:89" ht="23.25" customHeight="1">
      <c r="A5" s="145"/>
      <c r="B5" s="223"/>
      <c r="C5" s="12"/>
      <c r="D5" s="224"/>
      <c r="E5" s="225"/>
      <c r="F5" s="8"/>
      <c r="G5" s="9"/>
      <c r="H5" s="10"/>
      <c r="I5" s="13"/>
      <c r="J5" s="209"/>
      <c r="K5" s="8"/>
      <c r="L5" s="209"/>
      <c r="M5" s="8"/>
      <c r="N5" s="145"/>
      <c r="Q5" s="145"/>
      <c r="AQ5" s="5" t="s">
        <v>51</v>
      </c>
      <c r="BH5" s="6"/>
      <c r="BI5" s="12"/>
      <c r="BJ5" s="10"/>
      <c r="BK5" s="13"/>
      <c r="BL5" s="209"/>
      <c r="BM5" s="8"/>
      <c r="BN5" s="213"/>
      <c r="BO5" s="446"/>
      <c r="BP5" s="448" t="s">
        <v>161</v>
      </c>
      <c r="BQ5" s="34">
        <v>0.96</v>
      </c>
      <c r="BR5" s="10"/>
      <c r="BS5" s="445"/>
      <c r="BT5" s="10"/>
      <c r="BU5" s="11"/>
      <c r="BV5" s="10"/>
      <c r="BW5" s="13"/>
      <c r="BY5" s="1"/>
      <c r="BZ5" s="150"/>
      <c r="CA5" s="151" t="s">
        <v>52</v>
      </c>
      <c r="CB5" s="152"/>
      <c r="CC5" s="153"/>
      <c r="CD5" s="153"/>
      <c r="CE5" s="154"/>
      <c r="CF5" s="153"/>
      <c r="CG5" s="153"/>
      <c r="CH5" s="155"/>
      <c r="CJ5" s="157"/>
      <c r="CK5" s="1"/>
    </row>
    <row r="6" spans="1:89" ht="23.25" customHeight="1">
      <c r="A6" s="145"/>
      <c r="B6" s="392" t="s">
        <v>117</v>
      </c>
      <c r="C6" s="393"/>
      <c r="D6" s="416"/>
      <c r="E6" s="417"/>
      <c r="F6" s="14"/>
      <c r="G6" s="15"/>
      <c r="H6" s="20" t="s">
        <v>121</v>
      </c>
      <c r="I6" s="21">
        <v>0.185</v>
      </c>
      <c r="J6" s="155"/>
      <c r="K6" s="14"/>
      <c r="L6" s="210"/>
      <c r="M6" s="211"/>
      <c r="N6" s="145"/>
      <c r="Q6" s="145"/>
      <c r="BH6" s="333" t="s">
        <v>53</v>
      </c>
      <c r="BI6" s="29">
        <v>0.878</v>
      </c>
      <c r="BJ6" s="334"/>
      <c r="BK6" s="216"/>
      <c r="BL6" s="209"/>
      <c r="BM6" s="8"/>
      <c r="BN6" s="33" t="s">
        <v>158</v>
      </c>
      <c r="BO6" s="34">
        <v>0.819</v>
      </c>
      <c r="BP6" s="448" t="s">
        <v>162</v>
      </c>
      <c r="BQ6" s="34">
        <v>0.993</v>
      </c>
      <c r="BR6" s="448" t="s">
        <v>164</v>
      </c>
      <c r="BS6" s="28">
        <v>1.124</v>
      </c>
      <c r="BT6" s="16"/>
      <c r="BU6" s="17"/>
      <c r="BV6" s="25" t="s">
        <v>55</v>
      </c>
      <c r="BW6" s="35">
        <v>1.939</v>
      </c>
      <c r="BY6" s="1"/>
      <c r="BZ6" s="150"/>
      <c r="CA6" s="151" t="s">
        <v>7</v>
      </c>
      <c r="CB6" s="152"/>
      <c r="CC6" s="153"/>
      <c r="CD6" s="153"/>
      <c r="CE6" s="154" t="s">
        <v>56</v>
      </c>
      <c r="CF6" s="153"/>
      <c r="CG6" s="153"/>
      <c r="CH6" s="155"/>
      <c r="CI6" s="156" t="s">
        <v>57</v>
      </c>
      <c r="CJ6" s="157"/>
      <c r="CK6" s="1"/>
    </row>
    <row r="7" spans="1:89" ht="23.25" customHeight="1">
      <c r="A7" s="145"/>
      <c r="B7" s="459">
        <v>0.372</v>
      </c>
      <c r="C7" s="460"/>
      <c r="D7" s="384" t="s">
        <v>118</v>
      </c>
      <c r="E7" s="385"/>
      <c r="F7" s="20" t="s">
        <v>59</v>
      </c>
      <c r="G7" s="34">
        <v>0.09</v>
      </c>
      <c r="H7" s="20"/>
      <c r="I7" s="21"/>
      <c r="J7" s="218"/>
      <c r="K7" s="219"/>
      <c r="L7" s="155"/>
      <c r="M7" s="14"/>
      <c r="N7" s="145"/>
      <c r="Q7" s="145"/>
      <c r="AP7" s="22" t="s">
        <v>60</v>
      </c>
      <c r="AQ7" s="23" t="s">
        <v>61</v>
      </c>
      <c r="AR7" s="24" t="s">
        <v>62</v>
      </c>
      <c r="BH7" s="6"/>
      <c r="BI7" s="7"/>
      <c r="BJ7" s="334" t="s">
        <v>54</v>
      </c>
      <c r="BK7" s="216">
        <v>0.859</v>
      </c>
      <c r="BL7" s="209"/>
      <c r="BM7" s="8"/>
      <c r="BN7" s="33" t="s">
        <v>159</v>
      </c>
      <c r="BO7" s="34">
        <v>0.81</v>
      </c>
      <c r="BP7" s="448" t="s">
        <v>64</v>
      </c>
      <c r="BQ7" s="34">
        <v>0.62</v>
      </c>
      <c r="BR7" s="448" t="s">
        <v>166</v>
      </c>
      <c r="BS7" s="28">
        <v>1.109</v>
      </c>
      <c r="BT7" s="10"/>
      <c r="BU7" s="11"/>
      <c r="BV7" s="10"/>
      <c r="BW7" s="13"/>
      <c r="BY7" s="1"/>
      <c r="BZ7" s="150"/>
      <c r="CA7" s="151" t="s">
        <v>8</v>
      </c>
      <c r="CB7" s="152"/>
      <c r="CC7" s="153"/>
      <c r="CD7" s="153"/>
      <c r="CE7" s="158" t="s">
        <v>63</v>
      </c>
      <c r="CF7" s="153"/>
      <c r="CG7" s="153"/>
      <c r="CH7" s="152"/>
      <c r="CI7" s="18"/>
      <c r="CJ7" s="159"/>
      <c r="CK7" s="1"/>
    </row>
    <row r="8" spans="1:89" ht="23.25" customHeight="1">
      <c r="A8" s="145"/>
      <c r="B8" s="392" t="s">
        <v>58</v>
      </c>
      <c r="C8" s="393"/>
      <c r="D8" s="386">
        <v>0.362</v>
      </c>
      <c r="E8" s="387"/>
      <c r="G8" s="34"/>
      <c r="H8" s="20" t="s">
        <v>122</v>
      </c>
      <c r="I8" s="21">
        <v>0.165</v>
      </c>
      <c r="J8" s="220"/>
      <c r="K8" s="221"/>
      <c r="L8" s="210"/>
      <c r="M8" s="211"/>
      <c r="N8" s="145"/>
      <c r="Q8" s="145"/>
      <c r="BH8" s="333" t="s">
        <v>65</v>
      </c>
      <c r="BI8" s="29">
        <v>0.829</v>
      </c>
      <c r="BJ8" s="334"/>
      <c r="BK8" s="216"/>
      <c r="BL8" s="210"/>
      <c r="BM8" s="211"/>
      <c r="BN8" s="33" t="s">
        <v>160</v>
      </c>
      <c r="BO8" s="34">
        <v>0.919</v>
      </c>
      <c r="BP8" s="457" t="s">
        <v>64</v>
      </c>
      <c r="BQ8" s="458" t="s">
        <v>172</v>
      </c>
      <c r="BR8" s="448" t="s">
        <v>165</v>
      </c>
      <c r="BS8" s="28">
        <v>1.438</v>
      </c>
      <c r="BT8" s="16"/>
      <c r="BU8" s="17"/>
      <c r="BV8" s="36" t="s">
        <v>66</v>
      </c>
      <c r="BW8" s="43">
        <v>1.528</v>
      </c>
      <c r="BY8" s="1"/>
      <c r="BZ8" s="160"/>
      <c r="CA8" s="144"/>
      <c r="CB8" s="144"/>
      <c r="CC8" s="144"/>
      <c r="CD8" s="144"/>
      <c r="CE8" s="144"/>
      <c r="CF8" s="144"/>
      <c r="CG8" s="144"/>
      <c r="CH8" s="144"/>
      <c r="CI8" s="144"/>
      <c r="CJ8" s="161"/>
      <c r="CK8" s="1"/>
    </row>
    <row r="9" spans="1:89" ht="23.25" customHeight="1" thickBot="1">
      <c r="A9" s="145"/>
      <c r="B9" s="459">
        <v>0.396</v>
      </c>
      <c r="C9" s="460"/>
      <c r="D9" s="227"/>
      <c r="E9" s="37"/>
      <c r="F9" s="20" t="s">
        <v>67</v>
      </c>
      <c r="G9" s="34">
        <v>0.06</v>
      </c>
      <c r="H9" s="26"/>
      <c r="I9" s="222"/>
      <c r="J9" s="218"/>
      <c r="K9" s="219"/>
      <c r="L9" s="155"/>
      <c r="M9" s="14"/>
      <c r="N9" s="145"/>
      <c r="Q9" s="145"/>
      <c r="AQ9" s="32" t="s">
        <v>68</v>
      </c>
      <c r="BC9" s="425" t="s">
        <v>130</v>
      </c>
      <c r="BH9" s="46"/>
      <c r="BI9" s="47"/>
      <c r="BJ9" s="45"/>
      <c r="BK9" s="217"/>
      <c r="BL9" s="209"/>
      <c r="BM9" s="8"/>
      <c r="BN9" s="214"/>
      <c r="BO9" s="447"/>
      <c r="BP9" s="455" t="s">
        <v>163</v>
      </c>
      <c r="BQ9" s="456">
        <v>1.053</v>
      </c>
      <c r="BR9" s="45"/>
      <c r="BS9" s="48"/>
      <c r="BT9" s="45"/>
      <c r="BU9" s="48"/>
      <c r="BV9" s="40"/>
      <c r="BW9" s="41"/>
      <c r="BY9" s="1"/>
      <c r="BZ9" s="162"/>
      <c r="CA9" s="152"/>
      <c r="CB9" s="152"/>
      <c r="CC9" s="152"/>
      <c r="CD9" s="152"/>
      <c r="CE9" s="152"/>
      <c r="CF9" s="152"/>
      <c r="CG9" s="152"/>
      <c r="CH9" s="152"/>
      <c r="CI9" s="152"/>
      <c r="CJ9" s="159"/>
      <c r="CK9" s="1"/>
    </row>
    <row r="10" spans="1:89" ht="23.25" customHeight="1">
      <c r="A10" s="145"/>
      <c r="B10" s="30"/>
      <c r="C10" s="31"/>
      <c r="D10" s="226"/>
      <c r="E10" s="42"/>
      <c r="F10" s="14"/>
      <c r="G10" s="15"/>
      <c r="H10" s="20" t="s">
        <v>123</v>
      </c>
      <c r="I10" s="21">
        <v>0.348</v>
      </c>
      <c r="J10" s="220"/>
      <c r="K10" s="207"/>
      <c r="L10" s="155"/>
      <c r="M10" s="14"/>
      <c r="N10" s="145"/>
      <c r="Q10" s="145"/>
      <c r="BC10" s="438" t="s">
        <v>155</v>
      </c>
      <c r="BL10" s="209"/>
      <c r="BM10" s="8"/>
      <c r="BY10" s="1"/>
      <c r="BZ10" s="150"/>
      <c r="CA10" s="156" t="s">
        <v>69</v>
      </c>
      <c r="CB10" s="152"/>
      <c r="CC10" s="152"/>
      <c r="CD10" s="155"/>
      <c r="CE10" s="128" t="s">
        <v>125</v>
      </c>
      <c r="CF10" s="152"/>
      <c r="CG10" s="152"/>
      <c r="CH10" s="121" t="s">
        <v>70</v>
      </c>
      <c r="CI10" s="418" t="s">
        <v>127</v>
      </c>
      <c r="CJ10" s="157"/>
      <c r="CK10" s="1"/>
    </row>
    <row r="11" spans="1:89" ht="22.5" customHeight="1" thickBot="1">
      <c r="A11" s="145"/>
      <c r="B11" s="38"/>
      <c r="C11" s="44"/>
      <c r="D11" s="228"/>
      <c r="E11" s="39"/>
      <c r="F11" s="40"/>
      <c r="G11" s="44"/>
      <c r="H11" s="40"/>
      <c r="I11" s="41"/>
      <c r="J11" s="209"/>
      <c r="K11" s="8"/>
      <c r="L11" s="209"/>
      <c r="M11" s="8"/>
      <c r="N11" s="145"/>
      <c r="Q11" s="145"/>
      <c r="BE11" s="337"/>
      <c r="BL11" s="209"/>
      <c r="BM11" s="8"/>
      <c r="BY11" s="1"/>
      <c r="BZ11" s="150"/>
      <c r="CA11" s="156" t="s">
        <v>71</v>
      </c>
      <c r="CB11" s="152"/>
      <c r="CC11" s="152"/>
      <c r="CD11" s="155"/>
      <c r="CE11" s="128" t="s">
        <v>126</v>
      </c>
      <c r="CF11" s="152"/>
      <c r="CG11" s="163"/>
      <c r="CH11" s="121" t="s">
        <v>72</v>
      </c>
      <c r="CI11" s="418" t="s">
        <v>127</v>
      </c>
      <c r="CJ11" s="157"/>
      <c r="CK11" s="1"/>
    </row>
    <row r="12" spans="1:89" ht="18" customHeight="1" thickBot="1">
      <c r="A12" s="145"/>
      <c r="G12" s="50"/>
      <c r="S12" s="49"/>
      <c r="T12" s="49"/>
      <c r="U12" s="49"/>
      <c r="V12" s="49"/>
      <c r="W12" s="49"/>
      <c r="X12" s="49"/>
      <c r="Y12" s="49"/>
      <c r="AQ12" s="50"/>
      <c r="AW12" s="50"/>
      <c r="BA12" s="50"/>
      <c r="BB12" s="50"/>
      <c r="BE12" s="50"/>
      <c r="BY12" s="1"/>
      <c r="BZ12" s="164"/>
      <c r="CA12" s="165"/>
      <c r="CB12" s="165"/>
      <c r="CC12" s="165"/>
      <c r="CD12" s="165"/>
      <c r="CE12" s="165"/>
      <c r="CF12" s="165"/>
      <c r="CG12" s="165"/>
      <c r="CH12" s="165"/>
      <c r="CI12" s="165"/>
      <c r="CJ12" s="166"/>
      <c r="CK12" s="1"/>
    </row>
    <row r="13" spans="1:89" ht="18" customHeight="1" thickTop="1">
      <c r="A13" s="145"/>
      <c r="G13" s="50"/>
      <c r="AY13" s="335" t="s">
        <v>73</v>
      </c>
      <c r="BA13" s="251">
        <v>335</v>
      </c>
      <c r="BB13" s="252">
        <v>339</v>
      </c>
      <c r="BF13" s="252"/>
      <c r="BT13" s="49"/>
      <c r="BU13" s="49"/>
      <c r="BY13" s="1"/>
      <c r="CK13" s="1"/>
    </row>
    <row r="14" spans="1:89" ht="18" customHeight="1">
      <c r="A14" s="145"/>
      <c r="S14" s="49"/>
      <c r="T14" s="49"/>
      <c r="U14" s="49"/>
      <c r="V14" s="49"/>
      <c r="W14" s="49"/>
      <c r="X14" s="60"/>
      <c r="Y14" s="49"/>
      <c r="AU14" s="50"/>
      <c r="AW14" s="50"/>
      <c r="BA14" s="60"/>
      <c r="BE14" s="50"/>
      <c r="BF14" s="50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s="51" customFormat="1" ht="18" customHeight="1" thickBot="1">
      <c r="A15" s="2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/>
      <c r="AK15"/>
      <c r="AL15" s="199"/>
      <c r="AM15" s="199"/>
      <c r="AN15" s="199"/>
      <c r="AO15" s="199"/>
      <c r="AP15" s="199"/>
      <c r="AR15" s="199"/>
      <c r="AT15" s="199"/>
      <c r="AU15" s="199"/>
      <c r="AV15" s="199"/>
      <c r="AW15" s="199"/>
      <c r="AX15" s="199"/>
      <c r="AY15" s="336" t="s">
        <v>74</v>
      </c>
      <c r="AZ15" s="199"/>
      <c r="BA15" s="199"/>
      <c r="BB15" s="60"/>
      <c r="BC15"/>
      <c r="BD15" s="60"/>
      <c r="BE15" s="252">
        <v>342</v>
      </c>
      <c r="BF15" s="199"/>
      <c r="BG15" s="252"/>
      <c r="BH15" s="199"/>
      <c r="BI15" s="199"/>
      <c r="BJ15" s="199"/>
      <c r="BK15" s="199"/>
      <c r="BL15" s="199"/>
      <c r="BM15" s="199"/>
      <c r="BN15" s="199"/>
      <c r="BO15" s="199"/>
      <c r="BP15" s="60"/>
      <c r="BQ15" s="199"/>
      <c r="BR15" s="199"/>
      <c r="BS15" s="199"/>
      <c r="BT15" s="199"/>
      <c r="BU15" s="199"/>
      <c r="BV15" s="199"/>
      <c r="BW15" s="199"/>
      <c r="BX15" s="199"/>
      <c r="BY15" s="200"/>
      <c r="BZ15" s="199"/>
      <c r="CA15" s="199"/>
      <c r="CB15" s="199"/>
      <c r="CC15" s="199"/>
      <c r="CD15" s="199"/>
      <c r="CE15" s="199"/>
      <c r="CF15" s="199"/>
      <c r="CG15" s="199"/>
      <c r="CH15" s="199"/>
      <c r="CI15" s="199"/>
      <c r="CJ15" s="199"/>
      <c r="CK15" s="200"/>
    </row>
    <row r="16" spans="1:89" s="51" customFormat="1" ht="18" customHeight="1" thickBot="1">
      <c r="A16" s="145"/>
      <c r="B16" s="232" t="s">
        <v>17</v>
      </c>
      <c r="C16" s="233" t="s">
        <v>75</v>
      </c>
      <c r="D16" s="233" t="s">
        <v>76</v>
      </c>
      <c r="E16" s="233" t="s">
        <v>77</v>
      </c>
      <c r="F16" s="234" t="s">
        <v>78</v>
      </c>
      <c r="G16" s="235"/>
      <c r="H16" s="233" t="s">
        <v>17</v>
      </c>
      <c r="I16" s="233" t="s">
        <v>75</v>
      </c>
      <c r="J16" s="233" t="s">
        <v>76</v>
      </c>
      <c r="K16" s="233" t="s">
        <v>77</v>
      </c>
      <c r="L16" s="234" t="s">
        <v>78</v>
      </c>
      <c r="M16" s="235"/>
      <c r="N16" s="233" t="s">
        <v>17</v>
      </c>
      <c r="O16" s="233" t="s">
        <v>75</v>
      </c>
      <c r="P16" s="233" t="s">
        <v>76</v>
      </c>
      <c r="Q16" s="233" t="s">
        <v>77</v>
      </c>
      <c r="R16" s="234" t="s">
        <v>78</v>
      </c>
      <c r="S16" s="235"/>
      <c r="T16" s="233" t="s">
        <v>17</v>
      </c>
      <c r="U16" s="233" t="s">
        <v>75</v>
      </c>
      <c r="V16" s="233" t="s">
        <v>76</v>
      </c>
      <c r="W16" s="233" t="s">
        <v>77</v>
      </c>
      <c r="X16" s="238" t="s">
        <v>78</v>
      </c>
      <c r="Y16" s="264"/>
      <c r="AJ16"/>
      <c r="AK16"/>
      <c r="AQ16" s="50"/>
      <c r="AU16" s="50"/>
      <c r="BD16" s="50"/>
      <c r="BF16" s="50"/>
      <c r="BG16" s="50"/>
      <c r="BM16"/>
      <c r="BP16" s="50"/>
      <c r="BY16" s="1"/>
      <c r="CK16" s="1"/>
    </row>
    <row r="17" spans="1:89" ht="18" customHeight="1" thickTop="1">
      <c r="A17" s="145"/>
      <c r="B17" s="212" t="s">
        <v>124</v>
      </c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3"/>
      <c r="N17" s="203"/>
      <c r="O17" s="203"/>
      <c r="P17" s="203"/>
      <c r="Q17" s="203"/>
      <c r="R17" s="203"/>
      <c r="S17" s="203"/>
      <c r="T17" s="203"/>
      <c r="U17" s="203"/>
      <c r="V17" s="203"/>
      <c r="W17" s="203"/>
      <c r="X17" s="203"/>
      <c r="Y17" s="369"/>
      <c r="AE17" s="50"/>
      <c r="AF17" s="50"/>
      <c r="AH17" s="50"/>
      <c r="AI17" s="50"/>
      <c r="AL17" s="51"/>
      <c r="AO17" s="51"/>
      <c r="AP17" s="51"/>
      <c r="AQ17" s="50"/>
      <c r="AR17" s="51"/>
      <c r="AT17" s="51"/>
      <c r="AU17" s="51"/>
      <c r="AW17" s="50"/>
      <c r="BC17" s="50"/>
      <c r="BF17" s="252">
        <v>345</v>
      </c>
      <c r="BQ17" s="50"/>
      <c r="BY17" s="1"/>
      <c r="CK17" s="1"/>
    </row>
    <row r="18" spans="1:89" ht="18" customHeight="1">
      <c r="A18" s="145"/>
      <c r="B18" s="81"/>
      <c r="C18" s="76"/>
      <c r="D18" s="75"/>
      <c r="E18" s="76"/>
      <c r="F18" s="19"/>
      <c r="G18" s="299" t="s">
        <v>79</v>
      </c>
      <c r="H18" s="70"/>
      <c r="I18" s="71"/>
      <c r="J18" s="75"/>
      <c r="K18" s="76"/>
      <c r="L18" s="19"/>
      <c r="M18" s="299" t="s">
        <v>79</v>
      </c>
      <c r="N18" s="70"/>
      <c r="O18" s="71"/>
      <c r="P18" s="75"/>
      <c r="Q18" s="76"/>
      <c r="R18" s="19"/>
      <c r="S18" s="299" t="s">
        <v>79</v>
      </c>
      <c r="T18" s="231"/>
      <c r="U18" s="76"/>
      <c r="V18" s="75"/>
      <c r="W18" s="76"/>
      <c r="X18" s="78"/>
      <c r="Y18" s="304" t="s">
        <v>79</v>
      </c>
      <c r="AA18" s="50"/>
      <c r="AE18" s="50"/>
      <c r="AG18" s="50"/>
      <c r="AL18" s="50"/>
      <c r="AP18" s="50"/>
      <c r="AQ18" s="50"/>
      <c r="AR18" s="50"/>
      <c r="AT18" s="50"/>
      <c r="AV18" s="50"/>
      <c r="AW18" s="50"/>
      <c r="AX18" s="50"/>
      <c r="AY18" s="50"/>
      <c r="AZ18" s="50"/>
      <c r="BF18" s="50"/>
      <c r="BG18" s="50"/>
      <c r="BQ18" s="50"/>
      <c r="BY18" s="1"/>
      <c r="BZ18" s="80"/>
      <c r="CA18" s="273"/>
      <c r="CB18" s="245"/>
      <c r="CC18" s="273"/>
      <c r="CD18" s="163"/>
      <c r="CE18" s="152"/>
      <c r="CF18" s="274"/>
      <c r="CG18" s="275"/>
      <c r="CH18" s="245"/>
      <c r="CI18" s="273"/>
      <c r="CJ18" s="163"/>
      <c r="CK18" s="1"/>
    </row>
    <row r="19" spans="2:88" ht="18" customHeight="1">
      <c r="B19" s="410">
        <v>301</v>
      </c>
      <c r="C19" s="76">
        <v>538.249</v>
      </c>
      <c r="D19" s="75">
        <v>-42</v>
      </c>
      <c r="E19" s="76">
        <f>C19+D19*0.001</f>
        <v>538.207</v>
      </c>
      <c r="F19" s="19" t="s">
        <v>111</v>
      </c>
      <c r="G19" s="300">
        <v>527</v>
      </c>
      <c r="H19" s="412">
        <v>304</v>
      </c>
      <c r="I19" s="71">
        <v>538.297</v>
      </c>
      <c r="J19" s="75">
        <v>-38</v>
      </c>
      <c r="K19" s="76">
        <f aca="true" t="shared" si="0" ref="K19:K26">I19+J19*0.001</f>
        <v>538.259</v>
      </c>
      <c r="L19" s="19" t="s">
        <v>98</v>
      </c>
      <c r="M19" s="300">
        <v>527</v>
      </c>
      <c r="N19" s="412">
        <v>306</v>
      </c>
      <c r="O19" s="71">
        <v>538.341</v>
      </c>
      <c r="P19" s="75">
        <v>51</v>
      </c>
      <c r="Q19" s="76">
        <f>O19+P19*0.001</f>
        <v>538.392</v>
      </c>
      <c r="R19" s="19" t="s">
        <v>98</v>
      </c>
      <c r="S19" s="300">
        <v>527</v>
      </c>
      <c r="T19" s="413">
        <v>310</v>
      </c>
      <c r="U19" s="76">
        <v>538.416</v>
      </c>
      <c r="V19" s="75">
        <v>51</v>
      </c>
      <c r="W19" s="76">
        <f aca="true" t="shared" si="1" ref="W19:W26">U19+V19*0.001</f>
        <v>538.4670000000001</v>
      </c>
      <c r="X19" s="78" t="s">
        <v>111</v>
      </c>
      <c r="Y19" s="305">
        <v>527</v>
      </c>
      <c r="AA19" s="50"/>
      <c r="AG19" s="252">
        <v>315</v>
      </c>
      <c r="AL19" s="50"/>
      <c r="AQ19" s="50"/>
      <c r="BG19" s="252">
        <v>348</v>
      </c>
      <c r="BI19" s="252">
        <v>350</v>
      </c>
      <c r="BQ19" s="50"/>
      <c r="BZ19" s="80"/>
      <c r="CA19" s="273"/>
      <c r="CB19" s="245"/>
      <c r="CC19" s="273"/>
      <c r="CD19" s="163"/>
      <c r="CE19" s="60"/>
      <c r="CF19" s="274"/>
      <c r="CG19" s="275"/>
      <c r="CH19" s="245"/>
      <c r="CI19" s="273"/>
      <c r="CJ19" s="163"/>
    </row>
    <row r="20" spans="2:88" ht="18" customHeight="1">
      <c r="B20" s="81" t="s">
        <v>64</v>
      </c>
      <c r="C20" s="76">
        <v>0.215</v>
      </c>
      <c r="D20" s="75">
        <v>-42</v>
      </c>
      <c r="E20" s="76">
        <f>C20+D20*0.001</f>
        <v>0.173</v>
      </c>
      <c r="F20" s="19"/>
      <c r="G20" s="302" t="s">
        <v>80</v>
      </c>
      <c r="H20" s="412">
        <v>304</v>
      </c>
      <c r="I20" s="71">
        <v>538.297</v>
      </c>
      <c r="J20" s="75">
        <v>38</v>
      </c>
      <c r="K20" s="76">
        <f t="shared" si="0"/>
        <v>538.335</v>
      </c>
      <c r="L20" s="19" t="s">
        <v>98</v>
      </c>
      <c r="M20" s="300">
        <v>527</v>
      </c>
      <c r="N20" s="70" t="s">
        <v>64</v>
      </c>
      <c r="O20" s="71">
        <v>0.30700000000001637</v>
      </c>
      <c r="P20" s="75">
        <v>51</v>
      </c>
      <c r="Q20" s="76">
        <f>O20+P20*0.001</f>
        <v>0.35800000000001636</v>
      </c>
      <c r="R20" s="19"/>
      <c r="S20" s="302" t="s">
        <v>80</v>
      </c>
      <c r="T20" s="231" t="s">
        <v>64</v>
      </c>
      <c r="U20" s="76">
        <v>0.38200000000006185</v>
      </c>
      <c r="V20" s="75">
        <v>51</v>
      </c>
      <c r="W20" s="76">
        <f t="shared" si="1"/>
        <v>0.43300000000006184</v>
      </c>
      <c r="X20" s="78"/>
      <c r="Y20" s="306" t="s">
        <v>80</v>
      </c>
      <c r="AE20" s="50"/>
      <c r="AL20" s="50"/>
      <c r="AO20" s="52"/>
      <c r="AQ20" s="50"/>
      <c r="BF20" s="50"/>
      <c r="BI20" s="50"/>
      <c r="BQ20" s="50"/>
      <c r="BW20" s="50"/>
      <c r="BZ20" s="80"/>
      <c r="CA20" s="273"/>
      <c r="CB20" s="245"/>
      <c r="CC20" s="273"/>
      <c r="CD20" s="163"/>
      <c r="CE20" s="49"/>
      <c r="CF20" s="274"/>
      <c r="CG20" s="275"/>
      <c r="CH20" s="245"/>
      <c r="CI20" s="273"/>
      <c r="CJ20" s="163"/>
    </row>
    <row r="21" spans="2:88" ht="18" customHeight="1">
      <c r="B21" s="410">
        <v>302</v>
      </c>
      <c r="C21" s="76">
        <v>538.247</v>
      </c>
      <c r="D21" s="75">
        <v>-42</v>
      </c>
      <c r="E21" s="76">
        <f>C21+D21*0.001</f>
        <v>538.2049999999999</v>
      </c>
      <c r="F21" s="19" t="s">
        <v>111</v>
      </c>
      <c r="G21" s="300">
        <v>527</v>
      </c>
      <c r="H21" s="70" t="s">
        <v>64</v>
      </c>
      <c r="I21" s="71">
        <v>0.26300000000003365</v>
      </c>
      <c r="J21" s="75">
        <v>-38</v>
      </c>
      <c r="K21" s="76">
        <f t="shared" si="0"/>
        <v>0.22500000000003365</v>
      </c>
      <c r="L21" s="19"/>
      <c r="M21" s="302" t="s">
        <v>80</v>
      </c>
      <c r="N21" s="413">
        <v>307</v>
      </c>
      <c r="O21" s="76">
        <v>0.325</v>
      </c>
      <c r="P21" s="75">
        <v>51</v>
      </c>
      <c r="Q21" s="76">
        <f>O21+P21*0.001</f>
        <v>0.376</v>
      </c>
      <c r="R21" s="19" t="s">
        <v>98</v>
      </c>
      <c r="S21" s="302" t="s">
        <v>80</v>
      </c>
      <c r="T21" s="413">
        <v>311</v>
      </c>
      <c r="U21" s="76">
        <v>0.377</v>
      </c>
      <c r="V21" s="75">
        <v>51</v>
      </c>
      <c r="W21" s="76">
        <f t="shared" si="1"/>
        <v>0.428</v>
      </c>
      <c r="X21" s="78" t="s">
        <v>111</v>
      </c>
      <c r="Y21" s="306" t="s">
        <v>80</v>
      </c>
      <c r="AC21" s="50"/>
      <c r="AE21" s="252">
        <v>313</v>
      </c>
      <c r="AP21" s="52"/>
      <c r="BF21" s="50"/>
      <c r="BJ21" s="252">
        <v>352</v>
      </c>
      <c r="BQ21" s="50"/>
      <c r="BZ21" s="80"/>
      <c r="CA21" s="273"/>
      <c r="CB21" s="245"/>
      <c r="CC21" s="273"/>
      <c r="CD21" s="163"/>
      <c r="CE21" s="49"/>
      <c r="CF21" s="274"/>
      <c r="CG21" s="275"/>
      <c r="CH21" s="245"/>
      <c r="CI21" s="273"/>
      <c r="CJ21" s="163"/>
    </row>
    <row r="22" spans="2:88" ht="18" customHeight="1">
      <c r="B22" s="81" t="s">
        <v>64</v>
      </c>
      <c r="C22" s="76">
        <v>0.21299999999996544</v>
      </c>
      <c r="D22" s="75">
        <v>-42</v>
      </c>
      <c r="E22" s="76">
        <f>C22+D22*0.001</f>
        <v>0.17099999999996543</v>
      </c>
      <c r="F22" s="19"/>
      <c r="G22" s="302" t="s">
        <v>80</v>
      </c>
      <c r="H22" s="70" t="s">
        <v>64</v>
      </c>
      <c r="I22" s="71">
        <v>0.26300000000003365</v>
      </c>
      <c r="J22" s="75">
        <v>38</v>
      </c>
      <c r="K22" s="76">
        <f t="shared" si="0"/>
        <v>0.30100000000003363</v>
      </c>
      <c r="L22" s="19"/>
      <c r="M22" s="302" t="s">
        <v>80</v>
      </c>
      <c r="N22" s="70"/>
      <c r="O22" s="71"/>
      <c r="P22" s="75"/>
      <c r="Q22" s="76"/>
      <c r="R22" s="19"/>
      <c r="S22" s="229"/>
      <c r="T22" s="413">
        <v>312</v>
      </c>
      <c r="U22" s="76">
        <v>0.404</v>
      </c>
      <c r="V22" s="75">
        <v>51</v>
      </c>
      <c r="W22" s="76">
        <f t="shared" si="1"/>
        <v>0.455</v>
      </c>
      <c r="X22" s="78" t="s">
        <v>111</v>
      </c>
      <c r="Y22" s="306" t="s">
        <v>80</v>
      </c>
      <c r="AA22" s="50"/>
      <c r="AB22" s="50"/>
      <c r="AC22" s="49"/>
      <c r="AD22" s="50"/>
      <c r="AQ22" s="50"/>
      <c r="BJ22" s="50"/>
      <c r="BL22" s="49"/>
      <c r="BQ22" s="53"/>
      <c r="BV22" s="50"/>
      <c r="BZ22" s="276"/>
      <c r="CA22" s="277"/>
      <c r="CB22" s="245"/>
      <c r="CC22" s="273"/>
      <c r="CD22" s="163"/>
      <c r="CE22" s="49"/>
      <c r="CF22" s="274"/>
      <c r="CG22" s="275"/>
      <c r="CH22" s="245"/>
      <c r="CI22" s="273"/>
      <c r="CJ22" s="163"/>
    </row>
    <row r="23" spans="2:88" ht="18" customHeight="1">
      <c r="B23" s="73"/>
      <c r="C23" s="74"/>
      <c r="D23" s="75"/>
      <c r="E23" s="76"/>
      <c r="F23" s="19"/>
      <c r="G23" s="301"/>
      <c r="H23" s="413">
        <v>305</v>
      </c>
      <c r="I23" s="76">
        <v>538.34</v>
      </c>
      <c r="J23" s="75">
        <v>-38</v>
      </c>
      <c r="K23" s="76">
        <f t="shared" si="0"/>
        <v>538.302</v>
      </c>
      <c r="L23" s="19" t="s">
        <v>98</v>
      </c>
      <c r="M23" s="300">
        <v>527</v>
      </c>
      <c r="N23" s="412">
        <v>308</v>
      </c>
      <c r="O23" s="71">
        <v>538.381</v>
      </c>
      <c r="P23" s="75">
        <v>45</v>
      </c>
      <c r="Q23" s="76">
        <f>O23+P23*0.001</f>
        <v>538.4259999999999</v>
      </c>
      <c r="R23" s="19" t="s">
        <v>111</v>
      </c>
      <c r="S23" s="300">
        <v>527</v>
      </c>
      <c r="T23" s="413">
        <v>313</v>
      </c>
      <c r="U23" s="76">
        <v>0.431</v>
      </c>
      <c r="V23" s="75">
        <v>51</v>
      </c>
      <c r="W23" s="76">
        <f t="shared" si="1"/>
        <v>0.482</v>
      </c>
      <c r="X23" s="78" t="s">
        <v>111</v>
      </c>
      <c r="Y23" s="306" t="s">
        <v>80</v>
      </c>
      <c r="AB23" s="50"/>
      <c r="AD23" s="252">
        <v>312</v>
      </c>
      <c r="BC23" s="49"/>
      <c r="BL23" s="252">
        <v>353</v>
      </c>
      <c r="BP23" s="50"/>
      <c r="BZ23" s="276"/>
      <c r="CA23" s="277"/>
      <c r="CB23" s="245"/>
      <c r="CC23" s="273"/>
      <c r="CD23" s="163"/>
      <c r="CE23" s="49"/>
      <c r="CF23" s="274"/>
      <c r="CG23" s="275"/>
      <c r="CH23" s="245"/>
      <c r="CI23" s="273"/>
      <c r="CJ23" s="163"/>
    </row>
    <row r="24" spans="2:88" ht="18" customHeight="1">
      <c r="B24" s="411">
        <v>303</v>
      </c>
      <c r="C24" s="74">
        <v>538.276</v>
      </c>
      <c r="D24" s="75">
        <v>-51</v>
      </c>
      <c r="E24" s="76">
        <f>C24+D24*0.001</f>
        <v>538.2249999999999</v>
      </c>
      <c r="F24" s="19" t="s">
        <v>111</v>
      </c>
      <c r="G24" s="300">
        <v>527</v>
      </c>
      <c r="H24" s="413">
        <v>305</v>
      </c>
      <c r="I24" s="76">
        <v>538.34</v>
      </c>
      <c r="J24" s="75">
        <v>38</v>
      </c>
      <c r="K24" s="76">
        <f t="shared" si="0"/>
        <v>538.378</v>
      </c>
      <c r="L24" s="19" t="s">
        <v>98</v>
      </c>
      <c r="M24" s="300">
        <v>527</v>
      </c>
      <c r="N24" s="70" t="s">
        <v>64</v>
      </c>
      <c r="O24" s="71">
        <v>0.34699999999998</v>
      </c>
      <c r="P24" s="75">
        <v>45</v>
      </c>
      <c r="Q24" s="76">
        <f>O24+P24*0.001</f>
        <v>0.39199999999998</v>
      </c>
      <c r="R24" s="19"/>
      <c r="S24" s="302" t="s">
        <v>80</v>
      </c>
      <c r="T24" s="413">
        <v>314</v>
      </c>
      <c r="U24" s="76">
        <v>538.493</v>
      </c>
      <c r="V24" s="75">
        <v>37</v>
      </c>
      <c r="W24" s="76">
        <f t="shared" si="1"/>
        <v>538.5300000000001</v>
      </c>
      <c r="X24" s="78" t="s">
        <v>111</v>
      </c>
      <c r="Y24" s="305">
        <v>527</v>
      </c>
      <c r="AC24" s="50"/>
      <c r="AQ24" s="50"/>
      <c r="AY24" s="53"/>
      <c r="BL24" s="50"/>
      <c r="BO24" s="53"/>
      <c r="BQ24" s="53"/>
      <c r="BZ24" s="276"/>
      <c r="CA24" s="277"/>
      <c r="CB24" s="245"/>
      <c r="CC24" s="273"/>
      <c r="CD24" s="163"/>
      <c r="CE24" s="49"/>
      <c r="CF24" s="274"/>
      <c r="CG24" s="275"/>
      <c r="CH24" s="245"/>
      <c r="CI24" s="273"/>
      <c r="CJ24" s="163"/>
    </row>
    <row r="25" spans="2:88" ht="18" customHeight="1">
      <c r="B25" s="73" t="s">
        <v>64</v>
      </c>
      <c r="C25" s="74">
        <v>0.2419999999999618</v>
      </c>
      <c r="D25" s="75">
        <v>-51</v>
      </c>
      <c r="E25" s="76">
        <f>C25+D25*0.001</f>
        <v>0.1909999999999618</v>
      </c>
      <c r="F25" s="19"/>
      <c r="G25" s="302" t="s">
        <v>80</v>
      </c>
      <c r="H25" s="413" t="s">
        <v>64</v>
      </c>
      <c r="I25" s="76">
        <v>0.30600000000004</v>
      </c>
      <c r="J25" s="75">
        <v>-38</v>
      </c>
      <c r="K25" s="76">
        <f t="shared" si="0"/>
        <v>0.26800000000004004</v>
      </c>
      <c r="L25" s="19"/>
      <c r="M25" s="302" t="s">
        <v>80</v>
      </c>
      <c r="N25" s="413">
        <v>309</v>
      </c>
      <c r="O25" s="76">
        <v>0.352</v>
      </c>
      <c r="P25" s="75">
        <v>51</v>
      </c>
      <c r="Q25" s="76">
        <f>O25+P25*0.001</f>
        <v>0.40299999999999997</v>
      </c>
      <c r="R25" s="19" t="s">
        <v>111</v>
      </c>
      <c r="S25" s="302" t="s">
        <v>80</v>
      </c>
      <c r="T25" s="231" t="s">
        <v>64</v>
      </c>
      <c r="U25" s="76">
        <v>0.45900000000006</v>
      </c>
      <c r="V25" s="75">
        <v>37</v>
      </c>
      <c r="W25" s="76">
        <f t="shared" si="1"/>
        <v>0.49600000000006</v>
      </c>
      <c r="X25" s="78"/>
      <c r="Y25" s="306" t="s">
        <v>80</v>
      </c>
      <c r="AA25" s="50"/>
      <c r="AB25" s="50"/>
      <c r="AC25" s="252">
        <v>311</v>
      </c>
      <c r="AF25" s="54"/>
      <c r="AM25" s="50"/>
      <c r="AR25" s="50"/>
      <c r="BI25" s="50"/>
      <c r="BJ25" s="50"/>
      <c r="BK25" s="50"/>
      <c r="BM25" s="49"/>
      <c r="BN25" s="419"/>
      <c r="BV25" s="50"/>
      <c r="BZ25" s="276"/>
      <c r="CA25" s="277"/>
      <c r="CB25" s="245"/>
      <c r="CC25" s="273"/>
      <c r="CD25" s="163"/>
      <c r="CE25" s="152"/>
      <c r="CF25" s="274"/>
      <c r="CG25" s="275"/>
      <c r="CH25" s="245"/>
      <c r="CI25" s="273"/>
      <c r="CJ25" s="163"/>
    </row>
    <row r="26" spans="2:88" ht="18" customHeight="1">
      <c r="B26" s="77"/>
      <c r="C26" s="71"/>
      <c r="D26" s="75"/>
      <c r="E26" s="76"/>
      <c r="F26" s="19"/>
      <c r="G26" s="230"/>
      <c r="H26" s="413" t="s">
        <v>64</v>
      </c>
      <c r="I26" s="76">
        <v>0.30600000000004</v>
      </c>
      <c r="J26" s="75">
        <v>38</v>
      </c>
      <c r="K26" s="76">
        <f t="shared" si="0"/>
        <v>0.34400000000004</v>
      </c>
      <c r="L26" s="19"/>
      <c r="M26" s="302" t="s">
        <v>80</v>
      </c>
      <c r="N26" s="231"/>
      <c r="O26" s="76"/>
      <c r="P26" s="75"/>
      <c r="Q26" s="76"/>
      <c r="R26" s="78"/>
      <c r="S26" s="229"/>
      <c r="T26" s="413">
        <v>315</v>
      </c>
      <c r="U26" s="76">
        <v>0.459</v>
      </c>
      <c r="V26" s="75">
        <v>51</v>
      </c>
      <c r="W26" s="76">
        <f t="shared" si="1"/>
        <v>0.51</v>
      </c>
      <c r="X26" s="78" t="s">
        <v>111</v>
      </c>
      <c r="Y26" s="306" t="s">
        <v>80</v>
      </c>
      <c r="AA26" s="419"/>
      <c r="BJ26" s="50"/>
      <c r="BL26" s="50"/>
      <c r="BM26" s="420">
        <v>354</v>
      </c>
      <c r="BN26" s="50"/>
      <c r="BV26" s="50"/>
      <c r="BZ26" s="274"/>
      <c r="CA26" s="275"/>
      <c r="CB26" s="245"/>
      <c r="CC26" s="273"/>
      <c r="CD26" s="163"/>
      <c r="CE26" s="152"/>
      <c r="CF26" s="274"/>
      <c r="CG26" s="275"/>
      <c r="CH26" s="245"/>
      <c r="CI26" s="273"/>
      <c r="CJ26" s="163"/>
    </row>
    <row r="27" spans="2:88" ht="18" customHeight="1" thickBot="1">
      <c r="B27" s="84"/>
      <c r="C27" s="85"/>
      <c r="D27" s="86"/>
      <c r="E27" s="86"/>
      <c r="F27" s="87"/>
      <c r="G27" s="88"/>
      <c r="H27" s="89"/>
      <c r="I27" s="85"/>
      <c r="J27" s="86"/>
      <c r="K27" s="86"/>
      <c r="L27" s="87"/>
      <c r="M27" s="88"/>
      <c r="N27" s="268"/>
      <c r="O27" s="242"/>
      <c r="P27" s="241"/>
      <c r="Q27" s="242"/>
      <c r="R27" s="92"/>
      <c r="S27" s="270"/>
      <c r="T27" s="89"/>
      <c r="U27" s="85"/>
      <c r="V27" s="86"/>
      <c r="W27" s="86"/>
      <c r="X27" s="92"/>
      <c r="Y27" s="307"/>
      <c r="AA27" s="50"/>
      <c r="AM27" s="54"/>
      <c r="AN27" s="54"/>
      <c r="AQ27" s="50"/>
      <c r="AU27" s="54"/>
      <c r="BL27" s="49"/>
      <c r="BM27" s="421"/>
      <c r="BZ27" s="278"/>
      <c r="CA27" s="279"/>
      <c r="CB27" s="163"/>
      <c r="CC27" s="163"/>
      <c r="CD27" s="163"/>
      <c r="CE27" s="152"/>
      <c r="CF27" s="278"/>
      <c r="CG27" s="279"/>
      <c r="CH27" s="163"/>
      <c r="CI27" s="163"/>
      <c r="CJ27" s="163"/>
    </row>
    <row r="28" spans="22:84" ht="18" customHeight="1">
      <c r="V28" s="423" t="s">
        <v>130</v>
      </c>
      <c r="Z28" s="427" t="s">
        <v>143</v>
      </c>
      <c r="AA28" s="419">
        <v>309</v>
      </c>
      <c r="AC28" s="50"/>
      <c r="AD28" s="50"/>
      <c r="AX28" s="50"/>
      <c r="BL28" s="50"/>
      <c r="BM28" s="50"/>
      <c r="BO28" s="49"/>
      <c r="BP28" s="50"/>
      <c r="BR28" s="50"/>
      <c r="BT28" s="50"/>
      <c r="BU28" s="54"/>
      <c r="BX28" s="50"/>
      <c r="BY28" s="50"/>
      <c r="CA28" s="254"/>
      <c r="CC28" s="50"/>
      <c r="CF28" s="54"/>
    </row>
    <row r="29" spans="4:84" ht="18" customHeight="1">
      <c r="D29" s="58"/>
      <c r="T29" s="50"/>
      <c r="V29" s="424" t="s">
        <v>144</v>
      </c>
      <c r="Z29" s="419"/>
      <c r="BJ29" s="59"/>
      <c r="BN29" s="50"/>
      <c r="BO29" s="419">
        <v>357</v>
      </c>
      <c r="BQ29" s="50"/>
      <c r="BR29" s="50"/>
      <c r="CA29" s="50"/>
      <c r="CE29" s="50"/>
      <c r="CF29" s="50"/>
    </row>
    <row r="30" spans="16:73" ht="18" customHeight="1">
      <c r="P30" s="50"/>
      <c r="T30" s="50"/>
      <c r="Z30" s="50"/>
      <c r="AA30" s="50"/>
      <c r="AC30" s="54"/>
      <c r="AD30" s="50"/>
      <c r="AG30" s="54"/>
      <c r="AQ30" s="50"/>
      <c r="AR30" s="54"/>
      <c r="BO30" s="50"/>
      <c r="BU30" s="50"/>
    </row>
    <row r="31" spans="1:89" ht="18" customHeight="1">
      <c r="A31" s="60"/>
      <c r="I31" s="50"/>
      <c r="K31" s="421" t="s">
        <v>128</v>
      </c>
      <c r="P31" s="50"/>
      <c r="V31" s="405" t="s">
        <v>81</v>
      </c>
      <c r="X31" s="64"/>
      <c r="Z31" s="419">
        <v>307</v>
      </c>
      <c r="AB31" s="64" t="s">
        <v>118</v>
      </c>
      <c r="AK31" s="295" t="s">
        <v>82</v>
      </c>
      <c r="BE31" s="405" t="s">
        <v>147</v>
      </c>
      <c r="BF31" s="434" t="s">
        <v>171</v>
      </c>
      <c r="BN31" s="50"/>
      <c r="BQ31" s="50"/>
      <c r="BS31" s="50"/>
      <c r="BT31" s="50"/>
      <c r="BU31" s="50"/>
      <c r="BW31" s="54"/>
      <c r="BX31" s="50"/>
      <c r="BY31" s="50"/>
      <c r="BZ31" s="50"/>
      <c r="CA31" s="50"/>
      <c r="CE31" s="262"/>
      <c r="CJ31" s="60"/>
      <c r="CK31" s="60"/>
    </row>
    <row r="32" spans="22:84" ht="18" customHeight="1">
      <c r="V32" s="50"/>
      <c r="BB32" s="253">
        <v>332</v>
      </c>
      <c r="BF32" s="50"/>
      <c r="BG32" s="63"/>
      <c r="BL32" s="59"/>
      <c r="BO32" s="50"/>
      <c r="BP32" s="436">
        <v>359</v>
      </c>
      <c r="BS32" s="63"/>
      <c r="CB32" s="332" t="s">
        <v>83</v>
      </c>
      <c r="CE32" s="50"/>
      <c r="CF32" s="49"/>
    </row>
    <row r="33" spans="21:81" ht="18" customHeight="1">
      <c r="U33" s="50"/>
      <c r="V33" s="50"/>
      <c r="W33" s="50"/>
      <c r="X33" s="54"/>
      <c r="AA33" s="49"/>
      <c r="BB33" s="50"/>
      <c r="BF33" s="50"/>
      <c r="BG33" s="63"/>
      <c r="BK33" s="63"/>
      <c r="BN33" s="50"/>
      <c r="BU33" s="50"/>
      <c r="BV33" s="50"/>
      <c r="BW33" s="50"/>
      <c r="BY33" s="54"/>
      <c r="CA33" s="50"/>
      <c r="CB33" s="50"/>
      <c r="CC33" s="50"/>
    </row>
    <row r="34" spans="1:87" ht="18" customHeight="1">
      <c r="A34" s="60"/>
      <c r="B34" s="60"/>
      <c r="J34" s="50"/>
      <c r="M34" s="427" t="s">
        <v>84</v>
      </c>
      <c r="N34" s="50"/>
      <c r="P34" s="50"/>
      <c r="Q34" s="50"/>
      <c r="R34" s="421" t="s">
        <v>131</v>
      </c>
      <c r="S34" s="50"/>
      <c r="T34" s="50"/>
      <c r="U34" s="50"/>
      <c r="Y34" s="419">
        <v>305</v>
      </c>
      <c r="AA34" s="55" t="s">
        <v>117</v>
      </c>
      <c r="AE34" s="50"/>
      <c r="BF34" s="295" t="s">
        <v>85</v>
      </c>
      <c r="BG34" s="433" t="s">
        <v>149</v>
      </c>
      <c r="BN34" s="50"/>
      <c r="BP34" s="433" t="s">
        <v>151</v>
      </c>
      <c r="BQ34" s="50"/>
      <c r="BS34" s="50"/>
      <c r="BT34" s="50"/>
      <c r="BU34" s="50"/>
      <c r="BW34" s="50"/>
      <c r="BX34" s="50"/>
      <c r="BY34" s="50"/>
      <c r="CA34" s="50"/>
      <c r="CE34" s="262"/>
      <c r="CI34" s="61" t="s">
        <v>66</v>
      </c>
    </row>
    <row r="35" spans="13:79" ht="18" customHeight="1">
      <c r="M35" s="422" t="s">
        <v>129</v>
      </c>
      <c r="R35" s="64"/>
      <c r="T35" s="50"/>
      <c r="AE35" s="50"/>
      <c r="BA35" s="66" t="s">
        <v>86</v>
      </c>
      <c r="BE35" s="254">
        <v>338</v>
      </c>
      <c r="BM35" s="67"/>
      <c r="BR35" s="50"/>
      <c r="BW35" s="54"/>
      <c r="CA35" s="57"/>
    </row>
    <row r="36" spans="4:88" ht="18" customHeight="1">
      <c r="D36" s="65"/>
      <c r="S36" s="50"/>
      <c r="T36" s="50"/>
      <c r="X36" s="50"/>
      <c r="Y36" s="50"/>
      <c r="BE36" s="50"/>
      <c r="BK36" s="63"/>
      <c r="BL36" s="50"/>
      <c r="BM36" s="50"/>
      <c r="BN36" s="50"/>
      <c r="BO36" s="50"/>
      <c r="BP36" s="50"/>
      <c r="BQ36" s="50"/>
      <c r="BR36" s="66"/>
      <c r="BS36" s="259"/>
      <c r="CJ36" s="60"/>
    </row>
    <row r="37" spans="13:77" ht="18" customHeight="1">
      <c r="M37" s="297" t="s">
        <v>130</v>
      </c>
      <c r="O37" s="54"/>
      <c r="Q37" s="50"/>
      <c r="R37" s="405" t="s">
        <v>87</v>
      </c>
      <c r="S37" s="330">
        <v>302</v>
      </c>
      <c r="T37" s="50"/>
      <c r="U37" s="50"/>
      <c r="V37" s="50"/>
      <c r="W37" s="254">
        <v>304</v>
      </c>
      <c r="X37" s="50"/>
      <c r="Y37" s="253">
        <v>306</v>
      </c>
      <c r="AC37" s="55" t="s">
        <v>58</v>
      </c>
      <c r="AH37" s="50"/>
      <c r="AX37" s="50"/>
      <c r="BH37" s="295" t="s">
        <v>88</v>
      </c>
      <c r="BL37" s="50"/>
      <c r="BM37" s="50"/>
      <c r="BP37" s="258">
        <v>358</v>
      </c>
      <c r="BQ37" s="427" t="s">
        <v>152</v>
      </c>
      <c r="BS37" s="254">
        <v>361</v>
      </c>
      <c r="BU37" s="54"/>
      <c r="BY37" s="50"/>
    </row>
    <row r="38" spans="1:82" ht="18" customHeight="1">
      <c r="A38" s="60"/>
      <c r="K38" s="262" t="s">
        <v>89</v>
      </c>
      <c r="M38" s="260" t="s">
        <v>173</v>
      </c>
      <c r="T38" s="423" t="s">
        <v>130</v>
      </c>
      <c r="U38" s="55"/>
      <c r="AD38" s="50"/>
      <c r="BC38" s="62" t="s">
        <v>90</v>
      </c>
      <c r="BM38" s="424" t="s">
        <v>150</v>
      </c>
      <c r="CD38" s="437" t="s">
        <v>168</v>
      </c>
    </row>
    <row r="39" spans="1:89" ht="18" customHeight="1">
      <c r="A39" s="60"/>
      <c r="P39" s="50"/>
      <c r="T39" s="424" t="s">
        <v>132</v>
      </c>
      <c r="X39" s="50"/>
      <c r="Y39" s="50"/>
      <c r="Z39" s="50"/>
      <c r="AA39" s="50"/>
      <c r="AB39" s="50"/>
      <c r="AC39" s="50"/>
      <c r="AJ39" s="50"/>
      <c r="AS39" s="50"/>
      <c r="AZ39" s="50"/>
      <c r="BC39" s="50"/>
      <c r="BD39" s="50"/>
      <c r="BE39" s="50"/>
      <c r="BG39" s="50"/>
      <c r="BH39" s="50"/>
      <c r="BM39" s="259"/>
      <c r="BP39" s="50"/>
      <c r="BS39" s="423" t="s">
        <v>130</v>
      </c>
      <c r="CK39" s="60"/>
    </row>
    <row r="40" spans="16:71" ht="18" customHeight="1">
      <c r="P40" s="329" t="s">
        <v>91</v>
      </c>
      <c r="R40" s="54"/>
      <c r="S40" s="50"/>
      <c r="T40" s="50"/>
      <c r="U40" s="50"/>
      <c r="V40" s="50"/>
      <c r="X40" s="425" t="s">
        <v>134</v>
      </c>
      <c r="AA40" s="253">
        <v>308</v>
      </c>
      <c r="AH40" s="50"/>
      <c r="AS40" s="254"/>
      <c r="AW40" s="50"/>
      <c r="AZ40" s="50"/>
      <c r="BC40" s="258">
        <v>336</v>
      </c>
      <c r="BD40" s="253"/>
      <c r="BE40" s="50"/>
      <c r="BG40" s="253">
        <v>340</v>
      </c>
      <c r="BH40" s="258"/>
      <c r="BI40" s="50"/>
      <c r="BK40" s="50"/>
      <c r="BL40" s="50"/>
      <c r="BM40" s="254">
        <v>356</v>
      </c>
      <c r="BR40" s="331" t="s">
        <v>92</v>
      </c>
      <c r="BS40" s="424" t="s">
        <v>153</v>
      </c>
    </row>
    <row r="41" spans="19:71" ht="18" customHeight="1">
      <c r="S41" s="259" t="s">
        <v>93</v>
      </c>
      <c r="T41" s="423" t="s">
        <v>130</v>
      </c>
      <c r="U41" s="254"/>
      <c r="X41" s="424" t="s">
        <v>139</v>
      </c>
      <c r="Y41" s="56"/>
      <c r="Z41" s="49"/>
      <c r="AA41" s="49"/>
      <c r="AC41" s="49"/>
      <c r="AE41" s="50"/>
      <c r="AW41" s="50"/>
      <c r="BA41" s="62" t="s">
        <v>94</v>
      </c>
      <c r="BI41" s="434" t="s">
        <v>145</v>
      </c>
      <c r="BJ41" s="50"/>
      <c r="BK41" s="257"/>
      <c r="BL41" s="66"/>
      <c r="BO41" s="435" t="s">
        <v>148</v>
      </c>
      <c r="BS41" s="261"/>
    </row>
    <row r="42" spans="12:70" ht="18" customHeight="1">
      <c r="L42" s="294" t="s">
        <v>170</v>
      </c>
      <c r="O42" s="50"/>
      <c r="P42" s="50"/>
      <c r="T42" s="424" t="s">
        <v>133</v>
      </c>
      <c r="U42" s="50"/>
      <c r="V42" s="50"/>
      <c r="X42" s="424" t="s">
        <v>138</v>
      </c>
      <c r="Y42" s="49"/>
      <c r="Z42" s="53"/>
      <c r="AC42" s="50"/>
      <c r="AQ42" s="50"/>
      <c r="AW42" s="50"/>
      <c r="BB42" s="50"/>
      <c r="BC42" s="53"/>
      <c r="BI42" s="293"/>
      <c r="BJ42" s="50"/>
      <c r="BK42" s="50"/>
      <c r="BN42" s="50"/>
      <c r="BO42" s="67"/>
      <c r="BQ42" s="50"/>
      <c r="BR42" s="50"/>
    </row>
    <row r="43" spans="11:68" ht="18" customHeight="1">
      <c r="K43" s="51"/>
      <c r="L43" s="51"/>
      <c r="P43" s="50"/>
      <c r="Q43" s="328" t="s">
        <v>95</v>
      </c>
      <c r="R43" s="421" t="s">
        <v>96</v>
      </c>
      <c r="AB43" s="49"/>
      <c r="AC43" s="252">
        <v>310</v>
      </c>
      <c r="AL43" s="50"/>
      <c r="AW43" s="253"/>
      <c r="BA43" s="50"/>
      <c r="BB43" s="419">
        <v>333</v>
      </c>
      <c r="BC43" s="50"/>
      <c r="BJ43" s="50"/>
      <c r="BK43" s="252"/>
      <c r="BP43" s="331"/>
    </row>
    <row r="44" spans="3:52" ht="18" customHeight="1">
      <c r="C44" s="53"/>
      <c r="F44" s="53"/>
      <c r="J44" s="49"/>
      <c r="K44" s="292"/>
      <c r="L44" s="296"/>
      <c r="Q44" s="252"/>
      <c r="S44" s="330">
        <v>301</v>
      </c>
      <c r="AF44" s="422" t="s">
        <v>135</v>
      </c>
      <c r="AY44" s="424" t="s">
        <v>141</v>
      </c>
      <c r="AZ44" s="426" t="s">
        <v>146</v>
      </c>
    </row>
    <row r="45" spans="4:67" ht="18" customHeight="1">
      <c r="D45" s="50"/>
      <c r="E45" s="199"/>
      <c r="J45" s="49"/>
      <c r="P45" s="50"/>
      <c r="Q45" s="50"/>
      <c r="S45" s="50"/>
      <c r="U45" s="50"/>
      <c r="AD45" s="49"/>
      <c r="AE45" s="49"/>
      <c r="AF45" s="49"/>
      <c r="AG45" s="50"/>
      <c r="AJ45" s="50"/>
      <c r="AQ45" s="50"/>
      <c r="AW45" s="50"/>
      <c r="BB45" s="50"/>
      <c r="BG45" s="50"/>
      <c r="BH45" s="49"/>
      <c r="BI45" s="50"/>
      <c r="BO45" s="50"/>
    </row>
    <row r="46" spans="2:68" ht="18" customHeight="1">
      <c r="B46" s="49"/>
      <c r="C46" s="49"/>
      <c r="D46" s="49"/>
      <c r="E46" s="49"/>
      <c r="R46" s="52"/>
      <c r="U46" s="254">
        <v>303</v>
      </c>
      <c r="W46" s="50"/>
      <c r="AG46" s="252">
        <v>314</v>
      </c>
      <c r="AJ46" s="50"/>
      <c r="AL46" s="50"/>
      <c r="AM46" s="50"/>
      <c r="AW46" s="252">
        <v>331</v>
      </c>
      <c r="AZ46" s="426" t="s">
        <v>140</v>
      </c>
      <c r="BC46" s="50"/>
      <c r="BD46" s="50"/>
      <c r="BL46" s="49"/>
      <c r="BM46" s="49"/>
      <c r="BP46" s="50"/>
    </row>
    <row r="47" spans="18:68" ht="18" customHeight="1">
      <c r="R47" s="50"/>
      <c r="AD47" s="49"/>
      <c r="AE47" s="423" t="s">
        <v>130</v>
      </c>
      <c r="AF47" s="422" t="s">
        <v>136</v>
      </c>
      <c r="AG47" s="49"/>
      <c r="AH47" s="49"/>
      <c r="AI47" s="49"/>
      <c r="AJ47" s="49"/>
      <c r="AK47" s="49"/>
      <c r="AL47" s="49"/>
      <c r="AM47" s="49"/>
      <c r="AQ47" s="50"/>
      <c r="AY47" s="424" t="s">
        <v>142</v>
      </c>
      <c r="AZ47" s="49"/>
      <c r="BA47" s="49"/>
      <c r="BH47" s="53"/>
      <c r="BL47" s="53"/>
      <c r="BP47" s="50"/>
    </row>
    <row r="48" spans="30:70" ht="18" customHeight="1" thickBot="1">
      <c r="AD48" s="49"/>
      <c r="AE48" s="424" t="s">
        <v>137</v>
      </c>
      <c r="AF48" s="49"/>
      <c r="AG48" s="49"/>
      <c r="AH48" s="49"/>
      <c r="AJ48" s="49"/>
      <c r="AK48" s="49"/>
      <c r="AL48" s="49"/>
      <c r="AM48" s="49"/>
      <c r="BH48" s="49"/>
      <c r="BJ48" s="294"/>
      <c r="BK48" s="294"/>
      <c r="BL48" s="294"/>
      <c r="BR48" s="331"/>
    </row>
    <row r="49" spans="20:88" ht="18" customHeight="1" thickBot="1">
      <c r="T49" s="267" t="s">
        <v>120</v>
      </c>
      <c r="AD49" s="51"/>
      <c r="AF49" s="50"/>
      <c r="AN49" s="49"/>
      <c r="AO49" s="49"/>
      <c r="AP49" s="49"/>
      <c r="AQ49" s="49"/>
      <c r="AS49" s="57"/>
      <c r="BA49" s="49"/>
      <c r="BB49" s="414"/>
      <c r="BC49" s="74"/>
      <c r="BD49" s="75"/>
      <c r="BE49" s="76"/>
      <c r="BF49" s="428"/>
      <c r="BG49" s="429"/>
      <c r="BJ49" s="294"/>
      <c r="BK49" s="294"/>
      <c r="BL49" s="294"/>
      <c r="BT49" s="232" t="s">
        <v>17</v>
      </c>
      <c r="BU49" s="233" t="s">
        <v>75</v>
      </c>
      <c r="BV49" s="233" t="s">
        <v>76</v>
      </c>
      <c r="BW49" s="233" t="s">
        <v>77</v>
      </c>
      <c r="BX49" s="238" t="s">
        <v>78</v>
      </c>
      <c r="BY49" s="235"/>
      <c r="BZ49" s="233" t="s">
        <v>17</v>
      </c>
      <c r="CA49" s="233" t="s">
        <v>75</v>
      </c>
      <c r="CB49" s="233" t="s">
        <v>76</v>
      </c>
      <c r="CC49" s="233" t="s">
        <v>77</v>
      </c>
      <c r="CD49" s="238" t="s">
        <v>78</v>
      </c>
      <c r="CE49" s="235"/>
      <c r="CF49" s="233" t="s">
        <v>17</v>
      </c>
      <c r="CG49" s="233" t="s">
        <v>75</v>
      </c>
      <c r="CH49" s="233" t="s">
        <v>76</v>
      </c>
      <c r="CI49" s="233" t="s">
        <v>77</v>
      </c>
      <c r="CJ49" s="236" t="s">
        <v>78</v>
      </c>
    </row>
    <row r="50" spans="31:88" ht="18" customHeight="1" thickBot="1" thickTop="1">
      <c r="AE50" s="49"/>
      <c r="AP50" s="49"/>
      <c r="AQ50" s="49"/>
      <c r="BB50" s="232" t="s">
        <v>17</v>
      </c>
      <c r="BC50" s="233" t="s">
        <v>75</v>
      </c>
      <c r="BD50" s="233" t="s">
        <v>76</v>
      </c>
      <c r="BE50" s="233" t="s">
        <v>77</v>
      </c>
      <c r="BF50" s="237" t="s">
        <v>78</v>
      </c>
      <c r="BG50" s="49"/>
      <c r="BO50" s="49"/>
      <c r="BT50" s="172"/>
      <c r="BU50" s="173"/>
      <c r="BV50" s="173"/>
      <c r="BW50" s="173"/>
      <c r="BX50" s="173"/>
      <c r="BY50" s="173"/>
      <c r="BZ50" s="173"/>
      <c r="CA50" s="173"/>
      <c r="CB50" s="3" t="s">
        <v>154</v>
      </c>
      <c r="CC50" s="173"/>
      <c r="CD50" s="173"/>
      <c r="CE50" s="173"/>
      <c r="CF50" s="173"/>
      <c r="CG50" s="173"/>
      <c r="CH50" s="173"/>
      <c r="CI50" s="173"/>
      <c r="CJ50" s="174"/>
    </row>
    <row r="51" spans="16:88" ht="18" customHeight="1" thickBot="1" thickTop="1">
      <c r="P51" s="363" t="s">
        <v>101</v>
      </c>
      <c r="Q51" s="364"/>
      <c r="R51" s="365"/>
      <c r="V51" s="1"/>
      <c r="W51" s="1"/>
      <c r="X51" s="1"/>
      <c r="Y51" s="1"/>
      <c r="Z51" s="1"/>
      <c r="AP51" s="156"/>
      <c r="AQ51" s="156"/>
      <c r="BB51" s="212" t="s">
        <v>97</v>
      </c>
      <c r="BC51" s="203"/>
      <c r="BD51" s="203"/>
      <c r="BE51" s="203"/>
      <c r="BF51" s="369"/>
      <c r="BG51" s="312" t="s">
        <v>79</v>
      </c>
      <c r="BP51" s="363" t="s">
        <v>99</v>
      </c>
      <c r="BQ51" s="364"/>
      <c r="BR51" s="365"/>
      <c r="BT51" s="81"/>
      <c r="BU51" s="76"/>
      <c r="BV51" s="75"/>
      <c r="BW51" s="76"/>
      <c r="BX51" s="78"/>
      <c r="BY51" s="229"/>
      <c r="BZ51" s="70"/>
      <c r="CA51" s="71"/>
      <c r="CB51" s="75"/>
      <c r="CC51" s="76"/>
      <c r="CD51" s="78"/>
      <c r="CE51" s="269"/>
      <c r="CF51" s="70"/>
      <c r="CG51" s="71"/>
      <c r="CH51" s="75"/>
      <c r="CI51" s="76"/>
      <c r="CJ51" s="27"/>
    </row>
    <row r="52" spans="16:88" ht="18" customHeight="1" thickBot="1">
      <c r="P52" s="366" t="s">
        <v>100</v>
      </c>
      <c r="Q52" s="367"/>
      <c r="R52" s="368"/>
      <c r="AF52" s="232" t="s">
        <v>17</v>
      </c>
      <c r="AG52" s="233" t="s">
        <v>75</v>
      </c>
      <c r="AH52" s="233" t="s">
        <v>76</v>
      </c>
      <c r="AI52" s="233" t="s">
        <v>77</v>
      </c>
      <c r="AJ52" s="263" t="s">
        <v>78</v>
      </c>
      <c r="AK52" s="381" t="s">
        <v>102</v>
      </c>
      <c r="AL52" s="382"/>
      <c r="AM52" s="382"/>
      <c r="AN52" s="382"/>
      <c r="AO52" s="388"/>
      <c r="AP52" s="14"/>
      <c r="AQ52" s="14"/>
      <c r="AR52" s="232" t="s">
        <v>17</v>
      </c>
      <c r="AS52" s="233" t="s">
        <v>75</v>
      </c>
      <c r="AT52" s="233" t="s">
        <v>76</v>
      </c>
      <c r="AU52" s="233" t="s">
        <v>77</v>
      </c>
      <c r="AV52" s="237" t="s">
        <v>78</v>
      </c>
      <c r="AW52" s="14"/>
      <c r="BB52" s="415"/>
      <c r="BC52" s="71"/>
      <c r="BD52" s="75"/>
      <c r="BE52" s="76"/>
      <c r="BF52" s="27"/>
      <c r="BG52" s="313"/>
      <c r="BP52" s="366" t="s">
        <v>100</v>
      </c>
      <c r="BQ52" s="367"/>
      <c r="BR52" s="368"/>
      <c r="BT52" s="410">
        <v>339</v>
      </c>
      <c r="BU52" s="76">
        <v>0.845</v>
      </c>
      <c r="BV52" s="75">
        <v>42</v>
      </c>
      <c r="BW52" s="76">
        <f>BU52+BV52*0.001</f>
        <v>0.887</v>
      </c>
      <c r="BX52" s="78" t="s">
        <v>111</v>
      </c>
      <c r="BY52" s="229"/>
      <c r="BZ52" s="413">
        <v>354</v>
      </c>
      <c r="CA52" s="76">
        <v>1.071</v>
      </c>
      <c r="CB52" s="75">
        <v>-51</v>
      </c>
      <c r="CC52" s="76">
        <f>CA52+CB52*0.001</f>
        <v>1.02</v>
      </c>
      <c r="CD52" s="78" t="s">
        <v>111</v>
      </c>
      <c r="CE52" s="229"/>
      <c r="CF52" s="413">
        <v>359</v>
      </c>
      <c r="CG52" s="76">
        <v>1.118</v>
      </c>
      <c r="CH52" s="75">
        <v>-37</v>
      </c>
      <c r="CI52" s="76">
        <f>CG52+CH52*0.001</f>
        <v>1.0810000000000002</v>
      </c>
      <c r="CJ52" s="280" t="s">
        <v>111</v>
      </c>
    </row>
    <row r="53" spans="32:88" ht="18" customHeight="1" thickTop="1">
      <c r="AF53" s="212" t="s">
        <v>104</v>
      </c>
      <c r="AG53" s="203"/>
      <c r="AH53" s="203"/>
      <c r="AI53" s="203"/>
      <c r="AJ53" s="203"/>
      <c r="AK53" s="203"/>
      <c r="AL53" s="203"/>
      <c r="AM53" s="203"/>
      <c r="AN53" s="203"/>
      <c r="AO53" s="369"/>
      <c r="AP53" s="220"/>
      <c r="AQ53" s="221"/>
      <c r="AR53" s="212" t="s">
        <v>97</v>
      </c>
      <c r="AS53" s="203"/>
      <c r="AT53" s="203"/>
      <c r="AU53" s="203"/>
      <c r="AV53" s="369"/>
      <c r="AW53" s="312" t="s">
        <v>79</v>
      </c>
      <c r="BB53" s="415">
        <v>338</v>
      </c>
      <c r="BC53" s="71">
        <v>0.9020000000000437</v>
      </c>
      <c r="BD53" s="75">
        <v>-34</v>
      </c>
      <c r="BE53" s="76">
        <f aca="true" t="shared" si="2" ref="BE53:BE59">BC53+BD53*0.001</f>
        <v>0.8680000000000436</v>
      </c>
      <c r="BF53" s="27" t="s">
        <v>98</v>
      </c>
      <c r="BG53" s="312" t="s">
        <v>80</v>
      </c>
      <c r="BT53" s="81"/>
      <c r="BU53" s="76"/>
      <c r="BV53" s="453" t="s">
        <v>169</v>
      </c>
      <c r="BW53" s="76"/>
      <c r="BX53" s="78"/>
      <c r="BY53" s="229"/>
      <c r="BZ53" s="231"/>
      <c r="CA53" s="76"/>
      <c r="CB53" s="75"/>
      <c r="CC53" s="76"/>
      <c r="CD53" s="78"/>
      <c r="CE53" s="229"/>
      <c r="CF53" s="413">
        <v>359</v>
      </c>
      <c r="CG53" s="76">
        <v>1.118</v>
      </c>
      <c r="CH53" s="75">
        <v>37</v>
      </c>
      <c r="CI53" s="76">
        <f>CG53+CH53*0.001</f>
        <v>1.155</v>
      </c>
      <c r="CJ53" s="280" t="s">
        <v>111</v>
      </c>
    </row>
    <row r="54" spans="16:88" ht="18" customHeight="1" thickBot="1">
      <c r="P54" s="1"/>
      <c r="R54" s="298" t="s">
        <v>105</v>
      </c>
      <c r="S54" s="1"/>
      <c r="AF54" s="410"/>
      <c r="AG54" s="76"/>
      <c r="AH54" s="75"/>
      <c r="AI54" s="76"/>
      <c r="AJ54" s="169"/>
      <c r="AK54" s="249"/>
      <c r="AL54" s="79"/>
      <c r="AM54" s="79"/>
      <c r="AN54" s="79"/>
      <c r="AO54" s="250"/>
      <c r="AP54" s="245"/>
      <c r="AQ54" s="246"/>
      <c r="AR54" s="415">
        <v>332</v>
      </c>
      <c r="AS54" s="71">
        <v>538.883</v>
      </c>
      <c r="AT54" s="75">
        <v>51</v>
      </c>
      <c r="AU54" s="76">
        <f aca="true" t="shared" si="3" ref="AU54:AU59">AS54+AT54*0.001</f>
        <v>538.9340000000001</v>
      </c>
      <c r="AV54" s="27" t="s">
        <v>98</v>
      </c>
      <c r="AW54" s="313">
        <v>527</v>
      </c>
      <c r="BB54" s="415">
        <v>338</v>
      </c>
      <c r="BC54" s="71">
        <v>0.9020000000000437</v>
      </c>
      <c r="BD54" s="75">
        <v>34</v>
      </c>
      <c r="BE54" s="76">
        <f t="shared" si="2"/>
        <v>0.9360000000000437</v>
      </c>
      <c r="BF54" s="27" t="s">
        <v>98</v>
      </c>
      <c r="BG54" s="312" t="s">
        <v>80</v>
      </c>
      <c r="BH54" s="201"/>
      <c r="BI54" s="201"/>
      <c r="BJ54" s="201"/>
      <c r="BK54" s="201"/>
      <c r="BL54" s="201"/>
      <c r="BT54" s="410">
        <v>350</v>
      </c>
      <c r="BU54" s="76">
        <v>0.99</v>
      </c>
      <c r="BV54" s="75">
        <v>-51</v>
      </c>
      <c r="BW54" s="76">
        <f>BU54+BV54*0.001</f>
        <v>0.939</v>
      </c>
      <c r="BX54" s="78" t="s">
        <v>111</v>
      </c>
      <c r="BY54" s="229"/>
      <c r="BZ54" s="412">
        <v>356</v>
      </c>
      <c r="CA54" s="71">
        <v>1.056</v>
      </c>
      <c r="CB54" s="75">
        <v>51</v>
      </c>
      <c r="CC54" s="76">
        <f>CA54+CB54*0.001</f>
        <v>1.107</v>
      </c>
      <c r="CD54" s="78" t="s">
        <v>98</v>
      </c>
      <c r="CE54" s="272"/>
      <c r="CF54" s="68"/>
      <c r="CG54" s="68"/>
      <c r="CH54" s="68"/>
      <c r="CI54" s="68"/>
      <c r="CJ54" s="439"/>
    </row>
    <row r="55" spans="6:88" ht="18" customHeight="1" thickBot="1">
      <c r="F55" s="50"/>
      <c r="P55" s="49"/>
      <c r="Q55" s="49"/>
      <c r="R55" s="255"/>
      <c r="S55" s="255"/>
      <c r="T55" s="232" t="s">
        <v>17</v>
      </c>
      <c r="U55" s="233" t="s">
        <v>75</v>
      </c>
      <c r="V55" s="233" t="s">
        <v>76</v>
      </c>
      <c r="W55" s="233" t="s">
        <v>77</v>
      </c>
      <c r="X55" s="263" t="s">
        <v>78</v>
      </c>
      <c r="Y55" s="381" t="s">
        <v>102</v>
      </c>
      <c r="Z55" s="382"/>
      <c r="AA55" s="382"/>
      <c r="AB55" s="383"/>
      <c r="AC55" s="264"/>
      <c r="AF55" s="410">
        <v>335</v>
      </c>
      <c r="AG55" s="76">
        <v>0.845</v>
      </c>
      <c r="AH55" s="75">
        <v>-37</v>
      </c>
      <c r="AI55" s="76">
        <f>AG55+AH55*0.001</f>
        <v>0.8079999999999999</v>
      </c>
      <c r="AJ55" s="169" t="s">
        <v>111</v>
      </c>
      <c r="AK55" s="249" t="s">
        <v>106</v>
      </c>
      <c r="AL55" s="49"/>
      <c r="AM55" s="49"/>
      <c r="AN55" s="49"/>
      <c r="AO55" s="168"/>
      <c r="AP55" s="245"/>
      <c r="AQ55" s="244"/>
      <c r="AR55" s="77" t="s">
        <v>64</v>
      </c>
      <c r="AS55" s="71">
        <v>0.8490000000000464</v>
      </c>
      <c r="AT55" s="75">
        <v>51</v>
      </c>
      <c r="AU55" s="76">
        <f t="shared" si="3"/>
        <v>0.9000000000000464</v>
      </c>
      <c r="AV55" s="27"/>
      <c r="AW55" s="312" t="s">
        <v>80</v>
      </c>
      <c r="BB55" s="415"/>
      <c r="BC55" s="71"/>
      <c r="BD55" s="75"/>
      <c r="BE55" s="76">
        <f t="shared" si="2"/>
        <v>0</v>
      </c>
      <c r="BF55" s="27"/>
      <c r="BG55" s="312"/>
      <c r="BH55" s="201"/>
      <c r="BI55" s="201"/>
      <c r="BJ55" s="201"/>
      <c r="BK55" s="201"/>
      <c r="BL55" s="201"/>
      <c r="BT55" s="81"/>
      <c r="BU55" s="76"/>
      <c r="BV55" s="75"/>
      <c r="BW55" s="76"/>
      <c r="BX55" s="78"/>
      <c r="BY55" s="272"/>
      <c r="BZ55" s="68"/>
      <c r="CA55" s="68"/>
      <c r="CB55" s="68"/>
      <c r="CC55" s="68"/>
      <c r="CD55" s="175"/>
      <c r="CE55" s="230"/>
      <c r="CF55" s="70"/>
      <c r="CG55" s="71"/>
      <c r="CH55" s="75"/>
      <c r="CI55" s="76"/>
      <c r="CJ55" s="280"/>
    </row>
    <row r="56" spans="11:88" ht="18" customHeight="1" thickTop="1">
      <c r="K56" s="328" t="s">
        <v>107</v>
      </c>
      <c r="P56" s="220"/>
      <c r="Q56" s="207"/>
      <c r="R56" s="220"/>
      <c r="S56" s="220"/>
      <c r="T56" s="167"/>
      <c r="U56" s="4"/>
      <c r="V56" s="4"/>
      <c r="W56" s="4"/>
      <c r="X56" s="203" t="s">
        <v>103</v>
      </c>
      <c r="Y56" s="203"/>
      <c r="Z56" s="4"/>
      <c r="AA56" s="4"/>
      <c r="AB56" s="308"/>
      <c r="AC56" s="304" t="s">
        <v>79</v>
      </c>
      <c r="AF56" s="410">
        <v>339</v>
      </c>
      <c r="AG56" s="76">
        <v>0.845</v>
      </c>
      <c r="AH56" s="75">
        <v>42</v>
      </c>
      <c r="AI56" s="76">
        <f>AG56+AH56*0.001</f>
        <v>0.887</v>
      </c>
      <c r="AJ56" s="169" t="s">
        <v>111</v>
      </c>
      <c r="AK56" s="82" t="s">
        <v>156</v>
      </c>
      <c r="AL56" s="49"/>
      <c r="AM56" s="49"/>
      <c r="AN56" s="49"/>
      <c r="AO56" s="168"/>
      <c r="AP56" s="245"/>
      <c r="AQ56" s="244"/>
      <c r="AR56" s="410">
        <v>333</v>
      </c>
      <c r="AS56" s="76">
        <v>538.887</v>
      </c>
      <c r="AT56" s="75">
        <v>-37</v>
      </c>
      <c r="AU56" s="76">
        <f t="shared" si="3"/>
        <v>538.8499999999999</v>
      </c>
      <c r="AV56" s="27" t="s">
        <v>98</v>
      </c>
      <c r="AW56" s="313">
        <v>527</v>
      </c>
      <c r="BB56" s="411">
        <v>340</v>
      </c>
      <c r="BC56" s="74">
        <v>0.9460000000000264</v>
      </c>
      <c r="BD56" s="75">
        <v>-47</v>
      </c>
      <c r="BE56" s="76">
        <f t="shared" si="2"/>
        <v>0.8990000000000263</v>
      </c>
      <c r="BF56" s="27"/>
      <c r="BG56" s="312" t="s">
        <v>80</v>
      </c>
      <c r="BH56" s="156"/>
      <c r="BI56" s="156"/>
      <c r="BJ56" s="156"/>
      <c r="BK56" s="156"/>
      <c r="BL56" s="156"/>
      <c r="BT56" s="410">
        <v>352</v>
      </c>
      <c r="BU56" s="76">
        <v>1.017</v>
      </c>
      <c r="BV56" s="75">
        <v>-51</v>
      </c>
      <c r="BW56" s="76">
        <f>BU56+BV56*0.001</f>
        <v>0.9659999999999999</v>
      </c>
      <c r="BX56" s="78" t="s">
        <v>111</v>
      </c>
      <c r="BY56" s="230"/>
      <c r="BZ56" s="413">
        <v>357</v>
      </c>
      <c r="CA56" s="76">
        <v>1.098</v>
      </c>
      <c r="CB56" s="75">
        <v>-51</v>
      </c>
      <c r="CC56" s="76">
        <f>CA56+CB56*0.001</f>
        <v>1.0470000000000002</v>
      </c>
      <c r="CD56" s="78" t="s">
        <v>111</v>
      </c>
      <c r="CE56" s="230"/>
      <c r="CF56" s="414">
        <v>361</v>
      </c>
      <c r="CG56" s="74">
        <v>1.172</v>
      </c>
      <c r="CH56" s="75">
        <v>-51</v>
      </c>
      <c r="CI56" s="76">
        <f>CG56+CH56*0.001</f>
        <v>1.121</v>
      </c>
      <c r="CJ56" s="280" t="s">
        <v>111</v>
      </c>
    </row>
    <row r="57" spans="16:88" ht="18" customHeight="1">
      <c r="P57" s="256"/>
      <c r="Q57" s="256"/>
      <c r="R57" s="14"/>
      <c r="S57" s="14"/>
      <c r="T57" s="77"/>
      <c r="U57" s="71"/>
      <c r="V57" s="75"/>
      <c r="W57" s="76"/>
      <c r="X57" s="169"/>
      <c r="Y57" s="82"/>
      <c r="Z57" s="49"/>
      <c r="AA57" s="49"/>
      <c r="AB57" s="202"/>
      <c r="AC57" s="306"/>
      <c r="AF57" s="410">
        <v>342</v>
      </c>
      <c r="AG57" s="76">
        <v>0.909</v>
      </c>
      <c r="AH57" s="75">
        <v>-51</v>
      </c>
      <c r="AI57" s="76">
        <f>AG57+AH57*0.001</f>
        <v>0.858</v>
      </c>
      <c r="AJ57" s="169" t="s">
        <v>111</v>
      </c>
      <c r="AK57" s="249" t="s">
        <v>106</v>
      </c>
      <c r="AL57" s="49"/>
      <c r="AM57" s="49"/>
      <c r="AN57" s="49"/>
      <c r="AO57" s="168"/>
      <c r="AP57" s="245"/>
      <c r="AQ57" s="244"/>
      <c r="AR57" s="410" t="s">
        <v>64</v>
      </c>
      <c r="AS57" s="76">
        <v>0.8529999999999518</v>
      </c>
      <c r="AT57" s="75">
        <v>-37</v>
      </c>
      <c r="AU57" s="76">
        <f t="shared" si="3"/>
        <v>0.8159999999999518</v>
      </c>
      <c r="AV57" s="27"/>
      <c r="AW57" s="312" t="s">
        <v>80</v>
      </c>
      <c r="BB57" s="411">
        <v>340</v>
      </c>
      <c r="BC57" s="74">
        <v>0.9460000000000264</v>
      </c>
      <c r="BD57" s="75">
        <v>47</v>
      </c>
      <c r="BE57" s="76">
        <f t="shared" si="2"/>
        <v>0.9930000000000264</v>
      </c>
      <c r="BF57" s="27"/>
      <c r="BG57" s="312" t="s">
        <v>80</v>
      </c>
      <c r="BH57" s="256"/>
      <c r="BI57" s="256"/>
      <c r="BJ57" s="256"/>
      <c r="BK57" s="256"/>
      <c r="BL57" s="256"/>
      <c r="BT57" s="81"/>
      <c r="BU57" s="76"/>
      <c r="BV57" s="75"/>
      <c r="BW57" s="76"/>
      <c r="BX57" s="78"/>
      <c r="BY57" s="72"/>
      <c r="BZ57" s="70"/>
      <c r="CA57" s="71"/>
      <c r="CB57" s="75"/>
      <c r="CC57" s="76"/>
      <c r="CD57" s="78"/>
      <c r="CE57" s="230"/>
      <c r="CF57" s="70"/>
      <c r="CG57" s="71"/>
      <c r="CH57" s="75"/>
      <c r="CI57" s="76"/>
      <c r="CJ57" s="280"/>
    </row>
    <row r="58" spans="20:88" ht="18" customHeight="1">
      <c r="T58" s="410">
        <v>331</v>
      </c>
      <c r="U58" s="76">
        <v>538.796</v>
      </c>
      <c r="V58" s="75">
        <v>-37</v>
      </c>
      <c r="W58" s="76">
        <f>U58+V58*0.001</f>
        <v>538.759</v>
      </c>
      <c r="X58" s="169" t="s">
        <v>111</v>
      </c>
      <c r="Y58" s="249" t="s">
        <v>108</v>
      </c>
      <c r="Z58" s="79"/>
      <c r="AA58" s="79"/>
      <c r="AB58" s="309"/>
      <c r="AC58" s="305">
        <v>527</v>
      </c>
      <c r="AF58" s="410">
        <v>345</v>
      </c>
      <c r="AG58" s="76">
        <v>0.936</v>
      </c>
      <c r="AH58" s="75">
        <v>-51</v>
      </c>
      <c r="AI58" s="76">
        <f>AG58+AH58*0.001</f>
        <v>0.885</v>
      </c>
      <c r="AJ58" s="169" t="s">
        <v>111</v>
      </c>
      <c r="AK58" s="249" t="s">
        <v>106</v>
      </c>
      <c r="AL58" s="49"/>
      <c r="AM58" s="49"/>
      <c r="AN58" s="49"/>
      <c r="AO58" s="168"/>
      <c r="AP58" s="245"/>
      <c r="AQ58" s="244"/>
      <c r="AR58" s="415">
        <v>336</v>
      </c>
      <c r="AS58" s="71">
        <v>538.92</v>
      </c>
      <c r="AT58" s="75">
        <v>-51</v>
      </c>
      <c r="AU58" s="76">
        <f t="shared" si="3"/>
        <v>538.8689999999999</v>
      </c>
      <c r="AV58" s="27" t="s">
        <v>98</v>
      </c>
      <c r="AW58" s="313">
        <v>527</v>
      </c>
      <c r="BB58" s="73" t="s">
        <v>64</v>
      </c>
      <c r="BC58" s="74">
        <v>0.667</v>
      </c>
      <c r="BD58" s="454">
        <v>-47</v>
      </c>
      <c r="BE58" s="76">
        <f t="shared" si="2"/>
        <v>0.62</v>
      </c>
      <c r="BF58" s="27"/>
      <c r="BG58" s="314" t="s">
        <v>109</v>
      </c>
      <c r="BH58" s="430"/>
      <c r="BI58" s="431"/>
      <c r="BJ58" s="245"/>
      <c r="BK58" s="244"/>
      <c r="BL58" s="14"/>
      <c r="BT58" s="410">
        <v>353</v>
      </c>
      <c r="BU58" s="76">
        <v>1.044</v>
      </c>
      <c r="BV58" s="75">
        <v>-51</v>
      </c>
      <c r="BW58" s="76">
        <f>BU58+BV58*0.001</f>
        <v>0.993</v>
      </c>
      <c r="BX58" s="78" t="s">
        <v>111</v>
      </c>
      <c r="BY58" s="72"/>
      <c r="BZ58" s="412">
        <v>358</v>
      </c>
      <c r="CA58" s="71">
        <v>1.124</v>
      </c>
      <c r="CB58" s="75">
        <v>-51</v>
      </c>
      <c r="CC58" s="76">
        <f>CA58+CB58*0.001</f>
        <v>1.0730000000000002</v>
      </c>
      <c r="CD58" s="78" t="s">
        <v>98</v>
      </c>
      <c r="CE58" s="230"/>
      <c r="CF58" s="68"/>
      <c r="CG58" s="68"/>
      <c r="CH58" s="440" t="s">
        <v>157</v>
      </c>
      <c r="CI58" s="68"/>
      <c r="CJ58" s="69"/>
    </row>
    <row r="59" spans="20:88" ht="18" customHeight="1">
      <c r="T59" s="81" t="s">
        <v>64</v>
      </c>
      <c r="U59" s="76">
        <v>0.7620000000000573</v>
      </c>
      <c r="V59" s="75">
        <v>-37</v>
      </c>
      <c r="W59" s="76">
        <f>U59+V59*0.001</f>
        <v>0.7250000000000573</v>
      </c>
      <c r="X59" s="169"/>
      <c r="Y59" s="249"/>
      <c r="Z59" s="79"/>
      <c r="AA59" s="79"/>
      <c r="AB59" s="309"/>
      <c r="AC59" s="306" t="s">
        <v>80</v>
      </c>
      <c r="AF59" s="410">
        <v>348</v>
      </c>
      <c r="AG59" s="76">
        <v>0.963</v>
      </c>
      <c r="AH59" s="75">
        <v>-51</v>
      </c>
      <c r="AI59" s="76">
        <f>AG59+AH59*0.001</f>
        <v>0.9119999999999999</v>
      </c>
      <c r="AJ59" s="169" t="s">
        <v>111</v>
      </c>
      <c r="AK59" s="249" t="s">
        <v>106</v>
      </c>
      <c r="AL59" s="49"/>
      <c r="AM59" s="49"/>
      <c r="AN59" s="49"/>
      <c r="AO59" s="168"/>
      <c r="AP59" s="14"/>
      <c r="AQ59" s="14"/>
      <c r="AR59" s="77" t="s">
        <v>64</v>
      </c>
      <c r="AS59" s="71">
        <v>0.8859999999999673</v>
      </c>
      <c r="AT59" s="75">
        <v>-51</v>
      </c>
      <c r="AU59" s="76">
        <f t="shared" si="3"/>
        <v>0.8349999999999672</v>
      </c>
      <c r="AV59" s="27"/>
      <c r="AW59" s="312" t="s">
        <v>80</v>
      </c>
      <c r="BB59" s="73" t="s">
        <v>64</v>
      </c>
      <c r="BC59" s="74">
        <v>0.667</v>
      </c>
      <c r="BD59" s="454">
        <v>47</v>
      </c>
      <c r="BE59" s="76">
        <f t="shared" si="2"/>
        <v>0.7140000000000001</v>
      </c>
      <c r="BF59" s="27"/>
      <c r="BG59" s="314" t="s">
        <v>109</v>
      </c>
      <c r="BH59" s="432"/>
      <c r="BI59" s="431"/>
      <c r="BJ59" s="245"/>
      <c r="BK59" s="244"/>
      <c r="BL59" s="14"/>
      <c r="BT59" s="81"/>
      <c r="BU59" s="76"/>
      <c r="BV59" s="75"/>
      <c r="BW59" s="76"/>
      <c r="BX59" s="78"/>
      <c r="BY59" s="72"/>
      <c r="BZ59" s="70"/>
      <c r="CA59" s="71"/>
      <c r="CB59" s="75"/>
      <c r="CC59" s="76"/>
      <c r="CD59" s="78"/>
      <c r="CE59" s="230"/>
      <c r="CF59" s="83"/>
      <c r="CG59" s="74"/>
      <c r="CH59" s="75"/>
      <c r="CI59" s="76"/>
      <c r="CJ59" s="27"/>
    </row>
    <row r="60" spans="20:88" ht="18" customHeight="1" thickBot="1">
      <c r="T60" s="265"/>
      <c r="U60" s="242"/>
      <c r="V60" s="241"/>
      <c r="W60" s="242"/>
      <c r="X60" s="91"/>
      <c r="Y60" s="281"/>
      <c r="Z60" s="282"/>
      <c r="AA60" s="282"/>
      <c r="AB60" s="310"/>
      <c r="AC60" s="311"/>
      <c r="AF60" s="265"/>
      <c r="AG60" s="242"/>
      <c r="AH60" s="241"/>
      <c r="AI60" s="242"/>
      <c r="AJ60" s="91"/>
      <c r="AK60" s="266"/>
      <c r="AL60" s="170"/>
      <c r="AM60" s="170"/>
      <c r="AN60" s="170"/>
      <c r="AO60" s="171"/>
      <c r="AR60" s="239"/>
      <c r="AS60" s="240"/>
      <c r="AT60" s="241"/>
      <c r="AU60" s="242"/>
      <c r="AV60" s="271"/>
      <c r="AW60" s="312"/>
      <c r="BB60" s="283"/>
      <c r="BC60" s="284"/>
      <c r="BD60" s="320"/>
      <c r="BE60" s="242"/>
      <c r="BF60" s="90"/>
      <c r="BG60" s="314"/>
      <c r="BH60" s="430"/>
      <c r="BI60" s="431"/>
      <c r="BJ60" s="245"/>
      <c r="BK60" s="244"/>
      <c r="BL60" s="14"/>
      <c r="BT60" s="84"/>
      <c r="BU60" s="85"/>
      <c r="BV60" s="86"/>
      <c r="BW60" s="86"/>
      <c r="BX60" s="92"/>
      <c r="BY60" s="88"/>
      <c r="BZ60" s="89"/>
      <c r="CA60" s="85"/>
      <c r="CB60" s="86"/>
      <c r="CC60" s="86"/>
      <c r="CD60" s="92"/>
      <c r="CE60" s="243"/>
      <c r="CF60" s="89"/>
      <c r="CG60" s="85"/>
      <c r="CH60" s="86"/>
      <c r="CI60" s="86"/>
      <c r="CJ60" s="90"/>
    </row>
    <row r="61" spans="30:60" ht="12.75" customHeight="1">
      <c r="AD61" s="449"/>
      <c r="AE61" s="450"/>
      <c r="AF61" s="49"/>
      <c r="AG61" s="49"/>
      <c r="AH61" s="49"/>
      <c r="AI61" s="49"/>
      <c r="AJ61" s="49"/>
      <c r="AK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G61" s="449"/>
      <c r="BH61" s="450"/>
    </row>
    <row r="62" spans="20:44" s="51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51"/>
      <c r="CE63" s="51"/>
      <c r="CF63" s="51"/>
      <c r="CG63" s="51"/>
      <c r="CH63" s="51"/>
    </row>
    <row r="64" spans="82:86" ht="12.75">
      <c r="CD64" s="51"/>
      <c r="CE64" s="51"/>
      <c r="CF64" s="51"/>
      <c r="CG64" s="51"/>
      <c r="CH64" s="51"/>
    </row>
    <row r="65" spans="82:86" ht="12.75">
      <c r="CD65" s="51"/>
      <c r="CE65" s="51"/>
      <c r="CF65" s="51"/>
      <c r="CG65" s="51"/>
      <c r="CH65" s="51"/>
    </row>
    <row r="66" spans="82:86" ht="12.75">
      <c r="CD66" s="51"/>
      <c r="CE66" s="51"/>
      <c r="CF66" s="51"/>
      <c r="CG66" s="51"/>
      <c r="CH66" s="51"/>
    </row>
    <row r="67" spans="82:86" ht="12.75">
      <c r="CD67" s="51"/>
      <c r="CE67" s="51"/>
      <c r="CF67" s="51"/>
      <c r="CG67" s="51"/>
      <c r="CH67" s="51"/>
    </row>
  </sheetData>
  <sheetProtection password="E755" sheet="1" objects="1" scenarios="1"/>
  <mergeCells count="2">
    <mergeCell ref="B7:C7"/>
    <mergeCell ref="B9:C9"/>
  </mergeCells>
  <printOptions horizontalCentered="1" verticalCentered="1"/>
  <pageMargins left="0.1968503937007874" right="0.1968503937007874" top="0.1968503937007874" bottom="0" header="0" footer="0"/>
  <pageSetup horizontalDpi="300" verticalDpi="300" orientation="landscape" pageOrder="overThenDown" paperSize="9" scale="50" r:id="rId8"/>
  <drawing r:id="rId7"/>
  <legacyDrawing r:id="rId6"/>
  <oleObjects>
    <oleObject progId="Paint.Picture" shapeId="76966" r:id="rId1"/>
    <oleObject progId="Paint.Picture" shapeId="683957" r:id="rId2"/>
    <oleObject progId="Paint.Picture" shapeId="684660" r:id="rId3"/>
    <oleObject progId="Paint.Picture" shapeId="816440" r:id="rId4"/>
    <oleObject progId="Paint.Picture" shapeId="540101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2013-06-11T05:59:49Z</cp:lastPrinted>
  <dcterms:created xsi:type="dcterms:W3CDTF">2003-01-20T12:54:27Z</dcterms:created>
  <dcterms:modified xsi:type="dcterms:W3CDTF">2013-07-08T11:31:54Z</dcterms:modified>
  <cp:category/>
  <cp:version/>
  <cp:contentType/>
  <cp:contentStatus/>
</cp:coreProperties>
</file>