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55" yWindow="7650" windowWidth="24105" windowHeight="6600" tabRatio="599" activeTab="0"/>
  </bookViews>
  <sheets>
    <sheet name="Louka u Litvínova" sheetId="1" r:id="rId1"/>
    <sheet name="Louka u Litvínova-DZZ" sheetId="2" r:id="rId2"/>
    <sheet name="titul-DZZ" sheetId="3" r:id="rId3"/>
  </sheets>
  <definedNames/>
  <calcPr fullCalcOnLoad="1"/>
</workbook>
</file>

<file path=xl/sharedStrings.xml><?xml version="1.0" encoding="utf-8"?>
<sst xmlns="http://schemas.openxmlformats.org/spreadsheetml/2006/main" count="499" uniqueCount="228">
  <si>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</si>
  <si>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</si>
  <si>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</si>
  <si>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</si>
  <si>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</si>
  <si>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</si>
  <si>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</si>
  <si>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</si>
  <si>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</si>
  <si>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</si>
  <si>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</si>
  <si>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</si>
  <si>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</si>
  <si>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</si>
  <si>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</si>
  <si>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</si>
  <si>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</si>
  <si>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</si>
  <si>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</si>
  <si>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</si>
  <si>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</si>
  <si>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</si>
  <si>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</si>
  <si>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</si>
  <si>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</si>
  <si>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</si>
  <si>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</si>
  <si>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</si>
  <si>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</si>
  <si>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</si>
  <si>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</si>
  <si>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</si>
  <si>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</si>
  <si>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</si>
  <si>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</si>
  <si>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</si>
  <si>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</si>
  <si>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</si>
  <si>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</si>
  <si>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</si>
  <si>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</si>
  <si>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</si>
  <si>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</si>
  <si>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</si>
  <si>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</si>
  <si>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</si>
  <si>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</si>
  <si>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</si>
  <si>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</si>
  <si>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</si>
  <si>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</si>
  <si>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zast. - 90</t>
  </si>
  <si>
    <t>proj. - 30</t>
  </si>
  <si>
    <t>S 3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</si>
  <si>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</si>
  <si>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</si>
  <si>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</si>
  <si>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</si>
  <si>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</si>
  <si>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KANGO</t>
  </si>
  <si>
    <t>1 + 2</t>
  </si>
  <si>
    <t>Upozornění !</t>
  </si>
  <si>
    <t>Uvedená data jsou zpracována podle projektové dokumentace,</t>
  </si>
  <si>
    <t>Při skutečné realizaci mohou být některé polohy mírně upraveny.</t>
  </si>
  <si>
    <t>X.  /  2018</t>
  </si>
  <si>
    <t>Poznámka: zobrazeno v měřítku od v.č.1 po v.č.7</t>
  </si>
  <si>
    <t>=</t>
  </si>
  <si>
    <t>Výpravčí  -  1</t>
  </si>
  <si>
    <t>č. I,  úrovňové, poloostrovní</t>
  </si>
  <si>
    <t>centrální přechod v km 53,813</t>
  </si>
  <si>
    <t>535 B / C</t>
  </si>
  <si>
    <t>JL</t>
  </si>
  <si>
    <t>odj.Litvínov</t>
  </si>
  <si>
    <t>S 2</t>
  </si>
  <si>
    <t>Se 3</t>
  </si>
  <si>
    <t>Se 4</t>
  </si>
  <si>
    <t>Se 5</t>
  </si>
  <si>
    <t>Se 6</t>
  </si>
  <si>
    <t>Se 7</t>
  </si>
  <si>
    <t>Se 8</t>
  </si>
  <si>
    <t>L 1a</t>
  </si>
  <si>
    <t>Lc 1</t>
  </si>
  <si>
    <t>Lc 2</t>
  </si>
  <si>
    <t>Př OS</t>
  </si>
  <si>
    <t>OS</t>
  </si>
  <si>
    <t>Km  53,758 = 11,711 = 132,292</t>
  </si>
  <si>
    <t>1 a</t>
  </si>
  <si>
    <t>1+1 a</t>
  </si>
  <si>
    <t>2+1 a</t>
  </si>
  <si>
    <t>Hlavní  staniční  kolej, NTV</t>
  </si>
  <si>
    <t>směr Most n.n. a Litvínov</t>
  </si>
  <si>
    <t>směr Osek a Osek město</t>
  </si>
  <si>
    <t>Vjezd - odjezd - průjezd, NTV</t>
  </si>
  <si>
    <t>SÚ</t>
  </si>
  <si>
    <t>bez návěstního bodu</t>
  </si>
  <si>
    <t>oba směry:</t>
  </si>
  <si>
    <t>vlaku  ze  směru :</t>
  </si>
  <si>
    <t>Směr  :  Osek  //  Osek město</t>
  </si>
  <si>
    <t>Směr : Osek</t>
  </si>
  <si>
    <t>Směr : Osek město</t>
  </si>
  <si>
    <t>Směr  :  Most n.n.  //  Litvínov</t>
  </si>
  <si>
    <t>Telefonické  dorozumívání</t>
  </si>
  <si>
    <t>Kód : 15</t>
  </si>
  <si>
    <t>provoz podle SŽDC D3</t>
  </si>
  <si>
    <t>Osek // Osek město:</t>
  </si>
  <si>
    <t>30 // nejsou</t>
  </si>
  <si>
    <t>samočinně čiností ZZ // nejsou</t>
  </si>
  <si>
    <t>samočinně čiností ZZ // doprovod vlaku // výpravčí</t>
  </si>
  <si>
    <t>90 // 80 // 00</t>
  </si>
  <si>
    <t>Z  Mostu n.n.</t>
  </si>
  <si>
    <t>Z  Litvínova</t>
  </si>
  <si>
    <t>Př JL</t>
  </si>
  <si>
    <t>Cestová</t>
  </si>
  <si>
    <t>Sc 1a</t>
  </si>
  <si>
    <t>Km  132,292</t>
  </si>
  <si>
    <t>Z Oseka</t>
  </si>
  <si>
    <t>Z  Oseka města</t>
  </si>
  <si>
    <t>poznámka</t>
  </si>
  <si>
    <t>Obvod  posunu</t>
  </si>
  <si>
    <t>ručně</t>
  </si>
  <si>
    <t xml:space="preserve">  kontrolní VZ, klíč Vk1/4K je držen v EZ v DK</t>
  </si>
  <si>
    <t xml:space="preserve">  výměnový zámek, klíč je držen v kontrolním zámku Vk 1</t>
  </si>
  <si>
    <t>EZ</t>
  </si>
  <si>
    <t>( Vk1/4 )</t>
  </si>
  <si>
    <t>centrální přechod v km 132,237</t>
  </si>
  <si>
    <t>délka k.č.5 = 32m (Vk 1 - z.)</t>
  </si>
  <si>
    <t xml:space="preserve">Sc 1a  </t>
  </si>
  <si>
    <t>Obvod  výpravčího</t>
  </si>
  <si>
    <t>( dálkově ovládá ŽST Litvínov a Osek )</t>
  </si>
  <si>
    <t xml:space="preserve">   budoucí výstražné zřízení pro přechod kolejí "LL1"</t>
  </si>
  <si>
    <r>
      <t xml:space="preserve">Směr  :  Most  nové  nádraží  /  </t>
    </r>
    <r>
      <rPr>
        <b/>
        <sz val="16"/>
        <color indexed="16"/>
        <rFont val="Arial CE"/>
        <family val="2"/>
      </rPr>
      <t>Litvínov</t>
    </r>
  </si>
  <si>
    <r>
      <t xml:space="preserve">Směr  :  Osek  /  </t>
    </r>
    <r>
      <rPr>
        <b/>
        <sz val="16"/>
        <color indexed="16"/>
        <rFont val="Arial CE"/>
        <family val="2"/>
      </rPr>
      <t>Hrob</t>
    </r>
  </si>
  <si>
    <t>Trať : 535</t>
  </si>
  <si>
    <t>Km  132,297 = 11,890 = 53,758</t>
  </si>
  <si>
    <t>Ev. č. : 541490</t>
  </si>
  <si>
    <t>Odjezdové skupinové</t>
  </si>
  <si>
    <t>Směr : Most n.n.</t>
  </si>
  <si>
    <t>Obvod  St.2</t>
  </si>
  <si>
    <t>Obvod  St.3</t>
  </si>
  <si>
    <t>Louka - Moldava v Krušných horách = Most n.n. - Louka = Oldřichov u Duchcova - Litvínov</t>
  </si>
  <si>
    <t>( bez návěstního bodu )</t>
  </si>
  <si>
    <t>S 5</t>
  </si>
  <si>
    <t>L 1</t>
  </si>
  <si>
    <t>Z  Hrobu</t>
  </si>
  <si>
    <t>Z  Oseku</t>
  </si>
  <si>
    <t>provoz podle D - 2</t>
  </si>
  <si>
    <t>Kód : 1</t>
  </si>
  <si>
    <t>Směr : Litvínov</t>
  </si>
  <si>
    <t>L  5 - 9</t>
  </si>
  <si>
    <t>Směr : Hrob</t>
  </si>
  <si>
    <t>S 7</t>
  </si>
  <si>
    <t>Elektromechanické</t>
  </si>
  <si>
    <t>L 2</t>
  </si>
  <si>
    <t>řídící  přístroj  RANK</t>
  </si>
  <si>
    <t>Kód : 5</t>
  </si>
  <si>
    <t>provoz podle D - 3</t>
  </si>
  <si>
    <t>S 9</t>
  </si>
  <si>
    <t>Se 101</t>
  </si>
  <si>
    <t>závislá  stavědla  St. 2, 3</t>
  </si>
  <si>
    <t>Stavědlo 2</t>
  </si>
  <si>
    <t>Stavědlo 3</t>
  </si>
  <si>
    <t>Most n.n.  -</t>
  </si>
  <si>
    <t>signalista St.2 obsluhou ZZ</t>
  </si>
  <si>
    <r>
      <t xml:space="preserve">20 / </t>
    </r>
    <r>
      <rPr>
        <sz val="12"/>
        <color indexed="10"/>
        <rFont val="Arial CE"/>
        <family val="2"/>
      </rPr>
      <t>20</t>
    </r>
  </si>
  <si>
    <t>132,297</t>
  </si>
  <si>
    <t>Osek  -</t>
  </si>
  <si>
    <t>signalista St.3 obsluhou ZZ</t>
  </si>
  <si>
    <t>Litvínov  -</t>
  </si>
  <si>
    <r>
      <t xml:space="preserve">10 / </t>
    </r>
    <r>
      <rPr>
        <sz val="12"/>
        <color indexed="10"/>
        <rFont val="Arial CE"/>
        <family val="2"/>
      </rPr>
      <t>1</t>
    </r>
    <r>
      <rPr>
        <sz val="12"/>
        <color indexed="53"/>
        <rFont val="Arial CE"/>
        <family val="2"/>
      </rPr>
      <t>0</t>
    </r>
  </si>
  <si>
    <t>Signalista  -  1</t>
  </si>
  <si>
    <t>Hrob  -</t>
  </si>
  <si>
    <t>Sídlo dirigujícího dispečera pro trať:</t>
  </si>
  <si>
    <t>Louka u Litvínova  -  Moldava v Krušných horách</t>
  </si>
  <si>
    <t>Vk 6</t>
  </si>
  <si>
    <t>manipulační - odstavná kolej, délka = 300m</t>
  </si>
  <si>
    <t xml:space="preserve"> </t>
  </si>
  <si>
    <t>L 5 - 9</t>
  </si>
  <si>
    <t>39    41</t>
  </si>
  <si>
    <t>38    40</t>
  </si>
  <si>
    <t xml:space="preserve">         L 2</t>
  </si>
  <si>
    <t>St. 3</t>
  </si>
  <si>
    <t>Vk 2</t>
  </si>
  <si>
    <t>St. 2</t>
  </si>
  <si>
    <t>"mostecko - litvínovské  zhlaví"</t>
  </si>
  <si>
    <t>z / na</t>
  </si>
  <si>
    <t>na / z</t>
  </si>
  <si>
    <t>přes  výhybky</t>
  </si>
  <si>
    <t>1*</t>
  </si>
  <si>
    <r>
      <t>Hlavní  SK, NTV</t>
    </r>
    <r>
      <rPr>
        <sz val="10"/>
        <rFont val="Arial CE"/>
        <family val="2"/>
      </rPr>
      <t xml:space="preserve"> ( Most n.n. - Osek )</t>
    </r>
  </si>
  <si>
    <t>1</t>
  </si>
  <si>
    <t>jednostranné vnitřní,  sypané</t>
  </si>
  <si>
    <t>4</t>
  </si>
  <si>
    <t>k. č.  3</t>
  </si>
  <si>
    <t>1, 2, 3, 5, 6</t>
  </si>
  <si>
    <t>3*</t>
  </si>
  <si>
    <r>
      <t>Hlavní  SK, NTV</t>
    </r>
    <r>
      <rPr>
        <sz val="10"/>
        <rFont val="Arial CE"/>
        <family val="2"/>
      </rPr>
      <t xml:space="preserve"> ( Litvínov - Hrob )</t>
    </r>
  </si>
  <si>
    <t>SENA</t>
  </si>
  <si>
    <t>3</t>
  </si>
  <si>
    <t>32</t>
  </si>
  <si>
    <t>41</t>
  </si>
  <si>
    <t>5</t>
  </si>
  <si>
    <t>33</t>
  </si>
  <si>
    <t>DKS</t>
  </si>
  <si>
    <t>2</t>
  </si>
  <si>
    <t>6</t>
  </si>
  <si>
    <t>traťovou  kolej</t>
  </si>
  <si>
    <t>k. č.  5</t>
  </si>
  <si>
    <t>1, 2, 3, 5, 6, 9</t>
  </si>
  <si>
    <t>2*</t>
  </si>
  <si>
    <t>37</t>
  </si>
  <si>
    <t>7</t>
  </si>
  <si>
    <t>směr Litvínov</t>
  </si>
  <si>
    <t>k. č.  7</t>
  </si>
  <si>
    <t>1, 2, 3, 5, 6, 9, 10</t>
  </si>
  <si>
    <t>5*</t>
  </si>
  <si>
    <t>X.</t>
  </si>
  <si>
    <t>38</t>
  </si>
  <si>
    <t>42</t>
  </si>
  <si>
    <t>9</t>
  </si>
  <si>
    <t>7*</t>
  </si>
  <si>
    <t>39</t>
  </si>
  <si>
    <t>10</t>
  </si>
  <si>
    <t>k. č.  9</t>
  </si>
  <si>
    <t>1, 2, 3, 5, 6, 9, 10, 14</t>
  </si>
  <si>
    <t>Vjezd - odjezd - průjezd</t>
  </si>
  <si>
    <t>vnější,  sypané</t>
  </si>
  <si>
    <t>40</t>
  </si>
  <si>
    <t>43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</si>
</sst>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1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u val="single"/>
      <sz val="12"/>
      <name val="Arial CE"/>
      <family val="2"/>
    </font>
    <font>
      <b/>
      <sz val="16"/>
      <color indexed="12"/>
      <name val="Times New Roman CE"/>
      <family val="1"/>
    </font>
    <font>
      <sz val="11"/>
      <color indexed="12"/>
      <name val="Arial CE"/>
      <family val="2"/>
    </font>
    <font>
      <b/>
      <sz val="10"/>
      <color indexed="53"/>
      <name val="Arial CE"/>
      <family val="2"/>
    </font>
    <font>
      <b/>
      <u val="single"/>
      <sz val="12"/>
      <color indexed="53"/>
      <name val="Arial CE"/>
      <family val="2"/>
    </font>
    <font>
      <u val="single"/>
      <sz val="12"/>
      <name val="Arial CYR"/>
      <family val="2"/>
    </font>
    <font>
      <sz val="12"/>
      <name val="Courier"/>
      <family val="3"/>
    </font>
    <font>
      <sz val="12"/>
      <color indexed="10"/>
      <name val="Times New Roman CE"/>
      <family val="1"/>
    </font>
    <font>
      <sz val="12"/>
      <color indexed="53"/>
      <name val="Arial CE"/>
      <family val="2"/>
    </font>
    <font>
      <i/>
      <sz val="14"/>
      <name val="Arial CE"/>
      <family val="2"/>
    </font>
    <font>
      <i/>
      <sz val="14"/>
      <color indexed="10"/>
      <name val="Arial CE"/>
      <family val="0"/>
    </font>
    <font>
      <sz val="12"/>
      <name val="Times New Roman"/>
      <family val="1"/>
    </font>
    <font>
      <sz val="13"/>
      <name val="Arial"/>
      <family val="2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4"/>
      <color indexed="53"/>
      <name val="Times New Roman CE"/>
      <family val="1"/>
    </font>
    <font>
      <b/>
      <sz val="20"/>
      <color indexed="16"/>
      <name val="Times New Roman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20"/>
      <color indexed="8"/>
      <name val="Arial CE"/>
      <family val="0"/>
    </font>
    <font>
      <b/>
      <sz val="16"/>
      <color indexed="53"/>
      <name val="Times New Roman CE"/>
      <family val="0"/>
    </font>
    <font>
      <sz val="10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4"/>
      <color theme="9" tint="-0.24997000396251678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66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6" borderId="29" xfId="49" applyFont="1" applyFill="1" applyBorder="1" applyAlignment="1">
      <alignment horizontal="center" vertical="center"/>
      <protection/>
    </xf>
    <xf numFmtId="0" fontId="10" fillId="37" borderId="30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31" xfId="49" applyFont="1" applyFill="1" applyBorder="1" applyAlignment="1">
      <alignment vertical="center"/>
      <protection/>
    </xf>
    <xf numFmtId="0" fontId="0" fillId="37" borderId="32" xfId="49" applyFont="1" applyFill="1" applyBorder="1" applyAlignment="1">
      <alignment vertical="center"/>
      <protection/>
    </xf>
    <xf numFmtId="0" fontId="0" fillId="37" borderId="32" xfId="49" applyFont="1" applyFill="1" applyBorder="1" applyAlignment="1" quotePrefix="1">
      <alignment vertical="center"/>
      <protection/>
    </xf>
    <xf numFmtId="164" fontId="0" fillId="37" borderId="32" xfId="49" applyNumberFormat="1" applyFont="1" applyFill="1" applyBorder="1" applyAlignment="1">
      <alignment vertical="center"/>
      <protection/>
    </xf>
    <xf numFmtId="0" fontId="0" fillId="37" borderId="3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34" xfId="49" applyFont="1" applyFill="1" applyBorder="1" applyAlignment="1">
      <alignment vertical="center"/>
      <protection/>
    </xf>
    <xf numFmtId="0" fontId="0" fillId="0" borderId="35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7" borderId="18" xfId="49" applyFill="1" applyBorder="1" applyAlignment="1">
      <alignment vertical="center"/>
      <protection/>
    </xf>
    <xf numFmtId="0" fontId="0" fillId="0" borderId="19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37" xfId="49" applyFont="1" applyBorder="1">
      <alignment/>
      <protection/>
    </xf>
    <xf numFmtId="0" fontId="0" fillId="0" borderId="38" xfId="49" applyFont="1" applyBorder="1">
      <alignment/>
      <protection/>
    </xf>
    <xf numFmtId="0" fontId="0" fillId="0" borderId="3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0" fontId="0" fillId="0" borderId="40" xfId="49" applyFont="1" applyBorder="1">
      <alignment/>
      <protection/>
    </xf>
    <xf numFmtId="0" fontId="0" fillId="0" borderId="41" xfId="49" applyFont="1" applyBorder="1">
      <alignment/>
      <protection/>
    </xf>
    <xf numFmtId="0" fontId="0" fillId="0" borderId="4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34" xfId="49" applyFill="1" applyBorder="1" applyAlignment="1">
      <alignment vertical="center"/>
      <protection/>
    </xf>
    <xf numFmtId="0" fontId="0" fillId="36" borderId="43" xfId="49" applyFont="1" applyFill="1" applyBorder="1" applyAlignment="1">
      <alignment vertical="center"/>
      <protection/>
    </xf>
    <xf numFmtId="0" fontId="0" fillId="36" borderId="44" xfId="49" applyFont="1" applyFill="1" applyBorder="1" applyAlignment="1">
      <alignment vertical="center"/>
      <protection/>
    </xf>
    <xf numFmtId="0" fontId="0" fillId="36" borderId="4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34" xfId="49" applyFont="1" applyFill="1" applyBorder="1" applyAlignment="1">
      <alignment vertical="center"/>
      <protection/>
    </xf>
    <xf numFmtId="0" fontId="4" fillId="36" borderId="46" xfId="49" applyFont="1" applyFill="1" applyBorder="1" applyAlignment="1">
      <alignment horizontal="center" vertical="center"/>
      <protection/>
    </xf>
    <xf numFmtId="0" fontId="4" fillId="36" borderId="24" xfId="49" applyFont="1" applyFill="1" applyBorder="1" applyAlignment="1">
      <alignment horizontal="center" vertical="center"/>
      <protection/>
    </xf>
    <xf numFmtId="0" fontId="0" fillId="37" borderId="18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47" xfId="49" applyNumberFormat="1" applyFont="1" applyBorder="1" applyAlignment="1">
      <alignment vertical="center"/>
      <protection/>
    </xf>
    <xf numFmtId="164" fontId="0" fillId="0" borderId="26" xfId="49" applyNumberFormat="1" applyFont="1" applyBorder="1" applyAlignment="1">
      <alignment vertical="center"/>
      <protection/>
    </xf>
    <xf numFmtId="164" fontId="0" fillId="0" borderId="2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47" xfId="49" applyNumberFormat="1" applyFont="1" applyBorder="1" applyAlignment="1">
      <alignment horizontal="center" vertical="center"/>
      <protection/>
    </xf>
    <xf numFmtId="164" fontId="35" fillId="0" borderId="2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26" xfId="49" applyNumberFormat="1" applyFont="1" applyFill="1" applyBorder="1" applyAlignment="1">
      <alignment horizontal="center" vertical="center"/>
      <protection/>
    </xf>
    <xf numFmtId="49" fontId="0" fillId="0" borderId="48" xfId="49" applyNumberFormat="1" applyFont="1" applyBorder="1" applyAlignment="1">
      <alignment vertical="center"/>
      <protection/>
    </xf>
    <xf numFmtId="164" fontId="0" fillId="0" borderId="49" xfId="49" applyNumberFormat="1" applyFont="1" applyBorder="1" applyAlignment="1">
      <alignment vertical="center"/>
      <protection/>
    </xf>
    <xf numFmtId="164" fontId="0" fillId="0" borderId="49" xfId="49" applyNumberFormat="1" applyFont="1" applyBorder="1" applyAlignment="1">
      <alignment vertical="center"/>
      <protection/>
    </xf>
    <xf numFmtId="1" fontId="0" fillId="0" borderId="42" xfId="49" applyNumberFormat="1" applyFont="1" applyBorder="1" applyAlignment="1">
      <alignment vertical="center"/>
      <protection/>
    </xf>
    <xf numFmtId="1" fontId="0" fillId="0" borderId="40" xfId="49" applyNumberFormat="1" applyFont="1" applyBorder="1" applyAlignment="1">
      <alignment vertical="center"/>
      <protection/>
    </xf>
    <xf numFmtId="1" fontId="0" fillId="0" borderId="41" xfId="49" applyNumberFormat="1" applyFont="1" applyBorder="1" applyAlignment="1">
      <alignment vertical="center"/>
      <protection/>
    </xf>
    <xf numFmtId="0" fontId="0" fillId="0" borderId="42" xfId="49" applyFont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164" fontId="27" fillId="0" borderId="28" xfId="0" applyNumberFormat="1" applyFont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4" fontId="4" fillId="34" borderId="54" xfId="39" applyFont="1" applyFill="1" applyBorder="1" applyAlignment="1">
      <alignment vertical="center"/>
    </xf>
    <xf numFmtId="44" fontId="2" fillId="34" borderId="55" xfId="39" applyFont="1" applyFill="1" applyBorder="1" applyAlignment="1">
      <alignment vertical="center"/>
    </xf>
    <xf numFmtId="164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5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 quotePrefix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5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19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58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31" fillId="0" borderId="2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0" fillId="0" borderId="0" xfId="47" applyNumberFormat="1" applyFont="1" applyAlignment="1">
      <alignment horizontal="left"/>
      <protection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3" fillId="0" borderId="19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0" fillId="35" borderId="35" xfId="0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36" xfId="0" applyFill="1" applyBorder="1" applyAlignment="1">
      <alignment/>
    </xf>
    <xf numFmtId="0" fontId="46" fillId="35" borderId="36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4" fillId="35" borderId="41" xfId="0" applyFont="1" applyFill="1" applyBorder="1" applyAlignment="1">
      <alignment horizontal="center"/>
    </xf>
    <xf numFmtId="0" fontId="0" fillId="35" borderId="42" xfId="0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13" fillId="0" borderId="0" xfId="50" applyFont="1" applyBorder="1" applyAlignment="1">
      <alignment horizontal="left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3" fillId="0" borderId="19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4" fillId="35" borderId="64" xfId="0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75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0" fillId="37" borderId="76" xfId="0" applyFont="1" applyFill="1" applyBorder="1" applyAlignment="1">
      <alignment horizontal="centerContinuous" vertical="center"/>
    </xf>
    <xf numFmtId="0" fontId="10" fillId="37" borderId="77" xfId="0" applyFont="1" applyFill="1" applyBorder="1" applyAlignment="1">
      <alignment horizontal="centerContinuous" vertical="center"/>
    </xf>
    <xf numFmtId="0" fontId="10" fillId="37" borderId="30" xfId="0" applyFont="1" applyFill="1" applyBorder="1" applyAlignment="1">
      <alignment horizontal="centerContinuous" vertical="center"/>
    </xf>
    <xf numFmtId="0" fontId="41" fillId="0" borderId="34" xfId="0" applyFont="1" applyBorder="1" applyAlignment="1">
      <alignment horizontal="centerContinuous" vertical="center"/>
    </xf>
    <xf numFmtId="0" fontId="34" fillId="0" borderId="47" xfId="50" applyNumberFormat="1" applyFont="1" applyBorder="1" applyAlignment="1">
      <alignment horizontal="center" vertical="center"/>
      <protection/>
    </xf>
    <xf numFmtId="0" fontId="4" fillId="0" borderId="38" xfId="50" applyFont="1" applyBorder="1" applyAlignment="1">
      <alignment horizontal="center" vertical="center"/>
      <protection/>
    </xf>
    <xf numFmtId="0" fontId="43" fillId="0" borderId="73" xfId="50" applyFont="1" applyFill="1" applyBorder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64" fontId="113" fillId="0" borderId="26" xfId="50" applyNumberFormat="1" applyFont="1" applyFill="1" applyBorder="1" applyAlignment="1">
      <alignment horizontal="center" vertical="center"/>
      <protection/>
    </xf>
    <xf numFmtId="1" fontId="113" fillId="0" borderId="13" xfId="50" applyNumberFormat="1" applyFont="1" applyBorder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49" fontId="34" fillId="0" borderId="47" xfId="49" applyNumberFormat="1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" fillId="0" borderId="41" xfId="49" applyFont="1" applyFill="1" applyBorder="1" applyAlignment="1">
      <alignment horizontal="center" vertical="center"/>
      <protection/>
    </xf>
    <xf numFmtId="0" fontId="0" fillId="0" borderId="41" xfId="49" applyBorder="1">
      <alignment/>
      <protection/>
    </xf>
    <xf numFmtId="49" fontId="20" fillId="0" borderId="41" xfId="49" applyNumberFormat="1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vertical="center"/>
    </xf>
    <xf numFmtId="0" fontId="0" fillId="37" borderId="76" xfId="0" applyFont="1" applyFill="1" applyBorder="1" applyAlignment="1">
      <alignment vertical="center"/>
    </xf>
    <xf numFmtId="0" fontId="0" fillId="37" borderId="77" xfId="0" applyFont="1" applyFill="1" applyBorder="1" applyAlignment="1">
      <alignment vertical="center"/>
    </xf>
    <xf numFmtId="0" fontId="21" fillId="0" borderId="66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left" vertical="center"/>
      <protection/>
    </xf>
    <xf numFmtId="164" fontId="0" fillId="0" borderId="78" xfId="0" applyNumberFormat="1" applyFont="1" applyBorder="1" applyAlignment="1">
      <alignment horizontal="centerContinuous" vertical="center"/>
    </xf>
    <xf numFmtId="0" fontId="41" fillId="0" borderId="36" xfId="0" applyFont="1" applyBorder="1" applyAlignment="1">
      <alignment horizontal="centerContinuous" vertical="center"/>
    </xf>
    <xf numFmtId="164" fontId="0" fillId="0" borderId="25" xfId="0" applyNumberFormat="1" applyFont="1" applyBorder="1" applyAlignment="1">
      <alignment horizontal="centerContinuous" vertical="center"/>
    </xf>
    <xf numFmtId="0" fontId="2" fillId="34" borderId="79" xfId="0" applyFont="1" applyFill="1" applyBorder="1" applyAlignment="1">
      <alignment horizontal="centerContinuous" vertical="center"/>
    </xf>
    <xf numFmtId="0" fontId="2" fillId="34" borderId="80" xfId="0" applyFont="1" applyFill="1" applyBorder="1" applyAlignment="1">
      <alignment horizontal="centerContinuous" vertical="center"/>
    </xf>
    <xf numFmtId="0" fontId="2" fillId="34" borderId="81" xfId="0" applyFont="1" applyFill="1" applyBorder="1" applyAlignment="1">
      <alignment horizontal="centerContinuous" vertical="center"/>
    </xf>
    <xf numFmtId="0" fontId="41" fillId="0" borderId="12" xfId="0" applyFont="1" applyBorder="1" applyAlignment="1">
      <alignment horizontal="centerContinuous" vertical="center"/>
    </xf>
    <xf numFmtId="164" fontId="0" fillId="0" borderId="10" xfId="0" applyNumberFormat="1" applyFont="1" applyBorder="1" applyAlignment="1">
      <alignment horizontal="centerContinuous" vertical="center"/>
    </xf>
    <xf numFmtId="0" fontId="41" fillId="0" borderId="82" xfId="0" applyFont="1" applyBorder="1" applyAlignment="1">
      <alignment vertical="center"/>
    </xf>
    <xf numFmtId="164" fontId="0" fillId="0" borderId="82" xfId="0" applyNumberFormat="1" applyFont="1" applyBorder="1" applyAlignment="1">
      <alignment vertical="center"/>
    </xf>
    <xf numFmtId="164" fontId="4" fillId="0" borderId="3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2" fillId="34" borderId="83" xfId="0" applyFont="1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48" fillId="0" borderId="35" xfId="0" applyFont="1" applyBorder="1" applyAlignment="1">
      <alignment horizontal="centerContinuous" vertical="center"/>
    </xf>
    <xf numFmtId="0" fontId="48" fillId="0" borderId="78" xfId="0" applyFont="1" applyBorder="1" applyAlignment="1">
      <alignment horizontal="centerContinuous" vertical="center"/>
    </xf>
    <xf numFmtId="0" fontId="48" fillId="0" borderId="36" xfId="0" applyFont="1" applyBorder="1" applyAlignment="1">
      <alignment horizontal="centerContinuous" vertical="center"/>
    </xf>
    <xf numFmtId="0" fontId="48" fillId="0" borderId="84" xfId="0" applyFont="1" applyBorder="1" applyAlignment="1">
      <alignment horizontal="centerContinuous" vertical="center"/>
    </xf>
    <xf numFmtId="0" fontId="37" fillId="0" borderId="3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164" fontId="27" fillId="0" borderId="26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center" vertical="center"/>
    </xf>
    <xf numFmtId="164" fontId="27" fillId="0" borderId="28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4" fillId="35" borderId="85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49" fontId="0" fillId="0" borderId="0" xfId="47" applyNumberFormat="1" applyFont="1" applyAlignment="1">
      <alignment horizontal="left" vertical="top"/>
      <protection/>
    </xf>
    <xf numFmtId="164" fontId="40" fillId="0" borderId="0" xfId="0" applyNumberFormat="1" applyFont="1" applyFill="1" applyBorder="1" applyAlignment="1">
      <alignment horizontal="center"/>
    </xf>
    <xf numFmtId="0" fontId="3" fillId="0" borderId="19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top"/>
    </xf>
    <xf numFmtId="0" fontId="37" fillId="0" borderId="0" xfId="0" applyFont="1" applyAlignment="1">
      <alignment horizontal="center" vertical="top"/>
    </xf>
    <xf numFmtId="0" fontId="4" fillId="0" borderId="38" xfId="49" applyFont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left" vertical="top"/>
    </xf>
    <xf numFmtId="0" fontId="11" fillId="33" borderId="21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11" fillId="33" borderId="21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Continuous" vertical="center"/>
    </xf>
    <xf numFmtId="0" fontId="2" fillId="34" borderId="87" xfId="0" applyFont="1" applyFill="1" applyBorder="1" applyAlignment="1">
      <alignment horizontal="centerContinuous" vertical="center"/>
    </xf>
    <xf numFmtId="0" fontId="2" fillId="34" borderId="55" xfId="0" applyFont="1" applyFill="1" applyBorder="1" applyAlignment="1">
      <alignment horizontal="centerContinuous" vertical="center"/>
    </xf>
    <xf numFmtId="0" fontId="2" fillId="34" borderId="54" xfId="0" applyFont="1" applyFill="1" applyBorder="1" applyAlignment="1">
      <alignment horizontal="centerContinuous" vertical="center"/>
    </xf>
    <xf numFmtId="0" fontId="12" fillId="34" borderId="54" xfId="0" applyFont="1" applyFill="1" applyBorder="1" applyAlignment="1">
      <alignment horizontal="centerContinuous" vertical="center"/>
    </xf>
    <xf numFmtId="0" fontId="12" fillId="34" borderId="88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50" applyFont="1" applyAlignment="1">
      <alignment horizontal="left" vertical="center"/>
      <protection/>
    </xf>
    <xf numFmtId="0" fontId="14" fillId="0" borderId="0" xfId="50" applyFont="1" applyAlignment="1">
      <alignment horizontal="left" vertical="center"/>
      <protection/>
    </xf>
    <xf numFmtId="49" fontId="15" fillId="0" borderId="0" xfId="50" applyNumberFormat="1" applyFont="1" applyBorder="1" applyAlignment="1">
      <alignment horizontal="centerContinuous" vertical="center"/>
      <protection/>
    </xf>
    <xf numFmtId="0" fontId="14" fillId="0" borderId="0" xfId="50" applyFont="1" applyAlignment="1">
      <alignment horizontal="right" vertical="center"/>
      <protection/>
    </xf>
    <xf numFmtId="0" fontId="13" fillId="0" borderId="0" xfId="50" applyFont="1" applyAlignment="1">
      <alignment horizontal="right" vertical="center"/>
      <protection/>
    </xf>
    <xf numFmtId="0" fontId="49" fillId="34" borderId="86" xfId="0" applyFont="1" applyFill="1" applyBorder="1" applyAlignment="1">
      <alignment horizontal="centerContinuous" vertical="center"/>
    </xf>
    <xf numFmtId="0" fontId="49" fillId="34" borderId="55" xfId="0" applyFont="1" applyFill="1" applyBorder="1" applyAlignment="1">
      <alignment horizontal="centerContinuous" vertical="center"/>
    </xf>
    <xf numFmtId="0" fontId="2" fillId="34" borderId="88" xfId="0" applyFont="1" applyFill="1" applyBorder="1" applyAlignment="1">
      <alignment horizontal="centerContinuous" vertical="center"/>
    </xf>
    <xf numFmtId="0" fontId="50" fillId="0" borderId="6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14" fillId="0" borderId="0" xfId="50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50" applyFont="1" applyBorder="1" applyAlignment="1">
      <alignment horizontal="right" vertical="center"/>
      <protection/>
    </xf>
    <xf numFmtId="0" fontId="0" fillId="0" borderId="34" xfId="0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64" fontId="0" fillId="0" borderId="7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0" fontId="41" fillId="0" borderId="26" xfId="0" applyFont="1" applyBorder="1" applyAlignment="1">
      <alignment horizontal="centerContinuous" vertical="center"/>
    </xf>
    <xf numFmtId="0" fontId="53" fillId="0" borderId="89" xfId="0" applyFont="1" applyBorder="1" applyAlignment="1">
      <alignment horizontal="centerContinuous" vertical="center"/>
    </xf>
    <xf numFmtId="0" fontId="53" fillId="0" borderId="13" xfId="0" applyFont="1" applyBorder="1" applyAlignment="1">
      <alignment horizontal="centerContinuous" vertical="center"/>
    </xf>
    <xf numFmtId="164" fontId="3" fillId="0" borderId="26" xfId="0" applyNumberFormat="1" applyFont="1" applyBorder="1" applyAlignment="1" quotePrefix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4" fillId="0" borderId="18" xfId="0" applyNumberFormat="1" applyFont="1" applyBorder="1" applyAlignment="1" quotePrefix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164" fontId="4" fillId="0" borderId="0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Continuous" vertical="center"/>
    </xf>
    <xf numFmtId="0" fontId="53" fillId="0" borderId="26" xfId="0" applyFont="1" applyBorder="1" applyAlignment="1">
      <alignment horizontal="centerContinuous" vertical="center"/>
    </xf>
    <xf numFmtId="0" fontId="41" fillId="0" borderId="0" xfId="0" applyFont="1" applyBorder="1" applyAlignment="1">
      <alignment horizontal="centerContinuous" vertical="center"/>
    </xf>
    <xf numFmtId="0" fontId="41" fillId="0" borderId="18" xfId="0" applyFont="1" applyBorder="1" applyAlignment="1">
      <alignment horizontal="centerContinuous" vertical="center"/>
    </xf>
    <xf numFmtId="0" fontId="5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90" xfId="0" applyFill="1" applyBorder="1" applyAlignment="1">
      <alignment/>
    </xf>
    <xf numFmtId="0" fontId="0" fillId="0" borderId="91" xfId="50" applyFont="1" applyFill="1" applyBorder="1" applyAlignment="1">
      <alignment/>
      <protection/>
    </xf>
    <xf numFmtId="0" fontId="0" fillId="0" borderId="92" xfId="0" applyFill="1" applyBorder="1" applyAlignment="1">
      <alignment/>
    </xf>
    <xf numFmtId="0" fontId="2" fillId="0" borderId="34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0" fillId="0" borderId="93" xfId="0" applyFill="1" applyBorder="1" applyAlignment="1">
      <alignment/>
    </xf>
    <xf numFmtId="0" fontId="17" fillId="0" borderId="0" xfId="50" applyFont="1" applyFill="1" applyBorder="1" applyAlignment="1">
      <alignment horizontal="center" vertical="center"/>
      <protection/>
    </xf>
    <xf numFmtId="0" fontId="17" fillId="0" borderId="0" xfId="50" applyFont="1" applyFill="1" applyBorder="1" applyAlignment="1">
      <alignment/>
      <protection/>
    </xf>
    <xf numFmtId="0" fontId="0" fillId="0" borderId="0" xfId="50" applyFont="1" applyFill="1" applyBorder="1" applyAlignment="1">
      <alignment/>
      <protection/>
    </xf>
    <xf numFmtId="0" fontId="0" fillId="35" borderId="0" xfId="0" applyFill="1" applyAlignment="1">
      <alignment/>
    </xf>
    <xf numFmtId="0" fontId="0" fillId="35" borderId="0" xfId="50" applyFont="1" applyFill="1" applyBorder="1" applyAlignment="1">
      <alignment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94" xfId="0" applyFill="1" applyBorder="1" applyAlignment="1">
      <alignment/>
    </xf>
    <xf numFmtId="0" fontId="0" fillId="35" borderId="0" xfId="0" applyFill="1" applyAlignment="1">
      <alignment horizontal="center"/>
    </xf>
    <xf numFmtId="164" fontId="3" fillId="0" borderId="34" xfId="0" applyNumberFormat="1" applyFont="1" applyBorder="1" applyAlignment="1" quotePrefix="1">
      <alignment horizontal="centerContinuous" vertical="center"/>
    </xf>
    <xf numFmtId="164" fontId="3" fillId="0" borderId="26" xfId="0" applyNumberFormat="1" applyFont="1" applyBorder="1" applyAlignment="1" quotePrefix="1">
      <alignment horizontal="centerContinuous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95" xfId="0" applyFill="1" applyBorder="1" applyAlignment="1">
      <alignment/>
    </xf>
    <xf numFmtId="0" fontId="17" fillId="0" borderId="41" xfId="50" applyFont="1" applyFill="1" applyBorder="1" applyAlignment="1">
      <alignment horizontal="center" vertical="center"/>
      <protection/>
    </xf>
    <xf numFmtId="0" fontId="55" fillId="0" borderId="41" xfId="50" applyFont="1" applyFill="1" applyBorder="1" applyAlignment="1">
      <alignment/>
      <protection/>
    </xf>
    <xf numFmtId="0" fontId="0" fillId="35" borderId="41" xfId="0" applyFill="1" applyBorder="1" applyAlignment="1">
      <alignment/>
    </xf>
    <xf numFmtId="0" fontId="0" fillId="35" borderId="41" xfId="50" applyFill="1" applyBorder="1" applyAlignment="1">
      <alignment/>
      <protection/>
    </xf>
    <xf numFmtId="0" fontId="20" fillId="35" borderId="41" xfId="0" applyFont="1" applyFill="1" applyBorder="1" applyAlignment="1">
      <alignment horizontal="center" vertical="center"/>
    </xf>
    <xf numFmtId="0" fontId="0" fillId="0" borderId="41" xfId="50" applyFill="1" applyBorder="1" applyAlignment="1">
      <alignment/>
      <protection/>
    </xf>
    <xf numFmtId="0" fontId="0" fillId="0" borderId="96" xfId="0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 applyFill="1" applyBorder="1" applyAlignment="1">
      <alignment/>
      <protection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56" fillId="0" borderId="0" xfId="50" applyFont="1" applyBorder="1" applyAlignment="1">
      <alignment horizontal="center" vertical="center"/>
      <protection/>
    </xf>
    <xf numFmtId="49" fontId="23" fillId="0" borderId="0" xfId="50" applyNumberFormat="1" applyFont="1" applyBorder="1" applyAlignment="1">
      <alignment horizontal="center" vertical="center"/>
      <protection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vertical="center"/>
    </xf>
    <xf numFmtId="0" fontId="57" fillId="0" borderId="0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0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21" fillId="0" borderId="98" xfId="0" applyFont="1" applyFill="1" applyBorder="1" applyAlignment="1">
      <alignment horizontal="center" vertical="center"/>
    </xf>
    <xf numFmtId="0" fontId="0" fillId="0" borderId="99" xfId="0" applyBorder="1" applyAlignment="1">
      <alignment/>
    </xf>
    <xf numFmtId="0" fontId="2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48" applyNumberFormat="1" applyFont="1" applyAlignment="1">
      <alignment horizontal="center"/>
      <protection/>
    </xf>
    <xf numFmtId="0" fontId="3" fillId="0" borderId="0" xfId="0" applyFont="1" applyFill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164" fontId="0" fillId="0" borderId="0" xfId="48" applyNumberFormat="1" applyFont="1" applyAlignment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 applyFill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164" fontId="0" fillId="0" borderId="0" xfId="48" applyNumberFormat="1" applyFont="1" applyAlignment="1">
      <alignment horizontal="center" vertical="top"/>
      <protection/>
    </xf>
    <xf numFmtId="0" fontId="60" fillId="0" borderId="0" xfId="0" applyFont="1" applyAlignment="1">
      <alignment horizontal="right" vertical="center"/>
    </xf>
    <xf numFmtId="0" fontId="2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right" vertical="center"/>
    </xf>
    <xf numFmtId="0" fontId="61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 vertical="top"/>
    </xf>
    <xf numFmtId="0" fontId="4" fillId="35" borderId="100" xfId="0" applyFont="1" applyFill="1" applyBorder="1" applyAlignment="1">
      <alignment horizontal="center" vertical="center"/>
    </xf>
    <xf numFmtId="0" fontId="4" fillId="35" borderId="101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0" borderId="102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4" fillId="36" borderId="58" xfId="50" applyFont="1" applyFill="1" applyBorder="1" applyAlignment="1">
      <alignment horizontal="center" vertical="center"/>
      <protection/>
    </xf>
    <xf numFmtId="0" fontId="4" fillId="36" borderId="85" xfId="50" applyFont="1" applyFill="1" applyBorder="1" applyAlignment="1">
      <alignment horizontal="centerContinuous" vertical="center"/>
      <protection/>
    </xf>
    <xf numFmtId="0" fontId="4" fillId="36" borderId="29" xfId="50" applyFont="1" applyFill="1" applyBorder="1" applyAlignment="1">
      <alignment horizontal="centerContinuous" vertical="center"/>
      <protection/>
    </xf>
    <xf numFmtId="0" fontId="4" fillId="36" borderId="24" xfId="50" applyFont="1" applyFill="1" applyBorder="1" applyAlignment="1">
      <alignment horizontal="centerContinuous" vertical="center"/>
      <protection/>
    </xf>
    <xf numFmtId="0" fontId="0" fillId="36" borderId="104" xfId="50" applyFont="1" applyFill="1" applyBorder="1" applyAlignment="1">
      <alignment vertical="center"/>
      <protection/>
    </xf>
    <xf numFmtId="0" fontId="0" fillId="36" borderId="23" xfId="50" applyFont="1" applyFill="1" applyBorder="1" applyAlignment="1">
      <alignment vertical="center"/>
      <protection/>
    </xf>
    <xf numFmtId="0" fontId="4" fillId="36" borderId="23" xfId="50" applyFont="1" applyFill="1" applyBorder="1" applyAlignment="1">
      <alignment horizontal="center" vertical="center"/>
      <protection/>
    </xf>
    <xf numFmtId="0" fontId="0" fillId="36" borderId="64" xfId="50" applyFont="1" applyFill="1" applyBorder="1" applyAlignment="1">
      <alignment vertical="center"/>
      <protection/>
    </xf>
    <xf numFmtId="0" fontId="4" fillId="36" borderId="100" xfId="50" applyFont="1" applyFill="1" applyBorder="1" applyAlignment="1">
      <alignment horizontal="center" vertical="center"/>
      <protection/>
    </xf>
    <xf numFmtId="0" fontId="4" fillId="36" borderId="105" xfId="50" applyFont="1" applyFill="1" applyBorder="1" applyAlignment="1">
      <alignment horizontal="centerContinuous" vertical="center"/>
      <protection/>
    </xf>
    <xf numFmtId="0" fontId="4" fillId="36" borderId="101" xfId="50" applyFont="1" applyFill="1" applyBorder="1" applyAlignment="1">
      <alignment horizontal="centerContinuous" vertical="center"/>
      <protection/>
    </xf>
    <xf numFmtId="0" fontId="4" fillId="36" borderId="55" xfId="50" applyFont="1" applyFill="1" applyBorder="1" applyAlignment="1">
      <alignment horizontal="centerContinuous"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87" xfId="50" applyFont="1" applyFill="1" applyBorder="1" applyAlignment="1">
      <alignment vertical="center"/>
      <protection/>
    </xf>
    <xf numFmtId="0" fontId="4" fillId="36" borderId="87" xfId="50" applyFont="1" applyFill="1" applyBorder="1" applyAlignment="1">
      <alignment horizontal="center" vertical="center"/>
      <protection/>
    </xf>
    <xf numFmtId="0" fontId="0" fillId="36" borderId="88" xfId="50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83" xfId="0" applyBorder="1" applyAlignment="1">
      <alignment vertical="center"/>
    </xf>
    <xf numFmtId="49" fontId="63" fillId="0" borderId="53" xfId="50" applyNumberFormat="1" applyFont="1" applyBorder="1" applyAlignment="1">
      <alignment horizontal="center" vertical="center"/>
      <protection/>
    </xf>
    <xf numFmtId="164" fontId="14" fillId="0" borderId="107" xfId="50" applyNumberFormat="1" applyFont="1" applyBorder="1" applyAlignment="1">
      <alignment horizontal="center" vertical="center"/>
      <protection/>
    </xf>
    <xf numFmtId="164" fontId="14" fillId="0" borderId="108" xfId="50" applyNumberFormat="1" applyFont="1" applyBorder="1" applyAlignment="1">
      <alignment horizontal="center" vertical="center"/>
      <protection/>
    </xf>
    <xf numFmtId="1" fontId="14" fillId="0" borderId="89" xfId="50" applyNumberFormat="1" applyFont="1" applyBorder="1" applyAlignment="1">
      <alignment horizontal="center" vertical="center"/>
      <protection/>
    </xf>
    <xf numFmtId="1" fontId="14" fillId="0" borderId="13" xfId="50" applyNumberFormat="1" applyFont="1" applyBorder="1" applyAlignment="1">
      <alignment horizontal="center" vertical="center"/>
      <protection/>
    </xf>
    <xf numFmtId="0" fontId="0" fillId="0" borderId="19" xfId="50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0" fillId="0" borderId="109" xfId="50" applyNumberFormat="1" applyFont="1" applyBorder="1" applyAlignment="1">
      <alignment vertical="center"/>
      <protection/>
    </xf>
    <xf numFmtId="164" fontId="0" fillId="0" borderId="82" xfId="50" applyNumberFormat="1" applyFont="1" applyBorder="1" applyAlignment="1">
      <alignment vertical="center"/>
      <protection/>
    </xf>
    <xf numFmtId="0" fontId="0" fillId="0" borderId="108" xfId="0" applyBorder="1" applyAlignment="1">
      <alignment vertical="center"/>
    </xf>
    <xf numFmtId="164" fontId="0" fillId="0" borderId="107" xfId="50" applyNumberFormat="1" applyFont="1" applyBorder="1" applyAlignment="1">
      <alignment vertical="center"/>
      <protection/>
    </xf>
    <xf numFmtId="1" fontId="0" fillId="0" borderId="107" xfId="50" applyNumberFormat="1" applyFont="1" applyBorder="1" applyAlignment="1">
      <alignment vertical="center"/>
      <protection/>
    </xf>
    <xf numFmtId="0" fontId="0" fillId="0" borderId="82" xfId="0" applyBorder="1" applyAlignment="1">
      <alignment vertical="center"/>
    </xf>
    <xf numFmtId="0" fontId="0" fillId="0" borderId="110" xfId="50" applyFont="1" applyBorder="1" applyAlignment="1">
      <alignment vertical="center"/>
      <protection/>
    </xf>
    <xf numFmtId="0" fontId="0" fillId="0" borderId="82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164" fontId="14" fillId="0" borderId="89" xfId="50" applyNumberFormat="1" applyFont="1" applyBorder="1" applyAlignment="1">
      <alignment horizontal="centerContinuous" vertical="center"/>
      <protection/>
    </xf>
    <xf numFmtId="164" fontId="14" fillId="0" borderId="26" xfId="50" applyNumberFormat="1" applyFont="1" applyBorder="1" applyAlignment="1">
      <alignment horizontal="centerContinuous" vertical="center"/>
      <protection/>
    </xf>
    <xf numFmtId="1" fontId="14" fillId="0" borderId="89" xfId="50" applyNumberFormat="1" applyFont="1" applyBorder="1" applyAlignment="1">
      <alignment horizontal="centerContinuous" vertical="center"/>
      <protection/>
    </xf>
    <xf numFmtId="1" fontId="14" fillId="0" borderId="13" xfId="50" applyNumberFormat="1" applyFont="1" applyBorder="1" applyAlignment="1">
      <alignment horizontal="centerContinuous" vertical="center"/>
      <protection/>
    </xf>
    <xf numFmtId="0" fontId="0" fillId="0" borderId="19" xfId="0" applyFont="1" applyBorder="1" applyAlignment="1">
      <alignment vertical="center"/>
    </xf>
    <xf numFmtId="49" fontId="31" fillId="0" borderId="5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29" fillId="0" borderId="53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64" fillId="0" borderId="0" xfId="0" applyFont="1" applyFill="1" applyBorder="1" applyAlignment="1" quotePrefix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31" fillId="0" borderId="26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9" fontId="63" fillId="0" borderId="27" xfId="50" applyNumberFormat="1" applyFont="1" applyBorder="1" applyAlignment="1">
      <alignment horizontal="center" vertical="center"/>
      <protection/>
    </xf>
    <xf numFmtId="164" fontId="14" fillId="0" borderId="112" xfId="50" applyNumberFormat="1" applyFont="1" applyBorder="1" applyAlignment="1">
      <alignment horizontal="center" vertical="center"/>
      <protection/>
    </xf>
    <xf numFmtId="164" fontId="14" fillId="0" borderId="28" xfId="50" applyNumberFormat="1" applyFont="1" applyBorder="1" applyAlignment="1">
      <alignment horizontal="center" vertical="center"/>
      <protection/>
    </xf>
    <xf numFmtId="1" fontId="14" fillId="0" borderId="112" xfId="50" applyNumberFormat="1" applyFont="1" applyBorder="1" applyAlignment="1">
      <alignment horizontal="center" vertical="center"/>
      <protection/>
    </xf>
    <xf numFmtId="1" fontId="14" fillId="0" borderId="15" xfId="50" applyNumberFormat="1" applyFont="1" applyBorder="1" applyAlignment="1">
      <alignment horizontal="center" vertical="center"/>
      <protection/>
    </xf>
    <xf numFmtId="0" fontId="0" fillId="0" borderId="5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12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44" fillId="34" borderId="87" xfId="0" applyFont="1" applyFill="1" applyBorder="1" applyAlignment="1">
      <alignment horizontal="center" vertical="center"/>
    </xf>
    <xf numFmtId="0" fontId="44" fillId="34" borderId="55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12" fillId="34" borderId="88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44" xfId="49" applyFont="1" applyFill="1" applyBorder="1" applyAlignment="1">
      <alignment horizontal="center" vertical="center"/>
      <protection/>
    </xf>
    <xf numFmtId="0" fontId="14" fillId="36" borderId="44" xfId="49" applyFont="1" applyFill="1" applyBorder="1" applyAlignment="1" quotePrefix="1">
      <alignment horizontal="center" vertical="center"/>
      <protection/>
    </xf>
    <xf numFmtId="0" fontId="4" fillId="36" borderId="113" xfId="49" applyFont="1" applyFill="1" applyBorder="1" applyAlignment="1">
      <alignment horizontal="center" vertical="center"/>
      <protection/>
    </xf>
    <xf numFmtId="0" fontId="4" fillId="36" borderId="114" xfId="49" applyFont="1" applyFill="1" applyBorder="1" applyAlignment="1">
      <alignment horizontal="center" vertical="center"/>
      <protection/>
    </xf>
    <xf numFmtId="0" fontId="4" fillId="36" borderId="115" xfId="49" applyFont="1" applyFill="1" applyBorder="1" applyAlignment="1">
      <alignment horizontal="center" vertical="center"/>
      <protection/>
    </xf>
    <xf numFmtId="0" fontId="4" fillId="0" borderId="41" xfId="49" applyFont="1" applyFill="1" applyBorder="1" applyAlignment="1">
      <alignment horizontal="center" vertical="center"/>
      <protection/>
    </xf>
    <xf numFmtId="0" fontId="3" fillId="0" borderId="19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19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3" fillId="0" borderId="19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Přepočty 2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809625</xdr:colOff>
      <xdr:row>26</xdr:row>
      <xdr:rowOff>114300</xdr:rowOff>
    </xdr:from>
    <xdr:to>
      <xdr:col>76</xdr:col>
      <xdr:colOff>495300</xdr:colOff>
      <xdr:row>29</xdr:row>
      <xdr:rowOff>114300</xdr:rowOff>
    </xdr:to>
    <xdr:sp>
      <xdr:nvSpPr>
        <xdr:cNvPr id="1" name="Line 644"/>
        <xdr:cNvSpPr>
          <a:spLocks/>
        </xdr:cNvSpPr>
      </xdr:nvSpPr>
      <xdr:spPr>
        <a:xfrm flipH="1" flipV="1">
          <a:off x="54149625" y="6991350"/>
          <a:ext cx="2657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923925</xdr:colOff>
      <xdr:row>17</xdr:row>
      <xdr:rowOff>114300</xdr:rowOff>
    </xdr:from>
    <xdr:to>
      <xdr:col>59</xdr:col>
      <xdr:colOff>28575</xdr:colOff>
      <xdr:row>17</xdr:row>
      <xdr:rowOff>114300</xdr:rowOff>
    </xdr:to>
    <xdr:sp>
      <xdr:nvSpPr>
        <xdr:cNvPr id="2" name="Line 530"/>
        <xdr:cNvSpPr>
          <a:spLocks/>
        </xdr:cNvSpPr>
      </xdr:nvSpPr>
      <xdr:spPr>
        <a:xfrm flipV="1">
          <a:off x="22755225" y="4933950"/>
          <a:ext cx="2118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77</xdr:col>
      <xdr:colOff>9525</xdr:colOff>
      <xdr:row>29</xdr:row>
      <xdr:rowOff>114300</xdr:rowOff>
    </xdr:to>
    <xdr:sp>
      <xdr:nvSpPr>
        <xdr:cNvPr id="3" name="Line 459"/>
        <xdr:cNvSpPr>
          <a:spLocks/>
        </xdr:cNvSpPr>
      </xdr:nvSpPr>
      <xdr:spPr>
        <a:xfrm flipV="1">
          <a:off x="33356550" y="7677150"/>
          <a:ext cx="23936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114300</xdr:rowOff>
    </xdr:from>
    <xdr:to>
      <xdr:col>69</xdr:col>
      <xdr:colOff>266700</xdr:colOff>
      <xdr:row>23</xdr:row>
      <xdr:rowOff>114300</xdr:rowOff>
    </xdr:to>
    <xdr:sp>
      <xdr:nvSpPr>
        <xdr:cNvPr id="5" name="Line 4"/>
        <xdr:cNvSpPr>
          <a:spLocks/>
        </xdr:cNvSpPr>
      </xdr:nvSpPr>
      <xdr:spPr>
        <a:xfrm flipH="1" flipV="1">
          <a:off x="48634650" y="56197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65</xdr:col>
      <xdr:colOff>276225</xdr:colOff>
      <xdr:row>20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33337500" y="5619750"/>
          <a:ext cx="1530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3392150" y="6991350"/>
          <a:ext cx="18992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7943850" y="10534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23</xdr:row>
      <xdr:rowOff>123825</xdr:rowOff>
    </xdr:from>
    <xdr:to>
      <xdr:col>18</xdr:col>
      <xdr:colOff>504825</xdr:colOff>
      <xdr:row>29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8953500" y="6315075"/>
          <a:ext cx="44672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37500" y="6991350"/>
          <a:ext cx="313753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Louka  u  Litvínova </a:t>
          </a:r>
        </a:p>
      </xdr:txBody>
    </xdr:sp>
    <xdr:clientData/>
  </xdr:twoCellAnchor>
  <xdr:twoCellAnchor>
    <xdr:from>
      <xdr:col>28</xdr:col>
      <xdr:colOff>476250</xdr:colOff>
      <xdr:row>20</xdr:row>
      <xdr:rowOff>114300</xdr:rowOff>
    </xdr:from>
    <xdr:to>
      <xdr:col>44</xdr:col>
      <xdr:colOff>171450</xdr:colOff>
      <xdr:row>20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20821650" y="5619750"/>
          <a:ext cx="1173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809625</xdr:colOff>
      <xdr:row>26</xdr:row>
      <xdr:rowOff>114300</xdr:rowOff>
    </xdr:from>
    <xdr:to>
      <xdr:col>76</xdr:col>
      <xdr:colOff>495300</xdr:colOff>
      <xdr:row>29</xdr:row>
      <xdr:rowOff>114300</xdr:rowOff>
    </xdr:to>
    <xdr:sp>
      <xdr:nvSpPr>
        <xdr:cNvPr id="13" name="Line 22"/>
        <xdr:cNvSpPr>
          <a:spLocks/>
        </xdr:cNvSpPr>
      </xdr:nvSpPr>
      <xdr:spPr>
        <a:xfrm flipV="1">
          <a:off x="54149625" y="6991350"/>
          <a:ext cx="2657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85750"/>
    <xdr:sp>
      <xdr:nvSpPr>
        <xdr:cNvPr id="14" name="Oval 27"/>
        <xdr:cNvSpPr>
          <a:spLocks/>
        </xdr:cNvSpPr>
      </xdr:nvSpPr>
      <xdr:spPr>
        <a:xfrm>
          <a:off x="32727900" y="109918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447675</xdr:colOff>
      <xdr:row>37</xdr:row>
      <xdr:rowOff>114300</xdr:rowOff>
    </xdr:from>
    <xdr:to>
      <xdr:col>35</xdr:col>
      <xdr:colOff>19050</xdr:colOff>
      <xdr:row>37</xdr:row>
      <xdr:rowOff>114300</xdr:rowOff>
    </xdr:to>
    <xdr:sp>
      <xdr:nvSpPr>
        <xdr:cNvPr id="15" name="Line 31"/>
        <xdr:cNvSpPr>
          <a:spLocks/>
        </xdr:cNvSpPr>
      </xdr:nvSpPr>
      <xdr:spPr>
        <a:xfrm flipV="1">
          <a:off x="20278725" y="9505950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" name="Line 34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9" name="Line 35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" name="Line 36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1" name="Line 37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550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32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23317200" y="105346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Dopravní  koleje  * = NTV</a:t>
          </a: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57</xdr:col>
      <xdr:colOff>0</xdr:colOff>
      <xdr:row>44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33356550" y="105346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Nástupiště  u  koleje</a:t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5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5276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114300</xdr:rowOff>
    </xdr:from>
    <xdr:to>
      <xdr:col>1</xdr:col>
      <xdr:colOff>447675</xdr:colOff>
      <xdr:row>19</xdr:row>
      <xdr:rowOff>114300</xdr:rowOff>
    </xdr:to>
    <xdr:sp>
      <xdr:nvSpPr>
        <xdr:cNvPr id="27" name="Line 65"/>
        <xdr:cNvSpPr>
          <a:spLocks/>
        </xdr:cNvSpPr>
      </xdr:nvSpPr>
      <xdr:spPr>
        <a:xfrm>
          <a:off x="581025" y="5391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78</xdr:col>
      <xdr:colOff>0</xdr:colOff>
      <xdr:row>44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49853850" y="10534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69</xdr:col>
      <xdr:colOff>266700</xdr:colOff>
      <xdr:row>23</xdr:row>
      <xdr:rowOff>114300</xdr:rowOff>
    </xdr:to>
    <xdr:sp>
      <xdr:nvSpPr>
        <xdr:cNvPr id="29" name="Line 80"/>
        <xdr:cNvSpPr>
          <a:spLocks/>
        </xdr:cNvSpPr>
      </xdr:nvSpPr>
      <xdr:spPr>
        <a:xfrm flipV="1">
          <a:off x="33337500" y="6305550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23</xdr:row>
      <xdr:rowOff>114300</xdr:rowOff>
    </xdr:from>
    <xdr:to>
      <xdr:col>44</xdr:col>
      <xdr:colOff>171450</xdr:colOff>
      <xdr:row>23</xdr:row>
      <xdr:rowOff>114300</xdr:rowOff>
    </xdr:to>
    <xdr:sp>
      <xdr:nvSpPr>
        <xdr:cNvPr id="30" name="Line 81"/>
        <xdr:cNvSpPr>
          <a:spLocks/>
        </xdr:cNvSpPr>
      </xdr:nvSpPr>
      <xdr:spPr>
        <a:xfrm flipV="1">
          <a:off x="19335750" y="6305550"/>
          <a:ext cx="1322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24</xdr:col>
      <xdr:colOff>95250</xdr:colOff>
      <xdr:row>32</xdr:row>
      <xdr:rowOff>114300</xdr:rowOff>
    </xdr:from>
    <xdr:to>
      <xdr:col>70</xdr:col>
      <xdr:colOff>0</xdr:colOff>
      <xdr:row>32</xdr:row>
      <xdr:rowOff>114300</xdr:rowOff>
    </xdr:to>
    <xdr:sp>
      <xdr:nvSpPr>
        <xdr:cNvPr id="33" name="Line 84"/>
        <xdr:cNvSpPr>
          <a:spLocks/>
        </xdr:cNvSpPr>
      </xdr:nvSpPr>
      <xdr:spPr>
        <a:xfrm flipV="1">
          <a:off x="17468850" y="8362950"/>
          <a:ext cx="3438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>
      <xdr:nvSpPr>
        <xdr:cNvPr id="34" name="text 37"/>
        <xdr:cNvSpPr txBox="1">
          <a:spLocks noChangeArrowheads="1"/>
        </xdr:cNvSpPr>
      </xdr:nvSpPr>
      <xdr:spPr>
        <a:xfrm>
          <a:off x="514350" y="6877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Most n.n.</a:t>
          </a:r>
        </a:p>
      </xdr:txBody>
    </xdr:sp>
    <xdr:clientData/>
  </xdr:twoCellAnchor>
  <xdr:twoCellAnchor editAs="oneCell">
    <xdr:from>
      <xdr:col>30</xdr:col>
      <xdr:colOff>609600</xdr:colOff>
      <xdr:row>13</xdr:row>
      <xdr:rowOff>0</xdr:rowOff>
    </xdr:from>
    <xdr:to>
      <xdr:col>32</xdr:col>
      <xdr:colOff>381000</xdr:colOff>
      <xdr:row>15</xdr:row>
      <xdr:rowOff>0</xdr:rowOff>
    </xdr:to>
    <xdr:pic>
      <xdr:nvPicPr>
        <xdr:cNvPr id="35" name="obrázek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40900" y="39052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23</xdr:row>
      <xdr:rowOff>114300</xdr:rowOff>
    </xdr:from>
    <xdr:to>
      <xdr:col>12</xdr:col>
      <xdr:colOff>647700</xdr:colOff>
      <xdr:row>25</xdr:row>
      <xdr:rowOff>28575</xdr:rowOff>
    </xdr:to>
    <xdr:grpSp>
      <xdr:nvGrpSpPr>
        <xdr:cNvPr id="36" name="Group 130"/>
        <xdr:cNvGrpSpPr>
          <a:grpSpLocks/>
        </xdr:cNvGrpSpPr>
      </xdr:nvGrpSpPr>
      <xdr:grpSpPr>
        <a:xfrm>
          <a:off x="8801100" y="6305550"/>
          <a:ext cx="304800" cy="371475"/>
          <a:chOff x="-58" y="-5441"/>
          <a:chExt cx="28" cy="16224"/>
        </a:xfrm>
        <a:solidFill>
          <a:srgbClr val="FFFFFF"/>
        </a:solidFill>
      </xdr:grpSpPr>
      <xdr:sp>
        <xdr:nvSpPr>
          <xdr:cNvPr id="37" name="Line 131"/>
          <xdr:cNvSpPr>
            <a:spLocks/>
          </xdr:cNvSpPr>
        </xdr:nvSpPr>
        <xdr:spPr>
          <a:xfrm flipH="1">
            <a:off x="-44" y="-544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132"/>
          <xdr:cNvSpPr>
            <a:spLocks/>
          </xdr:cNvSpPr>
        </xdr:nvSpPr>
        <xdr:spPr>
          <a:xfrm>
            <a:off x="-58" y="-12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26</xdr:row>
      <xdr:rowOff>114300</xdr:rowOff>
    </xdr:from>
    <xdr:to>
      <xdr:col>24</xdr:col>
      <xdr:colOff>95250</xdr:colOff>
      <xdr:row>29</xdr:row>
      <xdr:rowOff>114300</xdr:rowOff>
    </xdr:to>
    <xdr:sp>
      <xdr:nvSpPr>
        <xdr:cNvPr id="39" name="Line 148"/>
        <xdr:cNvSpPr>
          <a:spLocks/>
        </xdr:cNvSpPr>
      </xdr:nvSpPr>
      <xdr:spPr>
        <a:xfrm flipV="1">
          <a:off x="14897100" y="6991350"/>
          <a:ext cx="2571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18</xdr:row>
      <xdr:rowOff>0</xdr:rowOff>
    </xdr:from>
    <xdr:to>
      <xdr:col>30</xdr:col>
      <xdr:colOff>228600</xdr:colOff>
      <xdr:row>26</xdr:row>
      <xdr:rowOff>114300</xdr:rowOff>
    </xdr:to>
    <xdr:sp>
      <xdr:nvSpPr>
        <xdr:cNvPr id="40" name="Line 149"/>
        <xdr:cNvSpPr>
          <a:spLocks/>
        </xdr:cNvSpPr>
      </xdr:nvSpPr>
      <xdr:spPr>
        <a:xfrm flipV="1">
          <a:off x="17868900" y="5048250"/>
          <a:ext cx="41910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219075</xdr:colOff>
      <xdr:row>17</xdr:row>
      <xdr:rowOff>114300</xdr:rowOff>
    </xdr:from>
    <xdr:to>
      <xdr:col>30</xdr:col>
      <xdr:colOff>923925</xdr:colOff>
      <xdr:row>18</xdr:row>
      <xdr:rowOff>0</xdr:rowOff>
    </xdr:to>
    <xdr:sp>
      <xdr:nvSpPr>
        <xdr:cNvPr id="41" name="Line 150"/>
        <xdr:cNvSpPr>
          <a:spLocks/>
        </xdr:cNvSpPr>
      </xdr:nvSpPr>
      <xdr:spPr>
        <a:xfrm flipV="1">
          <a:off x="22050375" y="493395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24</xdr:col>
      <xdr:colOff>85725</xdr:colOff>
      <xdr:row>32</xdr:row>
      <xdr:rowOff>104775</xdr:rowOff>
    </xdr:to>
    <xdr:sp>
      <xdr:nvSpPr>
        <xdr:cNvPr id="42" name="Line 151"/>
        <xdr:cNvSpPr>
          <a:spLocks/>
        </xdr:cNvSpPr>
      </xdr:nvSpPr>
      <xdr:spPr>
        <a:xfrm>
          <a:off x="15640050" y="7677150"/>
          <a:ext cx="1819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95250</xdr:colOff>
      <xdr:row>32</xdr:row>
      <xdr:rowOff>114300</xdr:rowOff>
    </xdr:from>
    <xdr:to>
      <xdr:col>27</xdr:col>
      <xdr:colOff>428625</xdr:colOff>
      <xdr:row>37</xdr:row>
      <xdr:rowOff>104775</xdr:rowOff>
    </xdr:to>
    <xdr:sp>
      <xdr:nvSpPr>
        <xdr:cNvPr id="43" name="Line 169"/>
        <xdr:cNvSpPr>
          <a:spLocks/>
        </xdr:cNvSpPr>
      </xdr:nvSpPr>
      <xdr:spPr>
        <a:xfrm flipH="1" flipV="1">
          <a:off x="17468850" y="8362950"/>
          <a:ext cx="279082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152400</xdr:colOff>
      <xdr:row>36</xdr:row>
      <xdr:rowOff>57150</xdr:rowOff>
    </xdr:from>
    <xdr:to>
      <xdr:col>27</xdr:col>
      <xdr:colOff>447675</xdr:colOff>
      <xdr:row>36</xdr:row>
      <xdr:rowOff>171450</xdr:rowOff>
    </xdr:to>
    <xdr:grpSp>
      <xdr:nvGrpSpPr>
        <xdr:cNvPr id="44" name="Group 205"/>
        <xdr:cNvGrpSpPr>
          <a:grpSpLocks/>
        </xdr:cNvGrpSpPr>
      </xdr:nvGrpSpPr>
      <xdr:grpSpPr>
        <a:xfrm>
          <a:off x="19983450" y="922020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45" name="Rectangle 206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207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208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23</xdr:row>
      <xdr:rowOff>9525</xdr:rowOff>
    </xdr:from>
    <xdr:to>
      <xdr:col>19</xdr:col>
      <xdr:colOff>276225</xdr:colOff>
      <xdr:row>31</xdr:row>
      <xdr:rowOff>200025</xdr:rowOff>
    </xdr:to>
    <xdr:sp>
      <xdr:nvSpPr>
        <xdr:cNvPr id="48" name="Line 223"/>
        <xdr:cNvSpPr>
          <a:spLocks/>
        </xdr:cNvSpPr>
      </xdr:nvSpPr>
      <xdr:spPr>
        <a:xfrm flipH="1">
          <a:off x="14163675" y="6200775"/>
          <a:ext cx="0" cy="20193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95250</xdr:colOff>
      <xdr:row>33</xdr:row>
      <xdr:rowOff>114300</xdr:rowOff>
    </xdr:from>
    <xdr:to>
      <xdr:col>87</xdr:col>
      <xdr:colOff>0</xdr:colOff>
      <xdr:row>33</xdr:row>
      <xdr:rowOff>114300</xdr:rowOff>
    </xdr:to>
    <xdr:sp>
      <xdr:nvSpPr>
        <xdr:cNvPr id="49" name="Line 230"/>
        <xdr:cNvSpPr>
          <a:spLocks/>
        </xdr:cNvSpPr>
      </xdr:nvSpPr>
      <xdr:spPr>
        <a:xfrm flipV="1">
          <a:off x="63322200" y="8591550"/>
          <a:ext cx="1390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0</xdr:rowOff>
    </xdr:from>
    <xdr:to>
      <xdr:col>37</xdr:col>
      <xdr:colOff>0</xdr:colOff>
      <xdr:row>39</xdr:row>
      <xdr:rowOff>0</xdr:rowOff>
    </xdr:to>
    <xdr:sp>
      <xdr:nvSpPr>
        <xdr:cNvPr id="50" name="text 2036"/>
        <xdr:cNvSpPr txBox="1">
          <a:spLocks noChangeArrowheads="1"/>
        </xdr:cNvSpPr>
      </xdr:nvSpPr>
      <xdr:spPr>
        <a:xfrm>
          <a:off x="25774650" y="9163050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Opravna vozů,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t.č. mimo provoz</a:t>
          </a:r>
        </a:p>
      </xdr:txBody>
    </xdr:sp>
    <xdr:clientData/>
  </xdr:twoCellAnchor>
  <xdr:twoCellAnchor>
    <xdr:from>
      <xdr:col>26</xdr:col>
      <xdr:colOff>200025</xdr:colOff>
      <xdr:row>33</xdr:row>
      <xdr:rowOff>114300</xdr:rowOff>
    </xdr:from>
    <xdr:to>
      <xdr:col>26</xdr:col>
      <xdr:colOff>228600</xdr:colOff>
      <xdr:row>34</xdr:row>
      <xdr:rowOff>114300</xdr:rowOff>
    </xdr:to>
    <xdr:grpSp>
      <xdr:nvGrpSpPr>
        <xdr:cNvPr id="51" name="Group 261"/>
        <xdr:cNvGrpSpPr>
          <a:grpSpLocks/>
        </xdr:cNvGrpSpPr>
      </xdr:nvGrpSpPr>
      <xdr:grpSpPr>
        <a:xfrm>
          <a:off x="19059525" y="8591550"/>
          <a:ext cx="28575" cy="228600"/>
          <a:chOff x="-71" y="-9399"/>
          <a:chExt cx="3" cy="20016"/>
        </a:xfrm>
        <a:solidFill>
          <a:srgbClr val="FFFFFF"/>
        </a:solidFill>
      </xdr:grpSpPr>
      <xdr:sp>
        <xdr:nvSpPr>
          <xdr:cNvPr id="52" name="Rectangle 262"/>
          <xdr:cNvSpPr>
            <a:spLocks/>
          </xdr:cNvSpPr>
        </xdr:nvSpPr>
        <xdr:spPr>
          <a:xfrm>
            <a:off x="-71" y="-93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63"/>
          <xdr:cNvSpPr>
            <a:spLocks/>
          </xdr:cNvSpPr>
        </xdr:nvSpPr>
        <xdr:spPr>
          <a:xfrm>
            <a:off x="-71" y="-272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64"/>
          <xdr:cNvSpPr>
            <a:spLocks/>
          </xdr:cNvSpPr>
        </xdr:nvSpPr>
        <xdr:spPr>
          <a:xfrm>
            <a:off x="-71" y="39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171450</xdr:colOff>
      <xdr:row>38</xdr:row>
      <xdr:rowOff>161925</xdr:rowOff>
    </xdr:from>
    <xdr:to>
      <xdr:col>32</xdr:col>
      <xdr:colOff>809625</xdr:colOff>
      <xdr:row>40</xdr:row>
      <xdr:rowOff>0</xdr:rowOff>
    </xdr:to>
    <xdr:grpSp>
      <xdr:nvGrpSpPr>
        <xdr:cNvPr id="55" name="Group 275"/>
        <xdr:cNvGrpSpPr>
          <a:grpSpLocks/>
        </xdr:cNvGrpSpPr>
      </xdr:nvGrpSpPr>
      <xdr:grpSpPr>
        <a:xfrm>
          <a:off x="23488650" y="9782175"/>
          <a:ext cx="628650" cy="295275"/>
          <a:chOff x="-73" y="-5149"/>
          <a:chExt cx="58" cy="25854"/>
        </a:xfrm>
        <a:solidFill>
          <a:srgbClr val="FFFFFF"/>
        </a:solidFill>
      </xdr:grpSpPr>
      <xdr:sp>
        <xdr:nvSpPr>
          <xdr:cNvPr id="56" name="kreslení 92"/>
          <xdr:cNvSpPr>
            <a:spLocks/>
          </xdr:cNvSpPr>
        </xdr:nvSpPr>
        <xdr:spPr>
          <a:xfrm>
            <a:off x="-73" y="-5149"/>
            <a:ext cx="58" cy="25854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277"/>
          <xdr:cNvSpPr>
            <a:spLocks/>
          </xdr:cNvSpPr>
        </xdr:nvSpPr>
        <xdr:spPr>
          <a:xfrm>
            <a:off x="-63" y="15702"/>
            <a:ext cx="40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78"/>
          <xdr:cNvSpPr>
            <a:spLocks/>
          </xdr:cNvSpPr>
        </xdr:nvSpPr>
        <xdr:spPr>
          <a:xfrm>
            <a:off x="-51" y="-146"/>
            <a:ext cx="11" cy="10839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33</xdr:row>
      <xdr:rowOff>161925</xdr:rowOff>
    </xdr:from>
    <xdr:to>
      <xdr:col>71</xdr:col>
      <xdr:colOff>142875</xdr:colOff>
      <xdr:row>35</xdr:row>
      <xdr:rowOff>0</xdr:rowOff>
    </xdr:to>
    <xdr:grpSp>
      <xdr:nvGrpSpPr>
        <xdr:cNvPr id="59" name="Group 279"/>
        <xdr:cNvGrpSpPr>
          <a:grpSpLocks/>
        </xdr:cNvGrpSpPr>
      </xdr:nvGrpSpPr>
      <xdr:grpSpPr>
        <a:xfrm>
          <a:off x="52330350" y="8639175"/>
          <a:ext cx="638175" cy="295275"/>
          <a:chOff x="-16907" y="-5229"/>
          <a:chExt cx="24708" cy="25854"/>
        </a:xfrm>
        <a:solidFill>
          <a:srgbClr val="FFFFFF"/>
        </a:solidFill>
      </xdr:grpSpPr>
      <xdr:sp>
        <xdr:nvSpPr>
          <xdr:cNvPr id="60" name="kreslení 92"/>
          <xdr:cNvSpPr>
            <a:spLocks/>
          </xdr:cNvSpPr>
        </xdr:nvSpPr>
        <xdr:spPr>
          <a:xfrm>
            <a:off x="-16907" y="-5229"/>
            <a:ext cx="24708" cy="25854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281"/>
          <xdr:cNvSpPr>
            <a:spLocks/>
          </xdr:cNvSpPr>
        </xdr:nvSpPr>
        <xdr:spPr>
          <a:xfrm>
            <a:off x="-12645" y="15622"/>
            <a:ext cx="17042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82"/>
          <xdr:cNvSpPr>
            <a:spLocks/>
          </xdr:cNvSpPr>
        </xdr:nvSpPr>
        <xdr:spPr>
          <a:xfrm>
            <a:off x="-7536" y="-226"/>
            <a:ext cx="4688" cy="10839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209550</xdr:colOff>
      <xdr:row>29</xdr:row>
      <xdr:rowOff>114300</xdr:rowOff>
    </xdr:from>
    <xdr:to>
      <xdr:col>72</xdr:col>
      <xdr:colOff>514350</xdr:colOff>
      <xdr:row>31</xdr:row>
      <xdr:rowOff>28575</xdr:rowOff>
    </xdr:to>
    <xdr:grpSp>
      <xdr:nvGrpSpPr>
        <xdr:cNvPr id="63" name="Group 287"/>
        <xdr:cNvGrpSpPr>
          <a:grpSpLocks/>
        </xdr:cNvGrpSpPr>
      </xdr:nvGrpSpPr>
      <xdr:grpSpPr>
        <a:xfrm>
          <a:off x="53549550" y="7677150"/>
          <a:ext cx="304800" cy="371475"/>
          <a:chOff x="-70" y="-5537"/>
          <a:chExt cx="28" cy="16224"/>
        </a:xfrm>
        <a:solidFill>
          <a:srgbClr val="FFFFFF"/>
        </a:solidFill>
      </xdr:grpSpPr>
      <xdr:sp>
        <xdr:nvSpPr>
          <xdr:cNvPr id="64" name="Line 288"/>
          <xdr:cNvSpPr>
            <a:spLocks/>
          </xdr:cNvSpPr>
        </xdr:nvSpPr>
        <xdr:spPr>
          <a:xfrm flipH="1">
            <a:off x="-56" y="-55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89"/>
          <xdr:cNvSpPr>
            <a:spLocks/>
          </xdr:cNvSpPr>
        </xdr:nvSpPr>
        <xdr:spPr>
          <a:xfrm>
            <a:off x="-70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238125</xdr:colOff>
      <xdr:row>20</xdr:row>
      <xdr:rowOff>114300</xdr:rowOff>
    </xdr:from>
    <xdr:to>
      <xdr:col>84</xdr:col>
      <xdr:colOff>257175</xdr:colOff>
      <xdr:row>20</xdr:row>
      <xdr:rowOff>114300</xdr:rowOff>
    </xdr:to>
    <xdr:sp>
      <xdr:nvSpPr>
        <xdr:cNvPr id="66" name="Line 310"/>
        <xdr:cNvSpPr>
          <a:spLocks/>
        </xdr:cNvSpPr>
      </xdr:nvSpPr>
      <xdr:spPr>
        <a:xfrm flipV="1">
          <a:off x="48606075" y="5619750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238125</xdr:colOff>
      <xdr:row>20</xdr:row>
      <xdr:rowOff>0</xdr:rowOff>
    </xdr:from>
    <xdr:ext cx="533400" cy="228600"/>
    <xdr:sp>
      <xdr:nvSpPr>
        <xdr:cNvPr id="67" name="text 821"/>
        <xdr:cNvSpPr txBox="1">
          <a:spLocks noChangeArrowheads="1"/>
        </xdr:cNvSpPr>
      </xdr:nvSpPr>
      <xdr:spPr>
        <a:xfrm>
          <a:off x="56549925" y="55054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72</xdr:col>
      <xdr:colOff>200025</xdr:colOff>
      <xdr:row>24</xdr:row>
      <xdr:rowOff>209550</xdr:rowOff>
    </xdr:from>
    <xdr:to>
      <xdr:col>72</xdr:col>
      <xdr:colOff>504825</xdr:colOff>
      <xdr:row>26</xdr:row>
      <xdr:rowOff>114300</xdr:rowOff>
    </xdr:to>
    <xdr:grpSp>
      <xdr:nvGrpSpPr>
        <xdr:cNvPr id="68" name="Group 326"/>
        <xdr:cNvGrpSpPr>
          <a:grpSpLocks/>
        </xdr:cNvGrpSpPr>
      </xdr:nvGrpSpPr>
      <xdr:grpSpPr>
        <a:xfrm>
          <a:off x="53540025" y="6629400"/>
          <a:ext cx="304800" cy="361950"/>
          <a:chOff x="-71" y="-1297"/>
          <a:chExt cx="28" cy="15808"/>
        </a:xfrm>
        <a:solidFill>
          <a:srgbClr val="FFFFFF"/>
        </a:solidFill>
      </xdr:grpSpPr>
      <xdr:sp>
        <xdr:nvSpPr>
          <xdr:cNvPr id="69" name="Line 327"/>
          <xdr:cNvSpPr>
            <a:spLocks/>
          </xdr:cNvSpPr>
        </xdr:nvSpPr>
        <xdr:spPr>
          <a:xfrm>
            <a:off x="-57" y="107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328"/>
          <xdr:cNvSpPr>
            <a:spLocks/>
          </xdr:cNvSpPr>
        </xdr:nvSpPr>
        <xdr:spPr>
          <a:xfrm>
            <a:off x="-71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24</xdr:row>
      <xdr:rowOff>209550</xdr:rowOff>
    </xdr:from>
    <xdr:to>
      <xdr:col>76</xdr:col>
      <xdr:colOff>647700</xdr:colOff>
      <xdr:row>26</xdr:row>
      <xdr:rowOff>114300</xdr:rowOff>
    </xdr:to>
    <xdr:grpSp>
      <xdr:nvGrpSpPr>
        <xdr:cNvPr id="71" name="Group 329"/>
        <xdr:cNvGrpSpPr>
          <a:grpSpLocks/>
        </xdr:cNvGrpSpPr>
      </xdr:nvGrpSpPr>
      <xdr:grpSpPr>
        <a:xfrm>
          <a:off x="566547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72" name="Line 330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31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17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32385000" y="4819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62</xdr:col>
      <xdr:colOff>647700</xdr:colOff>
      <xdr:row>18</xdr:row>
      <xdr:rowOff>114300</xdr:rowOff>
    </xdr:from>
    <xdr:to>
      <xdr:col>62</xdr:col>
      <xdr:colOff>676275</xdr:colOff>
      <xdr:row>19</xdr:row>
      <xdr:rowOff>114300</xdr:rowOff>
    </xdr:to>
    <xdr:grpSp>
      <xdr:nvGrpSpPr>
        <xdr:cNvPr id="75" name="Group 355"/>
        <xdr:cNvGrpSpPr>
          <a:grpSpLocks/>
        </xdr:cNvGrpSpPr>
      </xdr:nvGrpSpPr>
      <xdr:grpSpPr>
        <a:xfrm>
          <a:off x="46558200" y="5162550"/>
          <a:ext cx="28575" cy="228600"/>
          <a:chOff x="-30" y="-9639"/>
          <a:chExt cx="3" cy="20016"/>
        </a:xfrm>
        <a:solidFill>
          <a:srgbClr val="FFFFFF"/>
        </a:solidFill>
      </xdr:grpSpPr>
      <xdr:sp>
        <xdr:nvSpPr>
          <xdr:cNvPr id="76" name="Rectangle 356"/>
          <xdr:cNvSpPr>
            <a:spLocks/>
          </xdr:cNvSpPr>
        </xdr:nvSpPr>
        <xdr:spPr>
          <a:xfrm>
            <a:off x="-30" y="-9639"/>
            <a:ext cx="2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57"/>
          <xdr:cNvSpPr>
            <a:spLocks/>
          </xdr:cNvSpPr>
        </xdr:nvSpPr>
        <xdr:spPr>
          <a:xfrm>
            <a:off x="-30" y="-296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358"/>
          <xdr:cNvSpPr>
            <a:spLocks/>
          </xdr:cNvSpPr>
        </xdr:nvSpPr>
        <xdr:spPr>
          <a:xfrm>
            <a:off x="-30" y="3707"/>
            <a:ext cx="2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428625</xdr:colOff>
      <xdr:row>20</xdr:row>
      <xdr:rowOff>219075</xdr:rowOff>
    </xdr:from>
    <xdr:to>
      <xdr:col>68</xdr:col>
      <xdr:colOff>457200</xdr:colOff>
      <xdr:row>21</xdr:row>
      <xdr:rowOff>219075</xdr:rowOff>
    </xdr:to>
    <xdr:grpSp>
      <xdr:nvGrpSpPr>
        <xdr:cNvPr id="79" name="Group 388"/>
        <xdr:cNvGrpSpPr>
          <a:grpSpLocks/>
        </xdr:cNvGrpSpPr>
      </xdr:nvGrpSpPr>
      <xdr:grpSpPr>
        <a:xfrm>
          <a:off x="50796825" y="5724525"/>
          <a:ext cx="28575" cy="228600"/>
          <a:chOff x="-50" y="-433"/>
          <a:chExt cx="3" cy="20016"/>
        </a:xfrm>
        <a:solidFill>
          <a:srgbClr val="FFFFFF"/>
        </a:solidFill>
      </xdr:grpSpPr>
      <xdr:sp>
        <xdr:nvSpPr>
          <xdr:cNvPr id="80" name="Rectangle 389"/>
          <xdr:cNvSpPr>
            <a:spLocks/>
          </xdr:cNvSpPr>
        </xdr:nvSpPr>
        <xdr:spPr>
          <a:xfrm>
            <a:off x="-50" y="-4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390"/>
          <xdr:cNvSpPr>
            <a:spLocks/>
          </xdr:cNvSpPr>
        </xdr:nvSpPr>
        <xdr:spPr>
          <a:xfrm>
            <a:off x="-50" y="623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91"/>
          <xdr:cNvSpPr>
            <a:spLocks/>
          </xdr:cNvSpPr>
        </xdr:nvSpPr>
        <xdr:spPr>
          <a:xfrm>
            <a:off x="-50" y="129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95250</xdr:colOff>
      <xdr:row>26</xdr:row>
      <xdr:rowOff>0</xdr:rowOff>
    </xdr:from>
    <xdr:ext cx="304800" cy="228600"/>
    <xdr:sp>
      <xdr:nvSpPr>
        <xdr:cNvPr id="83" name="text 1282"/>
        <xdr:cNvSpPr txBox="1">
          <a:spLocks noChangeArrowheads="1"/>
        </xdr:cNvSpPr>
      </xdr:nvSpPr>
      <xdr:spPr>
        <a:xfrm>
          <a:off x="11010900" y="68770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22</xdr:col>
      <xdr:colOff>133350</xdr:colOff>
      <xdr:row>27</xdr:row>
      <xdr:rowOff>114300</xdr:rowOff>
    </xdr:from>
    <xdr:ext cx="304800" cy="228600"/>
    <xdr:sp>
      <xdr:nvSpPr>
        <xdr:cNvPr id="84" name="text 1282"/>
        <xdr:cNvSpPr txBox="1">
          <a:spLocks noChangeArrowheads="1"/>
        </xdr:cNvSpPr>
      </xdr:nvSpPr>
      <xdr:spPr>
        <a:xfrm>
          <a:off x="16021050" y="72199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22</xdr:col>
      <xdr:colOff>514350</xdr:colOff>
      <xdr:row>30</xdr:row>
      <xdr:rowOff>114300</xdr:rowOff>
    </xdr:from>
    <xdr:ext cx="304800" cy="228600"/>
    <xdr:sp>
      <xdr:nvSpPr>
        <xdr:cNvPr id="85" name="text 1282"/>
        <xdr:cNvSpPr txBox="1">
          <a:spLocks noChangeArrowheads="1"/>
        </xdr:cNvSpPr>
      </xdr:nvSpPr>
      <xdr:spPr>
        <a:xfrm>
          <a:off x="16402050" y="79057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74</xdr:col>
      <xdr:colOff>504825</xdr:colOff>
      <xdr:row>27</xdr:row>
      <xdr:rowOff>114300</xdr:rowOff>
    </xdr:from>
    <xdr:ext cx="304800" cy="228600"/>
    <xdr:sp>
      <xdr:nvSpPr>
        <xdr:cNvPr id="86" name="text 1282"/>
        <xdr:cNvSpPr txBox="1">
          <a:spLocks noChangeArrowheads="1"/>
        </xdr:cNvSpPr>
      </xdr:nvSpPr>
      <xdr:spPr>
        <a:xfrm>
          <a:off x="55330725" y="72199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23</xdr:col>
      <xdr:colOff>0</xdr:colOff>
      <xdr:row>42</xdr:row>
      <xdr:rowOff>0</xdr:rowOff>
    </xdr:from>
    <xdr:to>
      <xdr:col>30</xdr:col>
      <xdr:colOff>0</xdr:colOff>
      <xdr:row>44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16859250" y="10534650"/>
          <a:ext cx="4972050" cy="457200"/>
        </a:xfrm>
        <a:prstGeom prst="rect">
          <a:avLst/>
        </a:prstGeom>
        <a:solidFill>
          <a:srgbClr val="FFCC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0</xdr:colOff>
      <xdr:row>18</xdr:row>
      <xdr:rowOff>0</xdr:rowOff>
    </xdr:to>
    <xdr:sp>
      <xdr:nvSpPr>
        <xdr:cNvPr id="88" name="text 37"/>
        <xdr:cNvSpPr txBox="1">
          <a:spLocks noChangeArrowheads="1"/>
        </xdr:cNvSpPr>
      </xdr:nvSpPr>
      <xdr:spPr>
        <a:xfrm>
          <a:off x="514350" y="4591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Litvínov</a:t>
          </a:r>
        </a:p>
      </xdr:txBody>
    </xdr:sp>
    <xdr:clientData/>
  </xdr:twoCellAnchor>
  <xdr:twoCellAnchor>
    <xdr:from>
      <xdr:col>86</xdr:col>
      <xdr:colOff>0</xdr:colOff>
      <xdr:row>23</xdr:row>
      <xdr:rowOff>0</xdr:rowOff>
    </xdr:from>
    <xdr:to>
      <xdr:col>88</xdr:col>
      <xdr:colOff>0</xdr:colOff>
      <xdr:row>25</xdr:row>
      <xdr:rowOff>0</xdr:rowOff>
    </xdr:to>
    <xdr:sp>
      <xdr:nvSpPr>
        <xdr:cNvPr id="89" name="text 37"/>
        <xdr:cNvSpPr txBox="1">
          <a:spLocks noChangeArrowheads="1"/>
        </xdr:cNvSpPr>
      </xdr:nvSpPr>
      <xdr:spPr>
        <a:xfrm>
          <a:off x="63741300" y="61912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Hrob</a:t>
          </a:r>
        </a:p>
      </xdr:txBody>
    </xdr:sp>
    <xdr:clientData/>
  </xdr:twoCellAnchor>
  <xdr:twoCellAnchor>
    <xdr:from>
      <xdr:col>86</xdr:col>
      <xdr:colOff>0</xdr:colOff>
      <xdr:row>35</xdr:row>
      <xdr:rowOff>0</xdr:rowOff>
    </xdr:from>
    <xdr:to>
      <xdr:col>88</xdr:col>
      <xdr:colOff>0</xdr:colOff>
      <xdr:row>37</xdr:row>
      <xdr:rowOff>0</xdr:rowOff>
    </xdr:to>
    <xdr:sp>
      <xdr:nvSpPr>
        <xdr:cNvPr id="90" name="text 37"/>
        <xdr:cNvSpPr txBox="1">
          <a:spLocks noChangeArrowheads="1"/>
        </xdr:cNvSpPr>
      </xdr:nvSpPr>
      <xdr:spPr>
        <a:xfrm>
          <a:off x="63741300" y="8934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Osek</a:t>
          </a:r>
        </a:p>
      </xdr:txBody>
    </xdr:sp>
    <xdr:clientData/>
  </xdr:twoCellAnchor>
  <xdr:twoCellAnchor>
    <xdr:from>
      <xdr:col>67</xdr:col>
      <xdr:colOff>466725</xdr:colOff>
      <xdr:row>17</xdr:row>
      <xdr:rowOff>0</xdr:rowOff>
    </xdr:from>
    <xdr:to>
      <xdr:col>68</xdr:col>
      <xdr:colOff>390525</xdr:colOff>
      <xdr:row>18</xdr:row>
      <xdr:rowOff>0</xdr:rowOff>
    </xdr:to>
    <xdr:grpSp>
      <xdr:nvGrpSpPr>
        <xdr:cNvPr id="91" name="Group 450"/>
        <xdr:cNvGrpSpPr>
          <a:grpSpLocks/>
        </xdr:cNvGrpSpPr>
      </xdr:nvGrpSpPr>
      <xdr:grpSpPr>
        <a:xfrm>
          <a:off x="50320575" y="4819650"/>
          <a:ext cx="438150" cy="228600"/>
          <a:chOff x="395" y="338"/>
          <a:chExt cx="9000" cy="20016"/>
        </a:xfrm>
        <a:solidFill>
          <a:srgbClr val="FFFFFF"/>
        </a:solidFill>
      </xdr:grpSpPr>
      <xdr:sp>
        <xdr:nvSpPr>
          <xdr:cNvPr id="92" name="Line 451"/>
          <xdr:cNvSpPr>
            <a:spLocks/>
          </xdr:cNvSpPr>
        </xdr:nvSpPr>
        <xdr:spPr>
          <a:xfrm>
            <a:off x="395" y="20354"/>
            <a:ext cx="9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52"/>
          <xdr:cNvSpPr>
            <a:spLocks/>
          </xdr:cNvSpPr>
        </xdr:nvSpPr>
        <xdr:spPr>
          <a:xfrm>
            <a:off x="1970" y="338"/>
            <a:ext cx="5850" cy="20016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53"/>
          <xdr:cNvSpPr>
            <a:spLocks/>
          </xdr:cNvSpPr>
        </xdr:nvSpPr>
        <xdr:spPr>
          <a:xfrm>
            <a:off x="3545" y="5342"/>
            <a:ext cx="2475" cy="91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 editAs="absolute">
    <xdr:from>
      <xdr:col>26</xdr:col>
      <xdr:colOff>657225</xdr:colOff>
      <xdr:row>37</xdr:row>
      <xdr:rowOff>57150</xdr:rowOff>
    </xdr:from>
    <xdr:to>
      <xdr:col>27</xdr:col>
      <xdr:colOff>28575</xdr:colOff>
      <xdr:row>37</xdr:row>
      <xdr:rowOff>180975</xdr:rowOff>
    </xdr:to>
    <xdr:sp>
      <xdr:nvSpPr>
        <xdr:cNvPr id="96" name="kreslení 427"/>
        <xdr:cNvSpPr>
          <a:spLocks/>
        </xdr:cNvSpPr>
      </xdr:nvSpPr>
      <xdr:spPr>
        <a:xfrm>
          <a:off x="19516725" y="94488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20</xdr:row>
      <xdr:rowOff>0</xdr:rowOff>
    </xdr:from>
    <xdr:to>
      <xdr:col>20</xdr:col>
      <xdr:colOff>238125</xdr:colOff>
      <xdr:row>23</xdr:row>
      <xdr:rowOff>0</xdr:rowOff>
    </xdr:to>
    <xdr:sp>
      <xdr:nvSpPr>
        <xdr:cNvPr id="97" name="text 774"/>
        <xdr:cNvSpPr txBox="1">
          <a:spLocks noChangeArrowheads="1"/>
        </xdr:cNvSpPr>
      </xdr:nvSpPr>
      <xdr:spPr>
        <a:xfrm>
          <a:off x="13668375" y="5505450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Z S - 3ZNLI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132,069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53,986</a:t>
          </a:r>
        </a:p>
      </xdr:txBody>
    </xdr:sp>
    <xdr:clientData/>
  </xdr:twoCellAnchor>
  <xdr:twoCellAnchor>
    <xdr:from>
      <xdr:col>18</xdr:col>
      <xdr:colOff>752475</xdr:colOff>
      <xdr:row>32</xdr:row>
      <xdr:rowOff>0</xdr:rowOff>
    </xdr:from>
    <xdr:to>
      <xdr:col>20</xdr:col>
      <xdr:colOff>238125</xdr:colOff>
      <xdr:row>34</xdr:row>
      <xdr:rowOff>0</xdr:rowOff>
    </xdr:to>
    <xdr:sp>
      <xdr:nvSpPr>
        <xdr:cNvPr id="98" name="text 774"/>
        <xdr:cNvSpPr txBox="1">
          <a:spLocks noChangeArrowheads="1"/>
        </xdr:cNvSpPr>
      </xdr:nvSpPr>
      <xdr:spPr>
        <a:xfrm>
          <a:off x="13668375" y="8248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Z S - 3ZNLI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11,662</a:t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99" name="Line 460"/>
        <xdr:cNvSpPr>
          <a:spLocks/>
        </xdr:cNvSpPr>
      </xdr:nvSpPr>
      <xdr:spPr>
        <a:xfrm flipV="1">
          <a:off x="1028700" y="7677150"/>
          <a:ext cx="31403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00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01" name="Line 462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103" name="text 3"/>
        <xdr:cNvSpPr txBox="1">
          <a:spLocks noChangeArrowheads="1"/>
        </xdr:cNvSpPr>
      </xdr:nvSpPr>
      <xdr:spPr>
        <a:xfrm>
          <a:off x="64712850" y="8477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104" name="Line 464"/>
        <xdr:cNvSpPr>
          <a:spLocks/>
        </xdr:cNvSpPr>
      </xdr:nvSpPr>
      <xdr:spPr>
        <a:xfrm>
          <a:off x="64779525" y="8591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85725</xdr:colOff>
      <xdr:row>32</xdr:row>
      <xdr:rowOff>47625</xdr:rowOff>
    </xdr:from>
    <xdr:to>
      <xdr:col>86</xdr:col>
      <xdr:colOff>904875</xdr:colOff>
      <xdr:row>32</xdr:row>
      <xdr:rowOff>161925</xdr:rowOff>
    </xdr:to>
    <xdr:grpSp>
      <xdr:nvGrpSpPr>
        <xdr:cNvPr id="105" name="Group 465"/>
        <xdr:cNvGrpSpPr>
          <a:grpSpLocks/>
        </xdr:cNvGrpSpPr>
      </xdr:nvGrpSpPr>
      <xdr:grpSpPr>
        <a:xfrm>
          <a:off x="63827025" y="8296275"/>
          <a:ext cx="819150" cy="114300"/>
          <a:chOff x="-81" y="-19"/>
          <a:chExt cx="75" cy="12"/>
        </a:xfrm>
        <a:solidFill>
          <a:srgbClr val="FFFFFF"/>
        </a:solidFill>
      </xdr:grpSpPr>
      <xdr:sp>
        <xdr:nvSpPr>
          <xdr:cNvPr id="106" name="Line 466"/>
          <xdr:cNvSpPr>
            <a:spLocks/>
          </xdr:cNvSpPr>
        </xdr:nvSpPr>
        <xdr:spPr>
          <a:xfrm>
            <a:off x="-21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67"/>
          <xdr:cNvSpPr>
            <a:spLocks/>
          </xdr:cNvSpPr>
        </xdr:nvSpPr>
        <xdr:spPr>
          <a:xfrm>
            <a:off x="-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68"/>
          <xdr:cNvSpPr>
            <a:spLocks/>
          </xdr:cNvSpPr>
        </xdr:nvSpPr>
        <xdr:spPr>
          <a:xfrm>
            <a:off x="-8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69"/>
          <xdr:cNvSpPr>
            <a:spLocks/>
          </xdr:cNvSpPr>
        </xdr:nvSpPr>
        <xdr:spPr>
          <a:xfrm>
            <a:off x="-34" y="-19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70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71"/>
          <xdr:cNvSpPr>
            <a:spLocks/>
          </xdr:cNvSpPr>
        </xdr:nvSpPr>
        <xdr:spPr>
          <a:xfrm>
            <a:off x="-69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72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314325</xdr:colOff>
      <xdr:row>25</xdr:row>
      <xdr:rowOff>57150</xdr:rowOff>
    </xdr:from>
    <xdr:to>
      <xdr:col>83</xdr:col>
      <xdr:colOff>161925</xdr:colOff>
      <xdr:row>25</xdr:row>
      <xdr:rowOff>171450</xdr:rowOff>
    </xdr:to>
    <xdr:grpSp>
      <xdr:nvGrpSpPr>
        <xdr:cNvPr id="113" name="Group 473"/>
        <xdr:cNvGrpSpPr>
          <a:grpSpLocks/>
        </xdr:cNvGrpSpPr>
      </xdr:nvGrpSpPr>
      <xdr:grpSpPr>
        <a:xfrm>
          <a:off x="61083825" y="6705600"/>
          <a:ext cx="819150" cy="114300"/>
          <a:chOff x="-22915" y="-18"/>
          <a:chExt cx="31950" cy="12"/>
        </a:xfrm>
        <a:solidFill>
          <a:srgbClr val="FFFFFF"/>
        </a:solidFill>
      </xdr:grpSpPr>
      <xdr:sp>
        <xdr:nvSpPr>
          <xdr:cNvPr id="114" name="Line 474"/>
          <xdr:cNvSpPr>
            <a:spLocks/>
          </xdr:cNvSpPr>
        </xdr:nvSpPr>
        <xdr:spPr>
          <a:xfrm>
            <a:off x="2645" y="-11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75"/>
          <xdr:cNvSpPr>
            <a:spLocks/>
          </xdr:cNvSpPr>
        </xdr:nvSpPr>
        <xdr:spPr>
          <a:xfrm>
            <a:off x="7757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76"/>
          <xdr:cNvSpPr>
            <a:spLocks/>
          </xdr:cNvSpPr>
        </xdr:nvSpPr>
        <xdr:spPr>
          <a:xfrm>
            <a:off x="-22915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77"/>
          <xdr:cNvSpPr>
            <a:spLocks/>
          </xdr:cNvSpPr>
        </xdr:nvSpPr>
        <xdr:spPr>
          <a:xfrm>
            <a:off x="-2890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78"/>
          <xdr:cNvSpPr>
            <a:spLocks/>
          </xdr:cNvSpPr>
        </xdr:nvSpPr>
        <xdr:spPr>
          <a:xfrm>
            <a:off x="-12691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79"/>
          <xdr:cNvSpPr>
            <a:spLocks/>
          </xdr:cNvSpPr>
        </xdr:nvSpPr>
        <xdr:spPr>
          <a:xfrm>
            <a:off x="-17803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80"/>
          <xdr:cNvSpPr>
            <a:spLocks/>
          </xdr:cNvSpPr>
        </xdr:nvSpPr>
        <xdr:spPr>
          <a:xfrm>
            <a:off x="-7579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209550</xdr:rowOff>
    </xdr:from>
    <xdr:to>
      <xdr:col>18</xdr:col>
      <xdr:colOff>647700</xdr:colOff>
      <xdr:row>29</xdr:row>
      <xdr:rowOff>114300</xdr:rowOff>
    </xdr:to>
    <xdr:grpSp>
      <xdr:nvGrpSpPr>
        <xdr:cNvPr id="121" name="Group 481"/>
        <xdr:cNvGrpSpPr>
          <a:grpSpLocks/>
        </xdr:cNvGrpSpPr>
      </xdr:nvGrpSpPr>
      <xdr:grpSpPr>
        <a:xfrm>
          <a:off x="13258800" y="7315200"/>
          <a:ext cx="304800" cy="361950"/>
          <a:chOff x="-58" y="-1345"/>
          <a:chExt cx="28" cy="15808"/>
        </a:xfrm>
        <a:solidFill>
          <a:srgbClr val="FFFFFF"/>
        </a:solidFill>
      </xdr:grpSpPr>
      <xdr:sp>
        <xdr:nvSpPr>
          <xdr:cNvPr id="122" name="Line 482"/>
          <xdr:cNvSpPr>
            <a:spLocks/>
          </xdr:cNvSpPr>
        </xdr:nvSpPr>
        <xdr:spPr>
          <a:xfrm>
            <a:off x="-44" y="1072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83"/>
          <xdr:cNvSpPr>
            <a:spLocks/>
          </xdr:cNvSpPr>
        </xdr:nvSpPr>
        <xdr:spPr>
          <a:xfrm>
            <a:off x="-58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390525</xdr:colOff>
      <xdr:row>19</xdr:row>
      <xdr:rowOff>114300</xdr:rowOff>
    </xdr:to>
    <xdr:sp>
      <xdr:nvSpPr>
        <xdr:cNvPr id="124" name="Line 484"/>
        <xdr:cNvSpPr>
          <a:spLocks/>
        </xdr:cNvSpPr>
      </xdr:nvSpPr>
      <xdr:spPr>
        <a:xfrm flipV="1">
          <a:off x="1028700" y="5391150"/>
          <a:ext cx="18764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381000</xdr:colOff>
      <xdr:row>19</xdr:row>
      <xdr:rowOff>114300</xdr:rowOff>
    </xdr:from>
    <xdr:to>
      <xdr:col>18</xdr:col>
      <xdr:colOff>495300</xdr:colOff>
      <xdr:row>26</xdr:row>
      <xdr:rowOff>114300</xdr:rowOff>
    </xdr:to>
    <xdr:sp>
      <xdr:nvSpPr>
        <xdr:cNvPr id="125" name="Line 485"/>
        <xdr:cNvSpPr>
          <a:spLocks/>
        </xdr:cNvSpPr>
      </xdr:nvSpPr>
      <xdr:spPr>
        <a:xfrm>
          <a:off x="2895600" y="5391150"/>
          <a:ext cx="10515600" cy="16002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685800</xdr:colOff>
      <xdr:row>20</xdr:row>
      <xdr:rowOff>66675</xdr:rowOff>
    </xdr:from>
    <xdr:to>
      <xdr:col>4</xdr:col>
      <xdr:colOff>19050</xdr:colOff>
      <xdr:row>20</xdr:row>
      <xdr:rowOff>180975</xdr:rowOff>
    </xdr:to>
    <xdr:grpSp>
      <xdr:nvGrpSpPr>
        <xdr:cNvPr id="126" name="Group 486"/>
        <xdr:cNvGrpSpPr>
          <a:grpSpLocks/>
        </xdr:cNvGrpSpPr>
      </xdr:nvGrpSpPr>
      <xdr:grpSpPr>
        <a:xfrm>
          <a:off x="1714500" y="5572125"/>
          <a:ext cx="819150" cy="114300"/>
          <a:chOff x="-7384" y="-17"/>
          <a:chExt cx="21450" cy="12"/>
        </a:xfrm>
        <a:solidFill>
          <a:srgbClr val="FFFFFF"/>
        </a:solidFill>
      </xdr:grpSpPr>
      <xdr:sp>
        <xdr:nvSpPr>
          <xdr:cNvPr id="127" name="Line 487"/>
          <xdr:cNvSpPr>
            <a:spLocks/>
          </xdr:cNvSpPr>
        </xdr:nvSpPr>
        <xdr:spPr>
          <a:xfrm>
            <a:off x="-6526" y="-10"/>
            <a:ext cx="343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88"/>
          <xdr:cNvSpPr>
            <a:spLocks/>
          </xdr:cNvSpPr>
        </xdr:nvSpPr>
        <xdr:spPr>
          <a:xfrm>
            <a:off x="-7384" y="-16"/>
            <a:ext cx="8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89"/>
          <xdr:cNvSpPr>
            <a:spLocks/>
          </xdr:cNvSpPr>
        </xdr:nvSpPr>
        <xdr:spPr>
          <a:xfrm>
            <a:off x="-3094" y="-17"/>
            <a:ext cx="371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90"/>
          <xdr:cNvSpPr>
            <a:spLocks/>
          </xdr:cNvSpPr>
        </xdr:nvSpPr>
        <xdr:spPr>
          <a:xfrm>
            <a:off x="10918" y="-17"/>
            <a:ext cx="31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91"/>
          <xdr:cNvSpPr>
            <a:spLocks/>
          </xdr:cNvSpPr>
        </xdr:nvSpPr>
        <xdr:spPr>
          <a:xfrm>
            <a:off x="3770" y="-17"/>
            <a:ext cx="3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92"/>
          <xdr:cNvSpPr>
            <a:spLocks/>
          </xdr:cNvSpPr>
        </xdr:nvSpPr>
        <xdr:spPr>
          <a:xfrm>
            <a:off x="7202" y="-17"/>
            <a:ext cx="371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93"/>
          <xdr:cNvSpPr>
            <a:spLocks/>
          </xdr:cNvSpPr>
        </xdr:nvSpPr>
        <xdr:spPr>
          <a:xfrm>
            <a:off x="622" y="-17"/>
            <a:ext cx="343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30</xdr:row>
      <xdr:rowOff>57150</xdr:rowOff>
    </xdr:from>
    <xdr:to>
      <xdr:col>2</xdr:col>
      <xdr:colOff>885825</xdr:colOff>
      <xdr:row>30</xdr:row>
      <xdr:rowOff>171450</xdr:rowOff>
    </xdr:to>
    <xdr:grpSp>
      <xdr:nvGrpSpPr>
        <xdr:cNvPr id="134" name="Group 494"/>
        <xdr:cNvGrpSpPr>
          <a:grpSpLocks/>
        </xdr:cNvGrpSpPr>
      </xdr:nvGrpSpPr>
      <xdr:grpSpPr>
        <a:xfrm>
          <a:off x="1095375" y="7848600"/>
          <a:ext cx="819150" cy="114300"/>
          <a:chOff x="-63000" y="-18"/>
          <a:chExt cx="75000" cy="12"/>
        </a:xfrm>
        <a:solidFill>
          <a:srgbClr val="FFFFFF"/>
        </a:solidFill>
      </xdr:grpSpPr>
      <xdr:sp>
        <xdr:nvSpPr>
          <xdr:cNvPr id="135" name="Line 495"/>
          <xdr:cNvSpPr>
            <a:spLocks/>
          </xdr:cNvSpPr>
        </xdr:nvSpPr>
        <xdr:spPr>
          <a:xfrm>
            <a:off x="-60000" y="-11"/>
            <a:ext cx="120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96"/>
          <xdr:cNvSpPr>
            <a:spLocks/>
          </xdr:cNvSpPr>
        </xdr:nvSpPr>
        <xdr:spPr>
          <a:xfrm>
            <a:off x="-63000" y="-17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97"/>
          <xdr:cNvSpPr>
            <a:spLocks/>
          </xdr:cNvSpPr>
        </xdr:nvSpPr>
        <xdr:spPr>
          <a:xfrm>
            <a:off x="-48000" y="-18"/>
            <a:ext cx="1299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98"/>
          <xdr:cNvSpPr>
            <a:spLocks/>
          </xdr:cNvSpPr>
        </xdr:nvSpPr>
        <xdr:spPr>
          <a:xfrm>
            <a:off x="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99"/>
          <xdr:cNvSpPr>
            <a:spLocks/>
          </xdr:cNvSpPr>
        </xdr:nvSpPr>
        <xdr:spPr>
          <a:xfrm>
            <a:off x="-24000" y="-18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00"/>
          <xdr:cNvSpPr>
            <a:spLocks/>
          </xdr:cNvSpPr>
        </xdr:nvSpPr>
        <xdr:spPr>
          <a:xfrm>
            <a:off x="-12000" y="-18"/>
            <a:ext cx="1299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01"/>
          <xdr:cNvSpPr>
            <a:spLocks/>
          </xdr:cNvSpPr>
        </xdr:nvSpPr>
        <xdr:spPr>
          <a:xfrm>
            <a:off x="-35006" y="-18"/>
            <a:ext cx="12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209550</xdr:rowOff>
    </xdr:from>
    <xdr:to>
      <xdr:col>20</xdr:col>
      <xdr:colOff>647700</xdr:colOff>
      <xdr:row>29</xdr:row>
      <xdr:rowOff>114300</xdr:rowOff>
    </xdr:to>
    <xdr:grpSp>
      <xdr:nvGrpSpPr>
        <xdr:cNvPr id="142" name="Group 502"/>
        <xdr:cNvGrpSpPr>
          <a:grpSpLocks/>
        </xdr:cNvGrpSpPr>
      </xdr:nvGrpSpPr>
      <xdr:grpSpPr>
        <a:xfrm>
          <a:off x="14744700" y="7315200"/>
          <a:ext cx="304800" cy="361950"/>
          <a:chOff x="-58" y="-1345"/>
          <a:chExt cx="28" cy="15808"/>
        </a:xfrm>
        <a:solidFill>
          <a:srgbClr val="FFFFFF"/>
        </a:solidFill>
      </xdr:grpSpPr>
      <xdr:sp>
        <xdr:nvSpPr>
          <xdr:cNvPr id="143" name="Line 503"/>
          <xdr:cNvSpPr>
            <a:spLocks/>
          </xdr:cNvSpPr>
        </xdr:nvSpPr>
        <xdr:spPr>
          <a:xfrm>
            <a:off x="-44" y="1072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04"/>
          <xdr:cNvSpPr>
            <a:spLocks/>
          </xdr:cNvSpPr>
        </xdr:nvSpPr>
        <xdr:spPr>
          <a:xfrm>
            <a:off x="-58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145" name="Group 505"/>
        <xdr:cNvGrpSpPr>
          <a:grpSpLocks/>
        </xdr:cNvGrpSpPr>
      </xdr:nvGrpSpPr>
      <xdr:grpSpPr>
        <a:xfrm>
          <a:off x="154781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146" name="Line 506"/>
          <xdr:cNvSpPr>
            <a:spLocks/>
          </xdr:cNvSpPr>
        </xdr:nvSpPr>
        <xdr:spPr>
          <a:xfrm flipH="1">
            <a:off x="-23" y="-55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07"/>
          <xdr:cNvSpPr>
            <a:spLocks/>
          </xdr:cNvSpPr>
        </xdr:nvSpPr>
        <xdr:spPr>
          <a:xfrm>
            <a:off x="-37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457200</xdr:colOff>
      <xdr:row>26</xdr:row>
      <xdr:rowOff>114300</xdr:rowOff>
    </xdr:from>
    <xdr:to>
      <xdr:col>24</xdr:col>
      <xdr:colOff>247650</xdr:colOff>
      <xdr:row>28</xdr:row>
      <xdr:rowOff>28575</xdr:rowOff>
    </xdr:to>
    <xdr:grpSp>
      <xdr:nvGrpSpPr>
        <xdr:cNvPr id="148" name="Group 508"/>
        <xdr:cNvGrpSpPr>
          <a:grpSpLocks/>
        </xdr:cNvGrpSpPr>
      </xdr:nvGrpSpPr>
      <xdr:grpSpPr>
        <a:xfrm>
          <a:off x="17316450" y="6991350"/>
          <a:ext cx="304800" cy="371475"/>
          <a:chOff x="-2262" y="-5489"/>
          <a:chExt cx="6272" cy="16224"/>
        </a:xfrm>
        <a:solidFill>
          <a:srgbClr val="FFFFFF"/>
        </a:solidFill>
      </xdr:grpSpPr>
      <xdr:sp>
        <xdr:nvSpPr>
          <xdr:cNvPr id="149" name="Line 509"/>
          <xdr:cNvSpPr>
            <a:spLocks/>
          </xdr:cNvSpPr>
        </xdr:nvSpPr>
        <xdr:spPr>
          <a:xfrm flipH="1">
            <a:off x="872" y="-5489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10"/>
          <xdr:cNvSpPr>
            <a:spLocks/>
          </xdr:cNvSpPr>
        </xdr:nvSpPr>
        <xdr:spPr>
          <a:xfrm>
            <a:off x="-2262" y="-1328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24</xdr:row>
      <xdr:rowOff>209550</xdr:rowOff>
    </xdr:from>
    <xdr:to>
      <xdr:col>24</xdr:col>
      <xdr:colOff>647700</xdr:colOff>
      <xdr:row>26</xdr:row>
      <xdr:rowOff>114300</xdr:rowOff>
    </xdr:to>
    <xdr:grpSp>
      <xdr:nvGrpSpPr>
        <xdr:cNvPr id="151" name="Group 511"/>
        <xdr:cNvGrpSpPr>
          <a:grpSpLocks/>
        </xdr:cNvGrpSpPr>
      </xdr:nvGrpSpPr>
      <xdr:grpSpPr>
        <a:xfrm>
          <a:off x="177165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152" name="Line 512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13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457200</xdr:colOff>
      <xdr:row>32</xdr:row>
      <xdr:rowOff>104775</xdr:rowOff>
    </xdr:from>
    <xdr:to>
      <xdr:col>24</xdr:col>
      <xdr:colOff>247650</xdr:colOff>
      <xdr:row>34</xdr:row>
      <xdr:rowOff>19050</xdr:rowOff>
    </xdr:to>
    <xdr:grpSp>
      <xdr:nvGrpSpPr>
        <xdr:cNvPr id="154" name="Group 514"/>
        <xdr:cNvGrpSpPr>
          <a:grpSpLocks/>
        </xdr:cNvGrpSpPr>
      </xdr:nvGrpSpPr>
      <xdr:grpSpPr>
        <a:xfrm>
          <a:off x="17316450" y="8353425"/>
          <a:ext cx="304800" cy="371475"/>
          <a:chOff x="-2262" y="-5291"/>
          <a:chExt cx="6272" cy="17355"/>
        </a:xfrm>
        <a:solidFill>
          <a:srgbClr val="FFFFFF"/>
        </a:solidFill>
      </xdr:grpSpPr>
      <xdr:sp>
        <xdr:nvSpPr>
          <xdr:cNvPr id="155" name="Line 515"/>
          <xdr:cNvSpPr>
            <a:spLocks/>
          </xdr:cNvSpPr>
        </xdr:nvSpPr>
        <xdr:spPr>
          <a:xfrm flipH="1">
            <a:off x="872" y="-5291"/>
            <a:ext cx="2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16"/>
          <xdr:cNvSpPr>
            <a:spLocks/>
          </xdr:cNvSpPr>
        </xdr:nvSpPr>
        <xdr:spPr>
          <a:xfrm>
            <a:off x="-2262" y="-397"/>
            <a:ext cx="6272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21</xdr:row>
      <xdr:rowOff>209550</xdr:rowOff>
    </xdr:from>
    <xdr:to>
      <xdr:col>26</xdr:col>
      <xdr:colOff>647700</xdr:colOff>
      <xdr:row>23</xdr:row>
      <xdr:rowOff>114300</xdr:rowOff>
    </xdr:to>
    <xdr:grpSp>
      <xdr:nvGrpSpPr>
        <xdr:cNvPr id="157" name="Group 523"/>
        <xdr:cNvGrpSpPr>
          <a:grpSpLocks/>
        </xdr:cNvGrpSpPr>
      </xdr:nvGrpSpPr>
      <xdr:grpSpPr>
        <a:xfrm>
          <a:off x="19202400" y="5943600"/>
          <a:ext cx="304800" cy="361950"/>
          <a:chOff x="-58" y="-1249"/>
          <a:chExt cx="28" cy="15808"/>
        </a:xfrm>
        <a:solidFill>
          <a:srgbClr val="FFFFFF"/>
        </a:solidFill>
      </xdr:grpSpPr>
      <xdr:sp>
        <xdr:nvSpPr>
          <xdr:cNvPr id="158" name="Line 524"/>
          <xdr:cNvSpPr>
            <a:spLocks/>
          </xdr:cNvSpPr>
        </xdr:nvSpPr>
        <xdr:spPr>
          <a:xfrm>
            <a:off x="-44" y="1081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25"/>
          <xdr:cNvSpPr>
            <a:spLocks/>
          </xdr:cNvSpPr>
        </xdr:nvSpPr>
        <xdr:spPr>
          <a:xfrm>
            <a:off x="-58" y="-12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18</xdr:row>
      <xdr:rowOff>209550</xdr:rowOff>
    </xdr:from>
    <xdr:to>
      <xdr:col>28</xdr:col>
      <xdr:colOff>647700</xdr:colOff>
      <xdr:row>20</xdr:row>
      <xdr:rowOff>114300</xdr:rowOff>
    </xdr:to>
    <xdr:grpSp>
      <xdr:nvGrpSpPr>
        <xdr:cNvPr id="160" name="Group 526"/>
        <xdr:cNvGrpSpPr>
          <a:grpSpLocks/>
        </xdr:cNvGrpSpPr>
      </xdr:nvGrpSpPr>
      <xdr:grpSpPr>
        <a:xfrm>
          <a:off x="20688300" y="5257800"/>
          <a:ext cx="304800" cy="361950"/>
          <a:chOff x="-58" y="-1201"/>
          <a:chExt cx="28" cy="15808"/>
        </a:xfrm>
        <a:solidFill>
          <a:srgbClr val="FFFFFF"/>
        </a:solidFill>
      </xdr:grpSpPr>
      <xdr:sp>
        <xdr:nvSpPr>
          <xdr:cNvPr id="161" name="Line 527"/>
          <xdr:cNvSpPr>
            <a:spLocks/>
          </xdr:cNvSpPr>
        </xdr:nvSpPr>
        <xdr:spPr>
          <a:xfrm>
            <a:off x="-44" y="1086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28"/>
          <xdr:cNvSpPr>
            <a:spLocks/>
          </xdr:cNvSpPr>
        </xdr:nvSpPr>
        <xdr:spPr>
          <a:xfrm>
            <a:off x="-58" y="-120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17</xdr:row>
      <xdr:rowOff>114300</xdr:rowOff>
    </xdr:from>
    <xdr:to>
      <xdr:col>62</xdr:col>
      <xdr:colOff>257175</xdr:colOff>
      <xdr:row>17</xdr:row>
      <xdr:rowOff>114300</xdr:rowOff>
    </xdr:to>
    <xdr:sp>
      <xdr:nvSpPr>
        <xdr:cNvPr id="163" name="Line 529"/>
        <xdr:cNvSpPr>
          <a:spLocks/>
        </xdr:cNvSpPr>
      </xdr:nvSpPr>
      <xdr:spPr>
        <a:xfrm flipV="1">
          <a:off x="33356550" y="4933950"/>
          <a:ext cx="1281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76200</xdr:rowOff>
    </xdr:from>
    <xdr:to>
      <xdr:col>34</xdr:col>
      <xdr:colOff>542925</xdr:colOff>
      <xdr:row>25</xdr:row>
      <xdr:rowOff>152400</xdr:rowOff>
    </xdr:to>
    <xdr:grpSp>
      <xdr:nvGrpSpPr>
        <xdr:cNvPr id="164" name="Group 531"/>
        <xdr:cNvGrpSpPr>
          <a:grpSpLocks/>
        </xdr:cNvGrpSpPr>
      </xdr:nvGrpSpPr>
      <xdr:grpSpPr>
        <a:xfrm>
          <a:off x="21316950" y="6496050"/>
          <a:ext cx="4029075" cy="304800"/>
          <a:chOff x="-38" y="-12879"/>
          <a:chExt cx="18081" cy="26688"/>
        </a:xfrm>
        <a:solidFill>
          <a:srgbClr val="FFFFFF"/>
        </a:solidFill>
      </xdr:grpSpPr>
      <xdr:sp>
        <xdr:nvSpPr>
          <xdr:cNvPr id="165" name="Rectangle 532"/>
          <xdr:cNvSpPr>
            <a:spLocks/>
          </xdr:cNvSpPr>
        </xdr:nvSpPr>
        <xdr:spPr>
          <a:xfrm>
            <a:off x="156" y="-9543"/>
            <a:ext cx="17638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33"/>
          <xdr:cNvSpPr>
            <a:spLocks/>
          </xdr:cNvSpPr>
        </xdr:nvSpPr>
        <xdr:spPr>
          <a:xfrm>
            <a:off x="-38" y="-12879"/>
            <a:ext cx="18081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34"/>
          <xdr:cNvSpPr>
            <a:spLocks/>
          </xdr:cNvSpPr>
        </xdr:nvSpPr>
        <xdr:spPr>
          <a:xfrm>
            <a:off x="-38" y="10473"/>
            <a:ext cx="14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35"/>
          <xdr:cNvSpPr>
            <a:spLocks/>
          </xdr:cNvSpPr>
        </xdr:nvSpPr>
        <xdr:spPr>
          <a:xfrm>
            <a:off x="3981" y="10473"/>
            <a:ext cx="14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536"/>
          <xdr:cNvSpPr>
            <a:spLocks/>
          </xdr:cNvSpPr>
        </xdr:nvSpPr>
        <xdr:spPr>
          <a:xfrm>
            <a:off x="8193" y="10473"/>
            <a:ext cx="14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37"/>
          <xdr:cNvSpPr>
            <a:spLocks/>
          </xdr:cNvSpPr>
        </xdr:nvSpPr>
        <xdr:spPr>
          <a:xfrm>
            <a:off x="12406" y="10473"/>
            <a:ext cx="14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38"/>
          <xdr:cNvSpPr>
            <a:spLocks/>
          </xdr:cNvSpPr>
        </xdr:nvSpPr>
        <xdr:spPr>
          <a:xfrm>
            <a:off x="16624" y="10473"/>
            <a:ext cx="14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161925</xdr:colOff>
      <xdr:row>24</xdr:row>
      <xdr:rowOff>76200</xdr:rowOff>
    </xdr:from>
    <xdr:ext cx="304800" cy="228600"/>
    <xdr:sp>
      <xdr:nvSpPr>
        <xdr:cNvPr id="172" name="text 1282"/>
        <xdr:cNvSpPr txBox="1">
          <a:spLocks noChangeArrowheads="1"/>
        </xdr:cNvSpPr>
      </xdr:nvSpPr>
      <xdr:spPr>
        <a:xfrm>
          <a:off x="18507075" y="64960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20</xdr:col>
      <xdr:colOff>9525</xdr:colOff>
      <xdr:row>25</xdr:row>
      <xdr:rowOff>57150</xdr:rowOff>
    </xdr:from>
    <xdr:to>
      <xdr:col>20</xdr:col>
      <xdr:colOff>304800</xdr:colOff>
      <xdr:row>25</xdr:row>
      <xdr:rowOff>171450</xdr:rowOff>
    </xdr:to>
    <xdr:grpSp>
      <xdr:nvGrpSpPr>
        <xdr:cNvPr id="173" name="Group 540"/>
        <xdr:cNvGrpSpPr>
          <a:grpSpLocks/>
        </xdr:cNvGrpSpPr>
      </xdr:nvGrpSpPr>
      <xdr:grpSpPr>
        <a:xfrm>
          <a:off x="14411325" y="6705600"/>
          <a:ext cx="295275" cy="114300"/>
          <a:chOff x="-2515" y="-18"/>
          <a:chExt cx="7020" cy="12"/>
        </a:xfrm>
        <a:solidFill>
          <a:srgbClr val="FFFFFF"/>
        </a:solidFill>
      </xdr:grpSpPr>
      <xdr:sp>
        <xdr:nvSpPr>
          <xdr:cNvPr id="174" name="Rectangle 541"/>
          <xdr:cNvSpPr>
            <a:spLocks/>
          </xdr:cNvSpPr>
        </xdr:nvSpPr>
        <xdr:spPr>
          <a:xfrm>
            <a:off x="3726" y="-18"/>
            <a:ext cx="7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42"/>
          <xdr:cNvSpPr>
            <a:spLocks/>
          </xdr:cNvSpPr>
        </xdr:nvSpPr>
        <xdr:spPr>
          <a:xfrm>
            <a:off x="605" y="-18"/>
            <a:ext cx="312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43"/>
          <xdr:cNvSpPr>
            <a:spLocks/>
          </xdr:cNvSpPr>
        </xdr:nvSpPr>
        <xdr:spPr>
          <a:xfrm>
            <a:off x="-2515" y="-18"/>
            <a:ext cx="33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28</xdr:row>
      <xdr:rowOff>57150</xdr:rowOff>
    </xdr:from>
    <xdr:to>
      <xdr:col>20</xdr:col>
      <xdr:colOff>295275</xdr:colOff>
      <xdr:row>28</xdr:row>
      <xdr:rowOff>171450</xdr:rowOff>
    </xdr:to>
    <xdr:grpSp>
      <xdr:nvGrpSpPr>
        <xdr:cNvPr id="177" name="Group 544"/>
        <xdr:cNvGrpSpPr>
          <a:grpSpLocks/>
        </xdr:cNvGrpSpPr>
      </xdr:nvGrpSpPr>
      <xdr:grpSpPr>
        <a:xfrm>
          <a:off x="14401800" y="7391400"/>
          <a:ext cx="295275" cy="114300"/>
          <a:chOff x="370" y="-18"/>
          <a:chExt cx="6075" cy="12"/>
        </a:xfrm>
        <a:solidFill>
          <a:srgbClr val="FFFFFF"/>
        </a:solidFill>
      </xdr:grpSpPr>
      <xdr:sp>
        <xdr:nvSpPr>
          <xdr:cNvPr id="178" name="Rectangle 545"/>
          <xdr:cNvSpPr>
            <a:spLocks/>
          </xdr:cNvSpPr>
        </xdr:nvSpPr>
        <xdr:spPr>
          <a:xfrm>
            <a:off x="5771" y="-18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46"/>
          <xdr:cNvSpPr>
            <a:spLocks/>
          </xdr:cNvSpPr>
        </xdr:nvSpPr>
        <xdr:spPr>
          <a:xfrm>
            <a:off x="3295" y="-18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47"/>
          <xdr:cNvSpPr>
            <a:spLocks/>
          </xdr:cNvSpPr>
        </xdr:nvSpPr>
        <xdr:spPr>
          <a:xfrm>
            <a:off x="370" y="-18"/>
            <a:ext cx="292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28</xdr:row>
      <xdr:rowOff>57150</xdr:rowOff>
    </xdr:from>
    <xdr:to>
      <xdr:col>4</xdr:col>
      <xdr:colOff>323850</xdr:colOff>
      <xdr:row>28</xdr:row>
      <xdr:rowOff>171450</xdr:rowOff>
    </xdr:to>
    <xdr:grpSp>
      <xdr:nvGrpSpPr>
        <xdr:cNvPr id="181" name="Group 548"/>
        <xdr:cNvGrpSpPr>
          <a:grpSpLocks/>
        </xdr:cNvGrpSpPr>
      </xdr:nvGrpSpPr>
      <xdr:grpSpPr>
        <a:xfrm>
          <a:off x="2533650" y="7391400"/>
          <a:ext cx="304800" cy="114300"/>
          <a:chOff x="-6371" y="-18"/>
          <a:chExt cx="8484" cy="12"/>
        </a:xfrm>
        <a:solidFill>
          <a:srgbClr val="FFFFFF"/>
        </a:solidFill>
      </xdr:grpSpPr>
      <xdr:sp>
        <xdr:nvSpPr>
          <xdr:cNvPr id="182" name="Rectangle 549"/>
          <xdr:cNvSpPr>
            <a:spLocks/>
          </xdr:cNvSpPr>
        </xdr:nvSpPr>
        <xdr:spPr>
          <a:xfrm>
            <a:off x="1203" y="-18"/>
            <a:ext cx="91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50"/>
          <xdr:cNvSpPr>
            <a:spLocks/>
          </xdr:cNvSpPr>
        </xdr:nvSpPr>
        <xdr:spPr>
          <a:xfrm>
            <a:off x="-2432" y="-18"/>
            <a:ext cx="363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51"/>
          <xdr:cNvSpPr>
            <a:spLocks/>
          </xdr:cNvSpPr>
        </xdr:nvSpPr>
        <xdr:spPr>
          <a:xfrm>
            <a:off x="-6371" y="-18"/>
            <a:ext cx="393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628650</xdr:colOff>
      <xdr:row>31</xdr:row>
      <xdr:rowOff>57150</xdr:rowOff>
    </xdr:from>
    <xdr:to>
      <xdr:col>27</xdr:col>
      <xdr:colOff>352425</xdr:colOff>
      <xdr:row>31</xdr:row>
      <xdr:rowOff>171450</xdr:rowOff>
    </xdr:to>
    <xdr:grpSp>
      <xdr:nvGrpSpPr>
        <xdr:cNvPr id="185" name="Group 552"/>
        <xdr:cNvGrpSpPr>
          <a:grpSpLocks/>
        </xdr:cNvGrpSpPr>
      </xdr:nvGrpSpPr>
      <xdr:grpSpPr>
        <a:xfrm>
          <a:off x="19488150" y="8077200"/>
          <a:ext cx="695325" cy="114300"/>
          <a:chOff x="-14140" y="-18"/>
          <a:chExt cx="26775" cy="12"/>
        </a:xfrm>
        <a:solidFill>
          <a:srgbClr val="FFFFFF"/>
        </a:solidFill>
      </xdr:grpSpPr>
      <xdr:sp>
        <xdr:nvSpPr>
          <xdr:cNvPr id="186" name="Line 553"/>
          <xdr:cNvSpPr>
            <a:spLocks/>
          </xdr:cNvSpPr>
        </xdr:nvSpPr>
        <xdr:spPr>
          <a:xfrm>
            <a:off x="6263" y="-11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554"/>
          <xdr:cNvSpPr>
            <a:spLocks/>
          </xdr:cNvSpPr>
        </xdr:nvSpPr>
        <xdr:spPr>
          <a:xfrm>
            <a:off x="11363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55"/>
          <xdr:cNvSpPr>
            <a:spLocks/>
          </xdr:cNvSpPr>
        </xdr:nvSpPr>
        <xdr:spPr>
          <a:xfrm>
            <a:off x="1162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56"/>
          <xdr:cNvSpPr>
            <a:spLocks/>
          </xdr:cNvSpPr>
        </xdr:nvSpPr>
        <xdr:spPr>
          <a:xfrm>
            <a:off x="-9468" y="-18"/>
            <a:ext cx="552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57"/>
          <xdr:cNvSpPr>
            <a:spLocks/>
          </xdr:cNvSpPr>
        </xdr:nvSpPr>
        <xdr:spPr>
          <a:xfrm>
            <a:off x="-14140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58"/>
          <xdr:cNvSpPr>
            <a:spLocks/>
          </xdr:cNvSpPr>
        </xdr:nvSpPr>
        <xdr:spPr>
          <a:xfrm>
            <a:off x="-3939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733425</xdr:colOff>
      <xdr:row>28</xdr:row>
      <xdr:rowOff>57150</xdr:rowOff>
    </xdr:from>
    <xdr:to>
      <xdr:col>25</xdr:col>
      <xdr:colOff>447675</xdr:colOff>
      <xdr:row>28</xdr:row>
      <xdr:rowOff>171450</xdr:rowOff>
    </xdr:to>
    <xdr:grpSp>
      <xdr:nvGrpSpPr>
        <xdr:cNvPr id="192" name="Group 559"/>
        <xdr:cNvGrpSpPr>
          <a:grpSpLocks/>
        </xdr:cNvGrpSpPr>
      </xdr:nvGrpSpPr>
      <xdr:grpSpPr>
        <a:xfrm>
          <a:off x="18107025" y="7391400"/>
          <a:ext cx="685800" cy="114300"/>
          <a:chOff x="-10243" y="-18"/>
          <a:chExt cx="26775" cy="12"/>
        </a:xfrm>
        <a:solidFill>
          <a:srgbClr val="FFFFFF"/>
        </a:solidFill>
      </xdr:grpSpPr>
      <xdr:sp>
        <xdr:nvSpPr>
          <xdr:cNvPr id="193" name="Line 560"/>
          <xdr:cNvSpPr>
            <a:spLocks/>
          </xdr:cNvSpPr>
        </xdr:nvSpPr>
        <xdr:spPr>
          <a:xfrm>
            <a:off x="10160" y="-11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561"/>
          <xdr:cNvSpPr>
            <a:spLocks/>
          </xdr:cNvSpPr>
        </xdr:nvSpPr>
        <xdr:spPr>
          <a:xfrm>
            <a:off x="1526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62"/>
          <xdr:cNvSpPr>
            <a:spLocks/>
          </xdr:cNvSpPr>
        </xdr:nvSpPr>
        <xdr:spPr>
          <a:xfrm>
            <a:off x="5059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63"/>
          <xdr:cNvSpPr>
            <a:spLocks/>
          </xdr:cNvSpPr>
        </xdr:nvSpPr>
        <xdr:spPr>
          <a:xfrm>
            <a:off x="-5142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64"/>
          <xdr:cNvSpPr>
            <a:spLocks/>
          </xdr:cNvSpPr>
        </xdr:nvSpPr>
        <xdr:spPr>
          <a:xfrm>
            <a:off x="-1024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65"/>
          <xdr:cNvSpPr>
            <a:spLocks/>
          </xdr:cNvSpPr>
        </xdr:nvSpPr>
        <xdr:spPr>
          <a:xfrm>
            <a:off x="-42" y="-18"/>
            <a:ext cx="552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25</xdr:row>
      <xdr:rowOff>57150</xdr:rowOff>
    </xdr:from>
    <xdr:to>
      <xdr:col>28</xdr:col>
      <xdr:colOff>257175</xdr:colOff>
      <xdr:row>25</xdr:row>
      <xdr:rowOff>171450</xdr:rowOff>
    </xdr:to>
    <xdr:grpSp>
      <xdr:nvGrpSpPr>
        <xdr:cNvPr id="199" name="Group 566"/>
        <xdr:cNvGrpSpPr>
          <a:grpSpLocks/>
        </xdr:cNvGrpSpPr>
      </xdr:nvGrpSpPr>
      <xdr:grpSpPr>
        <a:xfrm>
          <a:off x="19916775" y="6705600"/>
          <a:ext cx="685800" cy="114300"/>
          <a:chOff x="-8252" y="-18"/>
          <a:chExt cx="14175" cy="12"/>
        </a:xfrm>
        <a:solidFill>
          <a:srgbClr val="FFFFFF"/>
        </a:solidFill>
      </xdr:grpSpPr>
      <xdr:sp>
        <xdr:nvSpPr>
          <xdr:cNvPr id="200" name="Line 567"/>
          <xdr:cNvSpPr>
            <a:spLocks/>
          </xdr:cNvSpPr>
        </xdr:nvSpPr>
        <xdr:spPr>
          <a:xfrm>
            <a:off x="2549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68"/>
          <xdr:cNvSpPr>
            <a:spLocks/>
          </xdr:cNvSpPr>
        </xdr:nvSpPr>
        <xdr:spPr>
          <a:xfrm>
            <a:off x="525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69"/>
          <xdr:cNvSpPr>
            <a:spLocks/>
          </xdr:cNvSpPr>
        </xdr:nvSpPr>
        <xdr:spPr>
          <a:xfrm>
            <a:off x="-15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70"/>
          <xdr:cNvSpPr>
            <a:spLocks/>
          </xdr:cNvSpPr>
        </xdr:nvSpPr>
        <xdr:spPr>
          <a:xfrm>
            <a:off x="-5552" y="-18"/>
            <a:ext cx="29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71"/>
          <xdr:cNvSpPr>
            <a:spLocks/>
          </xdr:cNvSpPr>
        </xdr:nvSpPr>
        <xdr:spPr>
          <a:xfrm>
            <a:off x="-825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72"/>
          <xdr:cNvSpPr>
            <a:spLocks/>
          </xdr:cNvSpPr>
        </xdr:nvSpPr>
        <xdr:spPr>
          <a:xfrm>
            <a:off x="-2851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542925</xdr:colOff>
      <xdr:row>22</xdr:row>
      <xdr:rowOff>57150</xdr:rowOff>
    </xdr:from>
    <xdr:to>
      <xdr:col>29</xdr:col>
      <xdr:colOff>266700</xdr:colOff>
      <xdr:row>22</xdr:row>
      <xdr:rowOff>171450</xdr:rowOff>
    </xdr:to>
    <xdr:grpSp>
      <xdr:nvGrpSpPr>
        <xdr:cNvPr id="206" name="Group 573"/>
        <xdr:cNvGrpSpPr>
          <a:grpSpLocks/>
        </xdr:cNvGrpSpPr>
      </xdr:nvGrpSpPr>
      <xdr:grpSpPr>
        <a:xfrm>
          <a:off x="20888325" y="6019800"/>
          <a:ext cx="695325" cy="114300"/>
          <a:chOff x="-15701" y="-18"/>
          <a:chExt cx="26838" cy="12"/>
        </a:xfrm>
        <a:solidFill>
          <a:srgbClr val="FFFFFF"/>
        </a:solidFill>
      </xdr:grpSpPr>
      <xdr:sp>
        <xdr:nvSpPr>
          <xdr:cNvPr id="207" name="Line 574"/>
          <xdr:cNvSpPr>
            <a:spLocks/>
          </xdr:cNvSpPr>
        </xdr:nvSpPr>
        <xdr:spPr>
          <a:xfrm>
            <a:off x="4750" y="-11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75"/>
          <xdr:cNvSpPr>
            <a:spLocks/>
          </xdr:cNvSpPr>
        </xdr:nvSpPr>
        <xdr:spPr>
          <a:xfrm>
            <a:off x="986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76"/>
          <xdr:cNvSpPr>
            <a:spLocks/>
          </xdr:cNvSpPr>
        </xdr:nvSpPr>
        <xdr:spPr>
          <a:xfrm>
            <a:off x="-363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77"/>
          <xdr:cNvSpPr>
            <a:spLocks/>
          </xdr:cNvSpPr>
        </xdr:nvSpPr>
        <xdr:spPr>
          <a:xfrm>
            <a:off x="-10588" y="-18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78"/>
          <xdr:cNvSpPr>
            <a:spLocks/>
          </xdr:cNvSpPr>
        </xdr:nvSpPr>
        <xdr:spPr>
          <a:xfrm>
            <a:off x="-15701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79"/>
          <xdr:cNvSpPr>
            <a:spLocks/>
          </xdr:cNvSpPr>
        </xdr:nvSpPr>
        <xdr:spPr>
          <a:xfrm>
            <a:off x="-5476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209550</xdr:colOff>
      <xdr:row>19</xdr:row>
      <xdr:rowOff>57150</xdr:rowOff>
    </xdr:from>
    <xdr:to>
      <xdr:col>30</xdr:col>
      <xdr:colOff>895350</xdr:colOff>
      <xdr:row>19</xdr:row>
      <xdr:rowOff>171450</xdr:rowOff>
    </xdr:to>
    <xdr:grpSp>
      <xdr:nvGrpSpPr>
        <xdr:cNvPr id="213" name="Group 580"/>
        <xdr:cNvGrpSpPr>
          <a:grpSpLocks/>
        </xdr:cNvGrpSpPr>
      </xdr:nvGrpSpPr>
      <xdr:grpSpPr>
        <a:xfrm>
          <a:off x="22040850" y="5334000"/>
          <a:ext cx="685800" cy="114300"/>
          <a:chOff x="-70" y="-18"/>
          <a:chExt cx="63" cy="12"/>
        </a:xfrm>
        <a:solidFill>
          <a:srgbClr val="FFFFFF"/>
        </a:solidFill>
      </xdr:grpSpPr>
      <xdr:sp>
        <xdr:nvSpPr>
          <xdr:cNvPr id="214" name="Line 581"/>
          <xdr:cNvSpPr>
            <a:spLocks/>
          </xdr:cNvSpPr>
        </xdr:nvSpPr>
        <xdr:spPr>
          <a:xfrm>
            <a:off x="-22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82"/>
          <xdr:cNvSpPr>
            <a:spLocks/>
          </xdr:cNvSpPr>
        </xdr:nvSpPr>
        <xdr:spPr>
          <a:xfrm>
            <a:off x="-1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83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84"/>
          <xdr:cNvSpPr>
            <a:spLocks/>
          </xdr:cNvSpPr>
        </xdr:nvSpPr>
        <xdr:spPr>
          <a:xfrm>
            <a:off x="-59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85"/>
          <xdr:cNvSpPr>
            <a:spLocks/>
          </xdr:cNvSpPr>
        </xdr:nvSpPr>
        <xdr:spPr>
          <a:xfrm>
            <a:off x="-7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86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419100</xdr:colOff>
      <xdr:row>16</xdr:row>
      <xdr:rowOff>57150</xdr:rowOff>
    </xdr:from>
    <xdr:to>
      <xdr:col>30</xdr:col>
      <xdr:colOff>590550</xdr:colOff>
      <xdr:row>16</xdr:row>
      <xdr:rowOff>171450</xdr:rowOff>
    </xdr:to>
    <xdr:grpSp>
      <xdr:nvGrpSpPr>
        <xdr:cNvPr id="220" name="Group 587"/>
        <xdr:cNvGrpSpPr>
          <a:grpSpLocks/>
        </xdr:cNvGrpSpPr>
      </xdr:nvGrpSpPr>
      <xdr:grpSpPr>
        <a:xfrm>
          <a:off x="21736050" y="4648200"/>
          <a:ext cx="685800" cy="114300"/>
          <a:chOff x="-1464" y="-18"/>
          <a:chExt cx="14175" cy="12"/>
        </a:xfrm>
        <a:solidFill>
          <a:srgbClr val="FFFFFF"/>
        </a:solidFill>
      </xdr:grpSpPr>
      <xdr:sp>
        <xdr:nvSpPr>
          <xdr:cNvPr id="221" name="Line 588"/>
          <xdr:cNvSpPr>
            <a:spLocks/>
          </xdr:cNvSpPr>
        </xdr:nvSpPr>
        <xdr:spPr>
          <a:xfrm>
            <a:off x="9337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89"/>
          <xdr:cNvSpPr>
            <a:spLocks/>
          </xdr:cNvSpPr>
        </xdr:nvSpPr>
        <xdr:spPr>
          <a:xfrm>
            <a:off x="1203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90"/>
          <xdr:cNvSpPr>
            <a:spLocks/>
          </xdr:cNvSpPr>
        </xdr:nvSpPr>
        <xdr:spPr>
          <a:xfrm>
            <a:off x="663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91"/>
          <xdr:cNvSpPr>
            <a:spLocks/>
          </xdr:cNvSpPr>
        </xdr:nvSpPr>
        <xdr:spPr>
          <a:xfrm>
            <a:off x="1236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592"/>
          <xdr:cNvSpPr>
            <a:spLocks/>
          </xdr:cNvSpPr>
        </xdr:nvSpPr>
        <xdr:spPr>
          <a:xfrm>
            <a:off x="-1464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93"/>
          <xdr:cNvSpPr>
            <a:spLocks/>
          </xdr:cNvSpPr>
        </xdr:nvSpPr>
        <xdr:spPr>
          <a:xfrm>
            <a:off x="3937" y="-18"/>
            <a:ext cx="2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219075</xdr:colOff>
      <xdr:row>27</xdr:row>
      <xdr:rowOff>66675</xdr:rowOff>
    </xdr:from>
    <xdr:to>
      <xdr:col>33</xdr:col>
      <xdr:colOff>276225</xdr:colOff>
      <xdr:row>28</xdr:row>
      <xdr:rowOff>142875</xdr:rowOff>
    </xdr:to>
    <xdr:grpSp>
      <xdr:nvGrpSpPr>
        <xdr:cNvPr id="227" name="Group 594"/>
        <xdr:cNvGrpSpPr>
          <a:grpSpLocks/>
        </xdr:cNvGrpSpPr>
      </xdr:nvGrpSpPr>
      <xdr:grpSpPr>
        <a:xfrm>
          <a:off x="22050375" y="7172325"/>
          <a:ext cx="2514600" cy="304800"/>
          <a:chOff x="-8125" y="-13665"/>
          <a:chExt cx="25070" cy="26688"/>
        </a:xfrm>
        <a:solidFill>
          <a:srgbClr val="FFFFFF"/>
        </a:solidFill>
      </xdr:grpSpPr>
      <xdr:sp>
        <xdr:nvSpPr>
          <xdr:cNvPr id="228" name="Rectangle 595"/>
          <xdr:cNvSpPr>
            <a:spLocks/>
          </xdr:cNvSpPr>
        </xdr:nvSpPr>
        <xdr:spPr>
          <a:xfrm>
            <a:off x="-7799" y="-10329"/>
            <a:ext cx="24418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596"/>
          <xdr:cNvSpPr>
            <a:spLocks/>
          </xdr:cNvSpPr>
        </xdr:nvSpPr>
        <xdr:spPr>
          <a:xfrm>
            <a:off x="-8125" y="-13665"/>
            <a:ext cx="2507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597"/>
          <xdr:cNvSpPr>
            <a:spLocks/>
          </xdr:cNvSpPr>
        </xdr:nvSpPr>
        <xdr:spPr>
          <a:xfrm>
            <a:off x="-8125" y="9687"/>
            <a:ext cx="19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598"/>
          <xdr:cNvSpPr>
            <a:spLocks/>
          </xdr:cNvSpPr>
        </xdr:nvSpPr>
        <xdr:spPr>
          <a:xfrm>
            <a:off x="-2566" y="9687"/>
            <a:ext cx="19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599"/>
          <xdr:cNvSpPr>
            <a:spLocks/>
          </xdr:cNvSpPr>
        </xdr:nvSpPr>
        <xdr:spPr>
          <a:xfrm>
            <a:off x="3319" y="9687"/>
            <a:ext cx="19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00"/>
          <xdr:cNvSpPr>
            <a:spLocks/>
          </xdr:cNvSpPr>
        </xdr:nvSpPr>
        <xdr:spPr>
          <a:xfrm>
            <a:off x="9205" y="9687"/>
            <a:ext cx="18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01"/>
          <xdr:cNvSpPr>
            <a:spLocks/>
          </xdr:cNvSpPr>
        </xdr:nvSpPr>
        <xdr:spPr>
          <a:xfrm>
            <a:off x="14983" y="9687"/>
            <a:ext cx="19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371475</xdr:colOff>
      <xdr:row>21</xdr:row>
      <xdr:rowOff>76200</xdr:rowOff>
    </xdr:from>
    <xdr:to>
      <xdr:col>34</xdr:col>
      <xdr:colOff>533400</xdr:colOff>
      <xdr:row>22</xdr:row>
      <xdr:rowOff>152400</xdr:rowOff>
    </xdr:to>
    <xdr:grpSp>
      <xdr:nvGrpSpPr>
        <xdr:cNvPr id="235" name="Group 602"/>
        <xdr:cNvGrpSpPr>
          <a:grpSpLocks/>
        </xdr:cNvGrpSpPr>
      </xdr:nvGrpSpPr>
      <xdr:grpSpPr>
        <a:xfrm>
          <a:off x="21688425" y="5810250"/>
          <a:ext cx="3648075" cy="304800"/>
          <a:chOff x="467" y="-12927"/>
          <a:chExt cx="18704" cy="26688"/>
        </a:xfrm>
        <a:solidFill>
          <a:srgbClr val="FFFFFF"/>
        </a:solidFill>
      </xdr:grpSpPr>
      <xdr:sp>
        <xdr:nvSpPr>
          <xdr:cNvPr id="236" name="Rectangle 603"/>
          <xdr:cNvSpPr>
            <a:spLocks/>
          </xdr:cNvSpPr>
        </xdr:nvSpPr>
        <xdr:spPr>
          <a:xfrm>
            <a:off x="691" y="-9591"/>
            <a:ext cx="18255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604"/>
          <xdr:cNvSpPr>
            <a:spLocks/>
          </xdr:cNvSpPr>
        </xdr:nvSpPr>
        <xdr:spPr>
          <a:xfrm>
            <a:off x="467" y="-12927"/>
            <a:ext cx="1870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605"/>
          <xdr:cNvSpPr>
            <a:spLocks/>
          </xdr:cNvSpPr>
        </xdr:nvSpPr>
        <xdr:spPr>
          <a:xfrm>
            <a:off x="467" y="10425"/>
            <a:ext cx="14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06"/>
          <xdr:cNvSpPr>
            <a:spLocks/>
          </xdr:cNvSpPr>
        </xdr:nvSpPr>
        <xdr:spPr>
          <a:xfrm>
            <a:off x="4610" y="10425"/>
            <a:ext cx="14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07"/>
          <xdr:cNvSpPr>
            <a:spLocks/>
          </xdr:cNvSpPr>
        </xdr:nvSpPr>
        <xdr:spPr>
          <a:xfrm>
            <a:off x="8977" y="10425"/>
            <a:ext cx="14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608"/>
          <xdr:cNvSpPr>
            <a:spLocks/>
          </xdr:cNvSpPr>
        </xdr:nvSpPr>
        <xdr:spPr>
          <a:xfrm>
            <a:off x="13345" y="10425"/>
            <a:ext cx="14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609"/>
          <xdr:cNvSpPr>
            <a:spLocks/>
          </xdr:cNvSpPr>
        </xdr:nvSpPr>
        <xdr:spPr>
          <a:xfrm>
            <a:off x="17717" y="10425"/>
            <a:ext cx="14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18</xdr:row>
      <xdr:rowOff>76200</xdr:rowOff>
    </xdr:from>
    <xdr:to>
      <xdr:col>34</xdr:col>
      <xdr:colOff>514350</xdr:colOff>
      <xdr:row>19</xdr:row>
      <xdr:rowOff>152400</xdr:rowOff>
    </xdr:to>
    <xdr:grpSp>
      <xdr:nvGrpSpPr>
        <xdr:cNvPr id="243" name="Group 610"/>
        <xdr:cNvGrpSpPr>
          <a:grpSpLocks/>
        </xdr:cNvGrpSpPr>
      </xdr:nvGrpSpPr>
      <xdr:grpSpPr>
        <a:xfrm>
          <a:off x="22802850" y="5124450"/>
          <a:ext cx="2514600" cy="304800"/>
          <a:chOff x="982" y="-12975"/>
          <a:chExt cx="17020" cy="26688"/>
        </a:xfrm>
        <a:solidFill>
          <a:srgbClr val="FFFFFF"/>
        </a:solidFill>
      </xdr:grpSpPr>
      <xdr:sp>
        <xdr:nvSpPr>
          <xdr:cNvPr id="244" name="Rectangle 611"/>
          <xdr:cNvSpPr>
            <a:spLocks/>
          </xdr:cNvSpPr>
        </xdr:nvSpPr>
        <xdr:spPr>
          <a:xfrm>
            <a:off x="1131" y="-9639"/>
            <a:ext cx="16650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612"/>
          <xdr:cNvSpPr>
            <a:spLocks/>
          </xdr:cNvSpPr>
        </xdr:nvSpPr>
        <xdr:spPr>
          <a:xfrm>
            <a:off x="982" y="-12975"/>
            <a:ext cx="170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613"/>
          <xdr:cNvSpPr>
            <a:spLocks/>
          </xdr:cNvSpPr>
        </xdr:nvSpPr>
        <xdr:spPr>
          <a:xfrm>
            <a:off x="982" y="10377"/>
            <a:ext cx="13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614"/>
          <xdr:cNvSpPr>
            <a:spLocks/>
          </xdr:cNvSpPr>
        </xdr:nvSpPr>
        <xdr:spPr>
          <a:xfrm>
            <a:off x="4756" y="10377"/>
            <a:ext cx="13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15"/>
          <xdr:cNvSpPr>
            <a:spLocks/>
          </xdr:cNvSpPr>
        </xdr:nvSpPr>
        <xdr:spPr>
          <a:xfrm>
            <a:off x="8752" y="10377"/>
            <a:ext cx="13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16"/>
          <xdr:cNvSpPr>
            <a:spLocks/>
          </xdr:cNvSpPr>
        </xdr:nvSpPr>
        <xdr:spPr>
          <a:xfrm>
            <a:off x="12747" y="10377"/>
            <a:ext cx="12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17"/>
          <xdr:cNvSpPr>
            <a:spLocks/>
          </xdr:cNvSpPr>
        </xdr:nvSpPr>
        <xdr:spPr>
          <a:xfrm>
            <a:off x="16670" y="10377"/>
            <a:ext cx="13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657225</xdr:colOff>
      <xdr:row>18</xdr:row>
      <xdr:rowOff>209550</xdr:rowOff>
    </xdr:from>
    <xdr:to>
      <xdr:col>64</xdr:col>
      <xdr:colOff>962025</xdr:colOff>
      <xdr:row>20</xdr:row>
      <xdr:rowOff>114300</xdr:rowOff>
    </xdr:to>
    <xdr:grpSp>
      <xdr:nvGrpSpPr>
        <xdr:cNvPr id="251" name="Group 618"/>
        <xdr:cNvGrpSpPr>
          <a:grpSpLocks/>
        </xdr:cNvGrpSpPr>
      </xdr:nvGrpSpPr>
      <xdr:grpSpPr>
        <a:xfrm>
          <a:off x="48053625" y="5257800"/>
          <a:ext cx="304800" cy="361950"/>
          <a:chOff x="-29" y="-1201"/>
          <a:chExt cx="28" cy="15808"/>
        </a:xfrm>
        <a:solidFill>
          <a:srgbClr val="FFFFFF"/>
        </a:solidFill>
      </xdr:grpSpPr>
      <xdr:sp>
        <xdr:nvSpPr>
          <xdr:cNvPr id="252" name="Line 619"/>
          <xdr:cNvSpPr>
            <a:spLocks/>
          </xdr:cNvSpPr>
        </xdr:nvSpPr>
        <xdr:spPr>
          <a:xfrm>
            <a:off x="-15" y="1086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20"/>
          <xdr:cNvSpPr>
            <a:spLocks/>
          </xdr:cNvSpPr>
        </xdr:nvSpPr>
        <xdr:spPr>
          <a:xfrm>
            <a:off x="-29" y="-120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18</xdr:row>
      <xdr:rowOff>209550</xdr:rowOff>
    </xdr:from>
    <xdr:to>
      <xdr:col>65</xdr:col>
      <xdr:colOff>419100</xdr:colOff>
      <xdr:row>20</xdr:row>
      <xdr:rowOff>114300</xdr:rowOff>
    </xdr:to>
    <xdr:grpSp>
      <xdr:nvGrpSpPr>
        <xdr:cNvPr id="254" name="Group 621"/>
        <xdr:cNvGrpSpPr>
          <a:grpSpLocks/>
        </xdr:cNvGrpSpPr>
      </xdr:nvGrpSpPr>
      <xdr:grpSpPr>
        <a:xfrm>
          <a:off x="48472725" y="5257800"/>
          <a:ext cx="304800" cy="361950"/>
          <a:chOff x="-37" y="-1201"/>
          <a:chExt cx="28" cy="15808"/>
        </a:xfrm>
        <a:solidFill>
          <a:srgbClr val="FFFFFF"/>
        </a:solidFill>
      </xdr:grpSpPr>
      <xdr:sp>
        <xdr:nvSpPr>
          <xdr:cNvPr id="255" name="Line 622"/>
          <xdr:cNvSpPr>
            <a:spLocks/>
          </xdr:cNvSpPr>
        </xdr:nvSpPr>
        <xdr:spPr>
          <a:xfrm>
            <a:off x="-23" y="1086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23"/>
          <xdr:cNvSpPr>
            <a:spLocks/>
          </xdr:cNvSpPr>
        </xdr:nvSpPr>
        <xdr:spPr>
          <a:xfrm>
            <a:off x="-37" y="-120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21</xdr:row>
      <xdr:rowOff>209550</xdr:rowOff>
    </xdr:from>
    <xdr:to>
      <xdr:col>69</xdr:col>
      <xdr:colOff>419100</xdr:colOff>
      <xdr:row>23</xdr:row>
      <xdr:rowOff>114300</xdr:rowOff>
    </xdr:to>
    <xdr:grpSp>
      <xdr:nvGrpSpPr>
        <xdr:cNvPr id="257" name="Group 624"/>
        <xdr:cNvGrpSpPr>
          <a:grpSpLocks/>
        </xdr:cNvGrpSpPr>
      </xdr:nvGrpSpPr>
      <xdr:grpSpPr>
        <a:xfrm>
          <a:off x="51444525" y="5943600"/>
          <a:ext cx="304800" cy="361950"/>
          <a:chOff x="-37" y="-1249"/>
          <a:chExt cx="28" cy="15808"/>
        </a:xfrm>
        <a:solidFill>
          <a:srgbClr val="FFFFFF"/>
        </a:solidFill>
      </xdr:grpSpPr>
      <xdr:sp>
        <xdr:nvSpPr>
          <xdr:cNvPr id="258" name="Line 625"/>
          <xdr:cNvSpPr>
            <a:spLocks/>
          </xdr:cNvSpPr>
        </xdr:nvSpPr>
        <xdr:spPr>
          <a:xfrm>
            <a:off x="-23" y="1081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26"/>
          <xdr:cNvSpPr>
            <a:spLocks/>
          </xdr:cNvSpPr>
        </xdr:nvSpPr>
        <xdr:spPr>
          <a:xfrm>
            <a:off x="-37" y="-12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23</xdr:row>
      <xdr:rowOff>114300</xdr:rowOff>
    </xdr:from>
    <xdr:to>
      <xdr:col>72</xdr:col>
      <xdr:colOff>342900</xdr:colOff>
      <xdr:row>26</xdr:row>
      <xdr:rowOff>104775</xdr:rowOff>
    </xdr:to>
    <xdr:sp>
      <xdr:nvSpPr>
        <xdr:cNvPr id="260" name="Line 627"/>
        <xdr:cNvSpPr>
          <a:spLocks/>
        </xdr:cNvSpPr>
      </xdr:nvSpPr>
      <xdr:spPr>
        <a:xfrm flipH="1" flipV="1">
          <a:off x="51606450" y="6305550"/>
          <a:ext cx="20764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657225</xdr:colOff>
      <xdr:row>24</xdr:row>
      <xdr:rowOff>209550</xdr:rowOff>
    </xdr:from>
    <xdr:to>
      <xdr:col>72</xdr:col>
      <xdr:colOff>962025</xdr:colOff>
      <xdr:row>26</xdr:row>
      <xdr:rowOff>114300</xdr:rowOff>
    </xdr:to>
    <xdr:grpSp>
      <xdr:nvGrpSpPr>
        <xdr:cNvPr id="261" name="Group 628"/>
        <xdr:cNvGrpSpPr>
          <a:grpSpLocks/>
        </xdr:cNvGrpSpPr>
      </xdr:nvGrpSpPr>
      <xdr:grpSpPr>
        <a:xfrm>
          <a:off x="53997225" y="6629400"/>
          <a:ext cx="304800" cy="361950"/>
          <a:chOff x="-29" y="-1297"/>
          <a:chExt cx="28" cy="15808"/>
        </a:xfrm>
        <a:solidFill>
          <a:srgbClr val="FFFFFF"/>
        </a:solidFill>
      </xdr:grpSpPr>
      <xdr:sp>
        <xdr:nvSpPr>
          <xdr:cNvPr id="262" name="Line 629"/>
          <xdr:cNvSpPr>
            <a:spLocks/>
          </xdr:cNvSpPr>
        </xdr:nvSpPr>
        <xdr:spPr>
          <a:xfrm>
            <a:off x="-15" y="107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30"/>
          <xdr:cNvSpPr>
            <a:spLocks/>
          </xdr:cNvSpPr>
        </xdr:nvSpPr>
        <xdr:spPr>
          <a:xfrm>
            <a:off x="-29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657225</xdr:colOff>
      <xdr:row>29</xdr:row>
      <xdr:rowOff>114300</xdr:rowOff>
    </xdr:from>
    <xdr:to>
      <xdr:col>72</xdr:col>
      <xdr:colOff>962025</xdr:colOff>
      <xdr:row>31</xdr:row>
      <xdr:rowOff>28575</xdr:rowOff>
    </xdr:to>
    <xdr:grpSp>
      <xdr:nvGrpSpPr>
        <xdr:cNvPr id="264" name="Group 631"/>
        <xdr:cNvGrpSpPr>
          <a:grpSpLocks/>
        </xdr:cNvGrpSpPr>
      </xdr:nvGrpSpPr>
      <xdr:grpSpPr>
        <a:xfrm>
          <a:off x="53997225" y="7677150"/>
          <a:ext cx="304800" cy="371475"/>
          <a:chOff x="-29" y="-5537"/>
          <a:chExt cx="28" cy="16224"/>
        </a:xfrm>
        <a:solidFill>
          <a:srgbClr val="FFFFFF"/>
        </a:solidFill>
      </xdr:grpSpPr>
      <xdr:sp>
        <xdr:nvSpPr>
          <xdr:cNvPr id="265" name="Line 632"/>
          <xdr:cNvSpPr>
            <a:spLocks/>
          </xdr:cNvSpPr>
        </xdr:nvSpPr>
        <xdr:spPr>
          <a:xfrm flipH="1">
            <a:off x="-15" y="-55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33"/>
          <xdr:cNvSpPr>
            <a:spLocks/>
          </xdr:cNvSpPr>
        </xdr:nvSpPr>
        <xdr:spPr>
          <a:xfrm>
            <a:off x="-29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267" name="Group 640"/>
        <xdr:cNvGrpSpPr>
          <a:grpSpLocks/>
        </xdr:cNvGrpSpPr>
      </xdr:nvGrpSpPr>
      <xdr:grpSpPr>
        <a:xfrm>
          <a:off x="56654700" y="7677150"/>
          <a:ext cx="304800" cy="371475"/>
          <a:chOff x="-58" y="-5537"/>
          <a:chExt cx="28" cy="16224"/>
        </a:xfrm>
        <a:solidFill>
          <a:srgbClr val="FFFFFF"/>
        </a:solidFill>
      </xdr:grpSpPr>
      <xdr:sp>
        <xdr:nvSpPr>
          <xdr:cNvPr id="268" name="Line 641"/>
          <xdr:cNvSpPr>
            <a:spLocks/>
          </xdr:cNvSpPr>
        </xdr:nvSpPr>
        <xdr:spPr>
          <a:xfrm flipH="1">
            <a:off x="-44" y="-55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42"/>
          <xdr:cNvSpPr>
            <a:spLocks/>
          </xdr:cNvSpPr>
        </xdr:nvSpPr>
        <xdr:spPr>
          <a:xfrm>
            <a:off x="-58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29</xdr:row>
      <xdr:rowOff>114300</xdr:rowOff>
    </xdr:from>
    <xdr:to>
      <xdr:col>85</xdr:col>
      <xdr:colOff>95250</xdr:colOff>
      <xdr:row>33</xdr:row>
      <xdr:rowOff>114300</xdr:rowOff>
    </xdr:to>
    <xdr:sp>
      <xdr:nvSpPr>
        <xdr:cNvPr id="270" name="Line 643"/>
        <xdr:cNvSpPr>
          <a:spLocks/>
        </xdr:cNvSpPr>
      </xdr:nvSpPr>
      <xdr:spPr>
        <a:xfrm>
          <a:off x="57283350" y="7677150"/>
          <a:ext cx="6038850" cy="9144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666750</xdr:colOff>
      <xdr:row>24</xdr:row>
      <xdr:rowOff>114300</xdr:rowOff>
    </xdr:from>
    <xdr:ext cx="304800" cy="228600"/>
    <xdr:sp>
      <xdr:nvSpPr>
        <xdr:cNvPr id="271" name="text 1282"/>
        <xdr:cNvSpPr txBox="1">
          <a:spLocks noChangeArrowheads="1"/>
        </xdr:cNvSpPr>
      </xdr:nvSpPr>
      <xdr:spPr>
        <a:xfrm>
          <a:off x="52520850" y="65341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63</xdr:col>
      <xdr:colOff>57150</xdr:colOff>
      <xdr:row>18</xdr:row>
      <xdr:rowOff>9525</xdr:rowOff>
    </xdr:from>
    <xdr:to>
      <xdr:col>64</xdr:col>
      <xdr:colOff>809625</xdr:colOff>
      <xdr:row>20</xdr:row>
      <xdr:rowOff>114300</xdr:rowOff>
    </xdr:to>
    <xdr:sp>
      <xdr:nvSpPr>
        <xdr:cNvPr id="272" name="Line 647"/>
        <xdr:cNvSpPr>
          <a:spLocks/>
        </xdr:cNvSpPr>
      </xdr:nvSpPr>
      <xdr:spPr>
        <a:xfrm flipH="1" flipV="1">
          <a:off x="46939200" y="5057775"/>
          <a:ext cx="12668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257175</xdr:colOff>
      <xdr:row>17</xdr:row>
      <xdr:rowOff>114300</xdr:rowOff>
    </xdr:from>
    <xdr:to>
      <xdr:col>63</xdr:col>
      <xdr:colOff>57150</xdr:colOff>
      <xdr:row>18</xdr:row>
      <xdr:rowOff>9525</xdr:rowOff>
    </xdr:to>
    <xdr:sp>
      <xdr:nvSpPr>
        <xdr:cNvPr id="273" name="Line 649"/>
        <xdr:cNvSpPr>
          <a:spLocks/>
        </xdr:cNvSpPr>
      </xdr:nvSpPr>
      <xdr:spPr>
        <a:xfrm>
          <a:off x="46167675" y="4933950"/>
          <a:ext cx="771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752475</xdr:colOff>
      <xdr:row>29</xdr:row>
      <xdr:rowOff>114300</xdr:rowOff>
    </xdr:from>
    <xdr:to>
      <xdr:col>72</xdr:col>
      <xdr:colOff>361950</xdr:colOff>
      <xdr:row>32</xdr:row>
      <xdr:rowOff>0</xdr:rowOff>
    </xdr:to>
    <xdr:sp>
      <xdr:nvSpPr>
        <xdr:cNvPr id="274" name="Line 650"/>
        <xdr:cNvSpPr>
          <a:spLocks/>
        </xdr:cNvSpPr>
      </xdr:nvSpPr>
      <xdr:spPr>
        <a:xfrm flipH="1">
          <a:off x="52606575" y="7677150"/>
          <a:ext cx="1095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0</xdr:rowOff>
    </xdr:from>
    <xdr:to>
      <xdr:col>70</xdr:col>
      <xdr:colOff>752475</xdr:colOff>
      <xdr:row>32</xdr:row>
      <xdr:rowOff>114300</xdr:rowOff>
    </xdr:to>
    <xdr:sp>
      <xdr:nvSpPr>
        <xdr:cNvPr id="275" name="Line 651"/>
        <xdr:cNvSpPr>
          <a:spLocks/>
        </xdr:cNvSpPr>
      </xdr:nvSpPr>
      <xdr:spPr>
        <a:xfrm flipV="1">
          <a:off x="51854100" y="82486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66675</xdr:colOff>
      <xdr:row>30</xdr:row>
      <xdr:rowOff>114300</xdr:rowOff>
    </xdr:from>
    <xdr:ext cx="304800" cy="228600"/>
    <xdr:sp>
      <xdr:nvSpPr>
        <xdr:cNvPr id="276" name="text 1282"/>
        <xdr:cNvSpPr txBox="1">
          <a:spLocks noChangeArrowheads="1"/>
        </xdr:cNvSpPr>
      </xdr:nvSpPr>
      <xdr:spPr>
        <a:xfrm>
          <a:off x="52892325" y="79057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68</xdr:col>
      <xdr:colOff>647700</xdr:colOff>
      <xdr:row>19</xdr:row>
      <xdr:rowOff>47625</xdr:rowOff>
    </xdr:from>
    <xdr:to>
      <xdr:col>69</xdr:col>
      <xdr:colOff>19050</xdr:colOff>
      <xdr:row>19</xdr:row>
      <xdr:rowOff>171450</xdr:rowOff>
    </xdr:to>
    <xdr:sp>
      <xdr:nvSpPr>
        <xdr:cNvPr id="277" name="kreslení 16"/>
        <xdr:cNvSpPr>
          <a:spLocks/>
        </xdr:cNvSpPr>
      </xdr:nvSpPr>
      <xdr:spPr>
        <a:xfrm>
          <a:off x="51015900" y="53244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</xdr:colOff>
      <xdr:row>24</xdr:row>
      <xdr:rowOff>57150</xdr:rowOff>
    </xdr:from>
    <xdr:to>
      <xdr:col>68</xdr:col>
      <xdr:colOff>742950</xdr:colOff>
      <xdr:row>24</xdr:row>
      <xdr:rowOff>171450</xdr:rowOff>
    </xdr:to>
    <xdr:grpSp>
      <xdr:nvGrpSpPr>
        <xdr:cNvPr id="278" name="Group 653"/>
        <xdr:cNvGrpSpPr>
          <a:grpSpLocks/>
        </xdr:cNvGrpSpPr>
      </xdr:nvGrpSpPr>
      <xdr:grpSpPr>
        <a:xfrm>
          <a:off x="50415825" y="6477000"/>
          <a:ext cx="695325" cy="114300"/>
          <a:chOff x="-20071" y="-18"/>
          <a:chExt cx="29760" cy="12"/>
        </a:xfrm>
        <a:solidFill>
          <a:srgbClr val="FFFFFF"/>
        </a:solidFill>
      </xdr:grpSpPr>
      <xdr:sp>
        <xdr:nvSpPr>
          <xdr:cNvPr id="279" name="Oval 654"/>
          <xdr:cNvSpPr>
            <a:spLocks/>
          </xdr:cNvSpPr>
        </xdr:nvSpPr>
        <xdr:spPr>
          <a:xfrm>
            <a:off x="-1471" y="-18"/>
            <a:ext cx="604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55"/>
          <xdr:cNvSpPr>
            <a:spLocks/>
          </xdr:cNvSpPr>
        </xdr:nvSpPr>
        <xdr:spPr>
          <a:xfrm>
            <a:off x="4109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656"/>
          <xdr:cNvSpPr>
            <a:spLocks/>
          </xdr:cNvSpPr>
        </xdr:nvSpPr>
        <xdr:spPr>
          <a:xfrm>
            <a:off x="-18672" y="-11"/>
            <a:ext cx="604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657"/>
          <xdr:cNvSpPr>
            <a:spLocks/>
          </xdr:cNvSpPr>
        </xdr:nvSpPr>
        <xdr:spPr>
          <a:xfrm>
            <a:off x="-20071" y="-18"/>
            <a:ext cx="139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58"/>
          <xdr:cNvSpPr>
            <a:spLocks/>
          </xdr:cNvSpPr>
        </xdr:nvSpPr>
        <xdr:spPr>
          <a:xfrm>
            <a:off x="-12631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59"/>
          <xdr:cNvSpPr>
            <a:spLocks/>
          </xdr:cNvSpPr>
        </xdr:nvSpPr>
        <xdr:spPr>
          <a:xfrm>
            <a:off x="-7051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27</xdr:row>
      <xdr:rowOff>57150</xdr:rowOff>
    </xdr:from>
    <xdr:to>
      <xdr:col>68</xdr:col>
      <xdr:colOff>742950</xdr:colOff>
      <xdr:row>27</xdr:row>
      <xdr:rowOff>171450</xdr:rowOff>
    </xdr:to>
    <xdr:grpSp>
      <xdr:nvGrpSpPr>
        <xdr:cNvPr id="285" name="Group 660"/>
        <xdr:cNvGrpSpPr>
          <a:grpSpLocks/>
        </xdr:cNvGrpSpPr>
      </xdr:nvGrpSpPr>
      <xdr:grpSpPr>
        <a:xfrm>
          <a:off x="50415825" y="7162800"/>
          <a:ext cx="695325" cy="114300"/>
          <a:chOff x="-20071" y="-18"/>
          <a:chExt cx="29760" cy="12"/>
        </a:xfrm>
        <a:solidFill>
          <a:srgbClr val="FFFFFF"/>
        </a:solidFill>
      </xdr:grpSpPr>
      <xdr:sp>
        <xdr:nvSpPr>
          <xdr:cNvPr id="286" name="Oval 661"/>
          <xdr:cNvSpPr>
            <a:spLocks/>
          </xdr:cNvSpPr>
        </xdr:nvSpPr>
        <xdr:spPr>
          <a:xfrm>
            <a:off x="-1471" y="-18"/>
            <a:ext cx="604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62"/>
          <xdr:cNvSpPr>
            <a:spLocks/>
          </xdr:cNvSpPr>
        </xdr:nvSpPr>
        <xdr:spPr>
          <a:xfrm>
            <a:off x="4109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663"/>
          <xdr:cNvSpPr>
            <a:spLocks/>
          </xdr:cNvSpPr>
        </xdr:nvSpPr>
        <xdr:spPr>
          <a:xfrm>
            <a:off x="-18672" y="-11"/>
            <a:ext cx="604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664"/>
          <xdr:cNvSpPr>
            <a:spLocks/>
          </xdr:cNvSpPr>
        </xdr:nvSpPr>
        <xdr:spPr>
          <a:xfrm>
            <a:off x="-20071" y="-18"/>
            <a:ext cx="139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65"/>
          <xdr:cNvSpPr>
            <a:spLocks/>
          </xdr:cNvSpPr>
        </xdr:nvSpPr>
        <xdr:spPr>
          <a:xfrm>
            <a:off x="-12631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66"/>
          <xdr:cNvSpPr>
            <a:spLocks/>
          </xdr:cNvSpPr>
        </xdr:nvSpPr>
        <xdr:spPr>
          <a:xfrm>
            <a:off x="-7051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152400</xdr:colOff>
      <xdr:row>30</xdr:row>
      <xdr:rowOff>57150</xdr:rowOff>
    </xdr:from>
    <xdr:to>
      <xdr:col>68</xdr:col>
      <xdr:colOff>352425</xdr:colOff>
      <xdr:row>30</xdr:row>
      <xdr:rowOff>171450</xdr:rowOff>
    </xdr:to>
    <xdr:grpSp>
      <xdr:nvGrpSpPr>
        <xdr:cNvPr id="292" name="Group 667"/>
        <xdr:cNvGrpSpPr>
          <a:grpSpLocks/>
        </xdr:cNvGrpSpPr>
      </xdr:nvGrpSpPr>
      <xdr:grpSpPr>
        <a:xfrm>
          <a:off x="50006250" y="7848600"/>
          <a:ext cx="714375" cy="114300"/>
          <a:chOff x="-6130" y="-18"/>
          <a:chExt cx="14625" cy="12"/>
        </a:xfrm>
        <a:solidFill>
          <a:srgbClr val="FFFFFF"/>
        </a:solidFill>
      </xdr:grpSpPr>
      <xdr:sp>
        <xdr:nvSpPr>
          <xdr:cNvPr id="293" name="Oval 668"/>
          <xdr:cNvSpPr>
            <a:spLocks/>
          </xdr:cNvSpPr>
        </xdr:nvSpPr>
        <xdr:spPr>
          <a:xfrm>
            <a:off x="2872" y="-18"/>
            <a:ext cx="292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69"/>
          <xdr:cNvSpPr>
            <a:spLocks/>
          </xdr:cNvSpPr>
        </xdr:nvSpPr>
        <xdr:spPr>
          <a:xfrm>
            <a:off x="5797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670"/>
          <xdr:cNvSpPr>
            <a:spLocks/>
          </xdr:cNvSpPr>
        </xdr:nvSpPr>
        <xdr:spPr>
          <a:xfrm>
            <a:off x="-5454" y="-11"/>
            <a:ext cx="29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671"/>
          <xdr:cNvSpPr>
            <a:spLocks/>
          </xdr:cNvSpPr>
        </xdr:nvSpPr>
        <xdr:spPr>
          <a:xfrm>
            <a:off x="-6130" y="-18"/>
            <a:ext cx="676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72"/>
          <xdr:cNvSpPr>
            <a:spLocks/>
          </xdr:cNvSpPr>
        </xdr:nvSpPr>
        <xdr:spPr>
          <a:xfrm>
            <a:off x="-2306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73"/>
          <xdr:cNvSpPr>
            <a:spLocks/>
          </xdr:cNvSpPr>
        </xdr:nvSpPr>
        <xdr:spPr>
          <a:xfrm>
            <a:off x="170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447675</xdr:colOff>
      <xdr:row>33</xdr:row>
      <xdr:rowOff>57150</xdr:rowOff>
    </xdr:from>
    <xdr:to>
      <xdr:col>68</xdr:col>
      <xdr:colOff>628650</xdr:colOff>
      <xdr:row>33</xdr:row>
      <xdr:rowOff>171450</xdr:rowOff>
    </xdr:to>
    <xdr:grpSp>
      <xdr:nvGrpSpPr>
        <xdr:cNvPr id="299" name="Group 674"/>
        <xdr:cNvGrpSpPr>
          <a:grpSpLocks/>
        </xdr:cNvGrpSpPr>
      </xdr:nvGrpSpPr>
      <xdr:grpSpPr>
        <a:xfrm>
          <a:off x="50301525" y="8534400"/>
          <a:ext cx="695325" cy="114300"/>
          <a:chOff x="-55" y="-18"/>
          <a:chExt cx="14400" cy="12"/>
        </a:xfrm>
        <a:solidFill>
          <a:srgbClr val="FFFFFF"/>
        </a:solidFill>
      </xdr:grpSpPr>
      <xdr:sp>
        <xdr:nvSpPr>
          <xdr:cNvPr id="300" name="Oval 675"/>
          <xdr:cNvSpPr>
            <a:spLocks/>
          </xdr:cNvSpPr>
        </xdr:nvSpPr>
        <xdr:spPr>
          <a:xfrm>
            <a:off x="8945" y="-18"/>
            <a:ext cx="292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76"/>
          <xdr:cNvSpPr>
            <a:spLocks/>
          </xdr:cNvSpPr>
        </xdr:nvSpPr>
        <xdr:spPr>
          <a:xfrm>
            <a:off x="1164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677"/>
          <xdr:cNvSpPr>
            <a:spLocks/>
          </xdr:cNvSpPr>
        </xdr:nvSpPr>
        <xdr:spPr>
          <a:xfrm>
            <a:off x="622" y="-11"/>
            <a:ext cx="29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78"/>
          <xdr:cNvSpPr>
            <a:spLocks/>
          </xdr:cNvSpPr>
        </xdr:nvSpPr>
        <xdr:spPr>
          <a:xfrm>
            <a:off x="-55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79"/>
          <xdr:cNvSpPr>
            <a:spLocks/>
          </xdr:cNvSpPr>
        </xdr:nvSpPr>
        <xdr:spPr>
          <a:xfrm>
            <a:off x="354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80"/>
          <xdr:cNvSpPr>
            <a:spLocks/>
          </xdr:cNvSpPr>
        </xdr:nvSpPr>
        <xdr:spPr>
          <a:xfrm>
            <a:off x="624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381000</xdr:colOff>
      <xdr:row>22</xdr:row>
      <xdr:rowOff>0</xdr:rowOff>
    </xdr:from>
    <xdr:to>
      <xdr:col>66</xdr:col>
      <xdr:colOff>419100</xdr:colOff>
      <xdr:row>23</xdr:row>
      <xdr:rowOff>0</xdr:rowOff>
    </xdr:to>
    <xdr:grpSp>
      <xdr:nvGrpSpPr>
        <xdr:cNvPr id="306" name="Group 686"/>
        <xdr:cNvGrpSpPr>
          <a:grpSpLocks/>
        </xdr:cNvGrpSpPr>
      </xdr:nvGrpSpPr>
      <xdr:grpSpPr>
        <a:xfrm>
          <a:off x="49263300" y="5962650"/>
          <a:ext cx="28575" cy="228600"/>
          <a:chOff x="-54" y="417"/>
          <a:chExt cx="3" cy="20016"/>
        </a:xfrm>
        <a:solidFill>
          <a:srgbClr val="FFFFFF"/>
        </a:solidFill>
      </xdr:grpSpPr>
      <xdr:sp>
        <xdr:nvSpPr>
          <xdr:cNvPr id="307" name="Rectangle 687"/>
          <xdr:cNvSpPr>
            <a:spLocks/>
          </xdr:cNvSpPr>
        </xdr:nvSpPr>
        <xdr:spPr>
          <a:xfrm>
            <a:off x="-54" y="41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688"/>
          <xdr:cNvSpPr>
            <a:spLocks/>
          </xdr:cNvSpPr>
        </xdr:nvSpPr>
        <xdr:spPr>
          <a:xfrm>
            <a:off x="-54" y="708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689"/>
          <xdr:cNvSpPr>
            <a:spLocks/>
          </xdr:cNvSpPr>
        </xdr:nvSpPr>
        <xdr:spPr>
          <a:xfrm>
            <a:off x="-54" y="1376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15</xdr:row>
      <xdr:rowOff>76200</xdr:rowOff>
    </xdr:from>
    <xdr:to>
      <xdr:col>32</xdr:col>
      <xdr:colOff>609600</xdr:colOff>
      <xdr:row>16</xdr:row>
      <xdr:rowOff>152400</xdr:rowOff>
    </xdr:to>
    <xdr:grpSp>
      <xdr:nvGrpSpPr>
        <xdr:cNvPr id="310" name="Group 690"/>
        <xdr:cNvGrpSpPr>
          <a:grpSpLocks/>
        </xdr:cNvGrpSpPr>
      </xdr:nvGrpSpPr>
      <xdr:grpSpPr>
        <a:xfrm>
          <a:off x="23317200" y="4438650"/>
          <a:ext cx="609600" cy="304800"/>
          <a:chOff x="599" y="-13023"/>
          <a:chExt cx="12600" cy="26688"/>
        </a:xfrm>
        <a:solidFill>
          <a:srgbClr val="FFFFFF"/>
        </a:solidFill>
      </xdr:grpSpPr>
      <xdr:sp>
        <xdr:nvSpPr>
          <xdr:cNvPr id="311" name="Rectangle 691"/>
          <xdr:cNvSpPr>
            <a:spLocks/>
          </xdr:cNvSpPr>
        </xdr:nvSpPr>
        <xdr:spPr>
          <a:xfrm>
            <a:off x="599" y="-9687"/>
            <a:ext cx="12376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692"/>
          <xdr:cNvSpPr>
            <a:spLocks/>
          </xdr:cNvSpPr>
        </xdr:nvSpPr>
        <xdr:spPr>
          <a:xfrm>
            <a:off x="599" y="-13023"/>
            <a:ext cx="126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693"/>
          <xdr:cNvSpPr>
            <a:spLocks/>
          </xdr:cNvSpPr>
        </xdr:nvSpPr>
        <xdr:spPr>
          <a:xfrm>
            <a:off x="599" y="10329"/>
            <a:ext cx="9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694"/>
          <xdr:cNvSpPr>
            <a:spLocks/>
          </xdr:cNvSpPr>
        </xdr:nvSpPr>
        <xdr:spPr>
          <a:xfrm>
            <a:off x="3299" y="10329"/>
            <a:ext cx="112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695"/>
          <xdr:cNvSpPr>
            <a:spLocks/>
          </xdr:cNvSpPr>
        </xdr:nvSpPr>
        <xdr:spPr>
          <a:xfrm>
            <a:off x="6449" y="10329"/>
            <a:ext cx="9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696"/>
          <xdr:cNvSpPr>
            <a:spLocks/>
          </xdr:cNvSpPr>
        </xdr:nvSpPr>
        <xdr:spPr>
          <a:xfrm>
            <a:off x="9375" y="10329"/>
            <a:ext cx="9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697"/>
          <xdr:cNvSpPr>
            <a:spLocks/>
          </xdr:cNvSpPr>
        </xdr:nvSpPr>
        <xdr:spPr>
          <a:xfrm>
            <a:off x="12298" y="10329"/>
            <a:ext cx="9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895350</xdr:colOff>
      <xdr:row>29</xdr:row>
      <xdr:rowOff>76200</xdr:rowOff>
    </xdr:from>
    <xdr:to>
      <xdr:col>19</xdr:col>
      <xdr:colOff>95250</xdr:colOff>
      <xdr:row>35</xdr:row>
      <xdr:rowOff>219075</xdr:rowOff>
    </xdr:to>
    <xdr:sp>
      <xdr:nvSpPr>
        <xdr:cNvPr id="1" name="Rectangle 2041" descr="Vodorovné cihly"/>
        <xdr:cNvSpPr>
          <a:spLocks/>
        </xdr:cNvSpPr>
      </xdr:nvSpPr>
      <xdr:spPr>
        <a:xfrm>
          <a:off x="13811250" y="7305675"/>
          <a:ext cx="171450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609600</xdr:colOff>
      <xdr:row>32</xdr:row>
      <xdr:rowOff>114300</xdr:rowOff>
    </xdr:from>
    <xdr:to>
      <xdr:col>25</xdr:col>
      <xdr:colOff>514350</xdr:colOff>
      <xdr:row>32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5011400" y="802957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26</xdr:col>
      <xdr:colOff>0</xdr:colOff>
      <xdr:row>27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6886575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971550</xdr:colOff>
      <xdr:row>32</xdr:row>
      <xdr:rowOff>114300</xdr:rowOff>
    </xdr:from>
    <xdr:to>
      <xdr:col>31</xdr:col>
      <xdr:colOff>381000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9831050" y="8029575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114300</xdr:rowOff>
    </xdr:from>
    <xdr:to>
      <xdr:col>56</xdr:col>
      <xdr:colOff>0</xdr:colOff>
      <xdr:row>27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19831050" y="6886575"/>
          <a:ext cx="2162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Louka u Litvínova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28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188595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26</xdr:col>
      <xdr:colOff>0</xdr:colOff>
      <xdr:row>32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188595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381000</xdr:colOff>
      <xdr:row>17</xdr:row>
      <xdr:rowOff>161925</xdr:rowOff>
    </xdr:from>
    <xdr:to>
      <xdr:col>24</xdr:col>
      <xdr:colOff>142875</xdr:colOff>
      <xdr:row>19</xdr:row>
      <xdr:rowOff>171450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68700" y="46482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18</xdr:col>
      <xdr:colOff>676275</xdr:colOff>
      <xdr:row>32</xdr:row>
      <xdr:rowOff>0</xdr:rowOff>
    </xdr:to>
    <xdr:sp>
      <xdr:nvSpPr>
        <xdr:cNvPr id="45" name="Line 1270"/>
        <xdr:cNvSpPr>
          <a:spLocks/>
        </xdr:cNvSpPr>
      </xdr:nvSpPr>
      <xdr:spPr>
        <a:xfrm flipH="1" flipV="1">
          <a:off x="8210550" y="6886575"/>
          <a:ext cx="53816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676275</xdr:colOff>
      <xdr:row>32</xdr:row>
      <xdr:rowOff>0</xdr:rowOff>
    </xdr:from>
    <xdr:to>
      <xdr:col>19</xdr:col>
      <xdr:colOff>447675</xdr:colOff>
      <xdr:row>32</xdr:row>
      <xdr:rowOff>76200</xdr:rowOff>
    </xdr:to>
    <xdr:sp>
      <xdr:nvSpPr>
        <xdr:cNvPr id="46" name="Line 1271"/>
        <xdr:cNvSpPr>
          <a:spLocks/>
        </xdr:cNvSpPr>
      </xdr:nvSpPr>
      <xdr:spPr>
        <a:xfrm>
          <a:off x="135921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447675</xdr:colOff>
      <xdr:row>32</xdr:row>
      <xdr:rowOff>76200</xdr:rowOff>
    </xdr:from>
    <xdr:to>
      <xdr:col>20</xdr:col>
      <xdr:colOff>676275</xdr:colOff>
      <xdr:row>32</xdr:row>
      <xdr:rowOff>114300</xdr:rowOff>
    </xdr:to>
    <xdr:sp>
      <xdr:nvSpPr>
        <xdr:cNvPr id="47" name="Line 1272"/>
        <xdr:cNvSpPr>
          <a:spLocks/>
        </xdr:cNvSpPr>
      </xdr:nvSpPr>
      <xdr:spPr>
        <a:xfrm>
          <a:off x="143351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971550</xdr:colOff>
      <xdr:row>27</xdr:row>
      <xdr:rowOff>114300</xdr:rowOff>
    </xdr:from>
    <xdr:to>
      <xdr:col>39</xdr:col>
      <xdr:colOff>266700</xdr:colOff>
      <xdr:row>31</xdr:row>
      <xdr:rowOff>19050</xdr:rowOff>
    </xdr:to>
    <xdr:sp>
      <xdr:nvSpPr>
        <xdr:cNvPr id="48" name="Line 1452"/>
        <xdr:cNvSpPr>
          <a:spLocks/>
        </xdr:cNvSpPr>
      </xdr:nvSpPr>
      <xdr:spPr>
        <a:xfrm flipV="1">
          <a:off x="25774650" y="6886575"/>
          <a:ext cx="32385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</xdr:colOff>
      <xdr:row>31</xdr:row>
      <xdr:rowOff>142875</xdr:rowOff>
    </xdr:from>
    <xdr:to>
      <xdr:col>34</xdr:col>
      <xdr:colOff>238125</xdr:colOff>
      <xdr:row>32</xdr:row>
      <xdr:rowOff>19050</xdr:rowOff>
    </xdr:to>
    <xdr:sp>
      <xdr:nvSpPr>
        <xdr:cNvPr id="49" name="Line 1453"/>
        <xdr:cNvSpPr>
          <a:spLocks/>
        </xdr:cNvSpPr>
      </xdr:nvSpPr>
      <xdr:spPr>
        <a:xfrm flipV="1">
          <a:off x="24298275" y="7829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371475</xdr:colOff>
      <xdr:row>32</xdr:row>
      <xdr:rowOff>19050</xdr:rowOff>
    </xdr:from>
    <xdr:to>
      <xdr:col>33</xdr:col>
      <xdr:colOff>9525</xdr:colOff>
      <xdr:row>32</xdr:row>
      <xdr:rowOff>114300</xdr:rowOff>
    </xdr:to>
    <xdr:sp>
      <xdr:nvSpPr>
        <xdr:cNvPr id="50" name="Line 1454"/>
        <xdr:cNvSpPr>
          <a:spLocks/>
        </xdr:cNvSpPr>
      </xdr:nvSpPr>
      <xdr:spPr>
        <a:xfrm flipV="1">
          <a:off x="23174325" y="79343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31</xdr:row>
      <xdr:rowOff>9525</xdr:rowOff>
    </xdr:from>
    <xdr:to>
      <xdr:col>35</xdr:col>
      <xdr:colOff>9525</xdr:colOff>
      <xdr:row>31</xdr:row>
      <xdr:rowOff>142875</xdr:rowOff>
    </xdr:to>
    <xdr:sp>
      <xdr:nvSpPr>
        <xdr:cNvPr id="51" name="Line 1455"/>
        <xdr:cNvSpPr>
          <a:spLocks/>
        </xdr:cNvSpPr>
      </xdr:nvSpPr>
      <xdr:spPr>
        <a:xfrm flipV="1">
          <a:off x="25041225" y="76962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2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190500</xdr:colOff>
      <xdr:row>21</xdr:row>
      <xdr:rowOff>95250</xdr:rowOff>
    </xdr:from>
    <xdr:to>
      <xdr:col>29</xdr:col>
      <xdr:colOff>0</xdr:colOff>
      <xdr:row>21</xdr:row>
      <xdr:rowOff>95250</xdr:rowOff>
    </xdr:to>
    <xdr:sp>
      <xdr:nvSpPr>
        <xdr:cNvPr id="53" name="Line 1822"/>
        <xdr:cNvSpPr>
          <a:spLocks/>
        </xdr:cNvSpPr>
      </xdr:nvSpPr>
      <xdr:spPr>
        <a:xfrm flipV="1">
          <a:off x="19050000" y="54959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21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1983105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228600</xdr:rowOff>
    </xdr:from>
    <xdr:to>
      <xdr:col>88</xdr:col>
      <xdr:colOff>0</xdr:colOff>
      <xdr:row>46</xdr:row>
      <xdr:rowOff>266700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72833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47625</xdr:colOff>
      <xdr:row>25</xdr:row>
      <xdr:rowOff>0</xdr:rowOff>
    </xdr:from>
    <xdr:to>
      <xdr:col>18</xdr:col>
      <xdr:colOff>781050</xdr:colOff>
      <xdr:row>25</xdr:row>
      <xdr:rowOff>114300</xdr:rowOff>
    </xdr:to>
    <xdr:sp>
      <xdr:nvSpPr>
        <xdr:cNvPr id="57" name="Line 1921"/>
        <xdr:cNvSpPr>
          <a:spLocks/>
        </xdr:cNvSpPr>
      </xdr:nvSpPr>
      <xdr:spPr>
        <a:xfrm flipH="1">
          <a:off x="12963525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781050</xdr:colOff>
      <xdr:row>24</xdr:row>
      <xdr:rowOff>152400</xdr:rowOff>
    </xdr:from>
    <xdr:to>
      <xdr:col>20</xdr:col>
      <xdr:colOff>47625</xdr:colOff>
      <xdr:row>25</xdr:row>
      <xdr:rowOff>0</xdr:rowOff>
    </xdr:to>
    <xdr:sp>
      <xdr:nvSpPr>
        <xdr:cNvPr id="58" name="Line 1922"/>
        <xdr:cNvSpPr>
          <a:spLocks/>
        </xdr:cNvSpPr>
      </xdr:nvSpPr>
      <xdr:spPr>
        <a:xfrm flipV="1">
          <a:off x="13696950" y="62388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</xdr:colOff>
      <xdr:row>24</xdr:row>
      <xdr:rowOff>114300</xdr:rowOff>
    </xdr:from>
    <xdr:to>
      <xdr:col>20</xdr:col>
      <xdr:colOff>781050</xdr:colOff>
      <xdr:row>24</xdr:row>
      <xdr:rowOff>152400</xdr:rowOff>
    </xdr:to>
    <xdr:sp>
      <xdr:nvSpPr>
        <xdr:cNvPr id="59" name="Line 1923"/>
        <xdr:cNvSpPr>
          <a:spLocks/>
        </xdr:cNvSpPr>
      </xdr:nvSpPr>
      <xdr:spPr>
        <a:xfrm flipV="1">
          <a:off x="1444942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25</xdr:row>
      <xdr:rowOff>114300</xdr:rowOff>
    </xdr:from>
    <xdr:to>
      <xdr:col>18</xdr:col>
      <xdr:colOff>57150</xdr:colOff>
      <xdr:row>27</xdr:row>
      <xdr:rowOff>114300</xdr:rowOff>
    </xdr:to>
    <xdr:sp>
      <xdr:nvSpPr>
        <xdr:cNvPr id="60" name="Line 1924"/>
        <xdr:cNvSpPr>
          <a:spLocks/>
        </xdr:cNvSpPr>
      </xdr:nvSpPr>
      <xdr:spPr>
        <a:xfrm flipV="1">
          <a:off x="10448925" y="6429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819150</xdr:colOff>
      <xdr:row>28</xdr:row>
      <xdr:rowOff>219075</xdr:rowOff>
    </xdr:from>
    <xdr:to>
      <xdr:col>34</xdr:col>
      <xdr:colOff>847725</xdr:colOff>
      <xdr:row>29</xdr:row>
      <xdr:rowOff>219075</xdr:rowOff>
    </xdr:to>
    <xdr:grpSp>
      <xdr:nvGrpSpPr>
        <xdr:cNvPr id="61" name="Group 1939"/>
        <xdr:cNvGrpSpPr>
          <a:grpSpLocks/>
        </xdr:cNvGrpSpPr>
      </xdr:nvGrpSpPr>
      <xdr:grpSpPr>
        <a:xfrm>
          <a:off x="25622250" y="7219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114300</xdr:rowOff>
    </xdr:from>
    <xdr:to>
      <xdr:col>78</xdr:col>
      <xdr:colOff>647700</xdr:colOff>
      <xdr:row>29</xdr:row>
      <xdr:rowOff>28575</xdr:rowOff>
    </xdr:to>
    <xdr:grpSp>
      <xdr:nvGrpSpPr>
        <xdr:cNvPr id="65" name="Group 1966"/>
        <xdr:cNvGrpSpPr>
          <a:grpSpLocks noChangeAspect="1"/>
        </xdr:cNvGrpSpPr>
      </xdr:nvGrpSpPr>
      <xdr:grpSpPr>
        <a:xfrm>
          <a:off x="581406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1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19050</xdr:colOff>
      <xdr:row>25</xdr:row>
      <xdr:rowOff>47625</xdr:rowOff>
    </xdr:from>
    <xdr:to>
      <xdr:col>72</xdr:col>
      <xdr:colOff>885825</xdr:colOff>
      <xdr:row>25</xdr:row>
      <xdr:rowOff>161925</xdr:rowOff>
    </xdr:to>
    <xdr:grpSp>
      <xdr:nvGrpSpPr>
        <xdr:cNvPr id="68" name="Group 1976"/>
        <xdr:cNvGrpSpPr>
          <a:grpSpLocks noChangeAspect="1"/>
        </xdr:cNvGrpSpPr>
      </xdr:nvGrpSpPr>
      <xdr:grpSpPr>
        <a:xfrm>
          <a:off x="53359050" y="63627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6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" name="Line 19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9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9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9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9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35</xdr:row>
      <xdr:rowOff>19050</xdr:rowOff>
    </xdr:from>
    <xdr:to>
      <xdr:col>24</xdr:col>
      <xdr:colOff>752475</xdr:colOff>
      <xdr:row>36</xdr:row>
      <xdr:rowOff>19050</xdr:rowOff>
    </xdr:to>
    <xdr:grpSp>
      <xdr:nvGrpSpPr>
        <xdr:cNvPr id="76" name="Skupina 1"/>
        <xdr:cNvGrpSpPr>
          <a:grpSpLocks/>
        </xdr:cNvGrpSpPr>
      </xdr:nvGrpSpPr>
      <xdr:grpSpPr>
        <a:xfrm rot="10800000">
          <a:off x="17611725" y="8620125"/>
          <a:ext cx="514350" cy="228600"/>
          <a:chOff x="4370972" y="6156158"/>
          <a:chExt cx="447675" cy="230605"/>
        </a:xfrm>
        <a:solidFill>
          <a:srgbClr val="FFFFFF"/>
        </a:solidFill>
      </xdr:grpSpPr>
      <xdr:sp>
        <xdr:nvSpPr>
          <xdr:cNvPr id="77" name="Line 241"/>
          <xdr:cNvSpPr>
            <a:spLocks/>
          </xdr:cNvSpPr>
        </xdr:nvSpPr>
        <xdr:spPr>
          <a:xfrm rot="10800000">
            <a:off x="4370972" y="6386763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242"/>
          <xdr:cNvSpPr>
            <a:spLocks/>
          </xdr:cNvSpPr>
        </xdr:nvSpPr>
        <xdr:spPr>
          <a:xfrm rot="10800000">
            <a:off x="4370972" y="6156158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9" name="Skupina 2"/>
          <xdr:cNvGrpSpPr>
            <a:grpSpLocks/>
          </xdr:cNvGrpSpPr>
        </xdr:nvGrpSpPr>
        <xdr:grpSpPr>
          <a:xfrm>
            <a:off x="4370972" y="6156158"/>
            <a:ext cx="447675" cy="230605"/>
            <a:chOff x="4373707" y="6126307"/>
            <a:chExt cx="447675" cy="229466"/>
          </a:xfrm>
          <a:solidFill>
            <a:srgbClr val="FFFFFF"/>
          </a:solidFill>
        </xdr:grpSpPr>
        <xdr:grpSp>
          <xdr:nvGrpSpPr>
            <xdr:cNvPr id="80" name="Skupina 1"/>
            <xdr:cNvGrpSpPr>
              <a:grpSpLocks/>
            </xdr:cNvGrpSpPr>
          </xdr:nvGrpSpPr>
          <xdr:grpSpPr>
            <a:xfrm>
              <a:off x="4456303" y="6164054"/>
              <a:ext cx="295242" cy="170092"/>
              <a:chOff x="4449907" y="6183457"/>
              <a:chExt cx="295275" cy="142875"/>
            </a:xfrm>
            <a:solidFill>
              <a:srgbClr val="FFFFFF"/>
            </a:solidFill>
          </xdr:grpSpPr>
          <xdr:sp>
            <xdr:nvSpPr>
              <xdr:cNvPr id="81" name="Line 227"/>
              <xdr:cNvSpPr>
                <a:spLocks/>
              </xdr:cNvSpPr>
            </xdr:nvSpPr>
            <xdr:spPr>
              <a:xfrm rot="10800000">
                <a:off x="4449907" y="6183457"/>
                <a:ext cx="295275" cy="0"/>
              </a:xfrm>
              <a:prstGeom prst="line">
                <a:avLst/>
              </a:prstGeom>
              <a:noFill/>
              <a:ln w="317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" name="Oval 228"/>
              <xdr:cNvSpPr>
                <a:spLocks/>
              </xdr:cNvSpPr>
            </xdr:nvSpPr>
            <xdr:spPr>
              <a:xfrm rot="10800000">
                <a:off x="4478475" y="6221569"/>
                <a:ext cx="95226" cy="95262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3" name="Line 229"/>
              <xdr:cNvSpPr>
                <a:spLocks/>
              </xdr:cNvSpPr>
            </xdr:nvSpPr>
            <xdr:spPr>
              <a:xfrm rot="10800000">
                <a:off x="4669001" y="6187779"/>
                <a:ext cx="0" cy="1463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84" name="Line 243"/>
            <xdr:cNvSpPr>
              <a:spLocks/>
            </xdr:cNvSpPr>
          </xdr:nvSpPr>
          <xdr:spPr>
            <a:xfrm rot="10800000">
              <a:off x="4821382" y="6126307"/>
              <a:ext cx="0" cy="2294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Line 244"/>
            <xdr:cNvSpPr>
              <a:spLocks/>
            </xdr:cNvSpPr>
          </xdr:nvSpPr>
          <xdr:spPr>
            <a:xfrm rot="10800000">
              <a:off x="4373707" y="6126307"/>
              <a:ext cx="0" cy="2294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86" name="text 55"/>
        <xdr:cNvSpPr txBox="1">
          <a:spLocks noChangeArrowheads="1"/>
        </xdr:cNvSpPr>
      </xdr:nvSpPr>
      <xdr:spPr>
        <a:xfrm>
          <a:off x="94297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57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87" name="Line 8"/>
        <xdr:cNvSpPr>
          <a:spLocks/>
        </xdr:cNvSpPr>
      </xdr:nvSpPr>
      <xdr:spPr>
        <a:xfrm flipV="1">
          <a:off x="42424350" y="6886575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0</xdr:rowOff>
    </xdr:from>
    <xdr:to>
      <xdr:col>57</xdr:col>
      <xdr:colOff>0</xdr:colOff>
      <xdr:row>28</xdr:row>
      <xdr:rowOff>0</xdr:rowOff>
    </xdr:to>
    <xdr:sp>
      <xdr:nvSpPr>
        <xdr:cNvPr id="88" name="text 7166"/>
        <xdr:cNvSpPr txBox="1">
          <a:spLocks noChangeArrowheads="1"/>
        </xdr:cNvSpPr>
      </xdr:nvSpPr>
      <xdr:spPr>
        <a:xfrm>
          <a:off x="414528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a*</a:t>
          </a:r>
        </a:p>
      </xdr:txBody>
    </xdr:sp>
    <xdr:clientData/>
  </xdr:twoCellAnchor>
  <xdr:twoCellAnchor>
    <xdr:from>
      <xdr:col>20</xdr:col>
      <xdr:colOff>742950</xdr:colOff>
      <xdr:row>24</xdr:row>
      <xdr:rowOff>114300</xdr:rowOff>
    </xdr:from>
    <xdr:to>
      <xdr:col>26</xdr:col>
      <xdr:colOff>0</xdr:colOff>
      <xdr:row>24</xdr:row>
      <xdr:rowOff>114300</xdr:rowOff>
    </xdr:to>
    <xdr:sp>
      <xdr:nvSpPr>
        <xdr:cNvPr id="89" name="Line 3"/>
        <xdr:cNvSpPr>
          <a:spLocks/>
        </xdr:cNvSpPr>
      </xdr:nvSpPr>
      <xdr:spPr>
        <a:xfrm flipV="1">
          <a:off x="15144750" y="620077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114300</xdr:rowOff>
    </xdr:from>
    <xdr:to>
      <xdr:col>72</xdr:col>
      <xdr:colOff>0</xdr:colOff>
      <xdr:row>24</xdr:row>
      <xdr:rowOff>114300</xdr:rowOff>
    </xdr:to>
    <xdr:sp>
      <xdr:nvSpPr>
        <xdr:cNvPr id="90" name="Line 7"/>
        <xdr:cNvSpPr>
          <a:spLocks/>
        </xdr:cNvSpPr>
      </xdr:nvSpPr>
      <xdr:spPr>
        <a:xfrm flipV="1">
          <a:off x="19831050" y="6200775"/>
          <a:ext cx="3350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24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188595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84</xdr:col>
      <xdr:colOff>504825</xdr:colOff>
      <xdr:row>22</xdr:row>
      <xdr:rowOff>142875</xdr:rowOff>
    </xdr:from>
    <xdr:to>
      <xdr:col>86</xdr:col>
      <xdr:colOff>9525</xdr:colOff>
      <xdr:row>23</xdr:row>
      <xdr:rowOff>28575</xdr:rowOff>
    </xdr:to>
    <xdr:grpSp>
      <xdr:nvGrpSpPr>
        <xdr:cNvPr id="92" name="Group 692"/>
        <xdr:cNvGrpSpPr>
          <a:grpSpLocks/>
        </xdr:cNvGrpSpPr>
      </xdr:nvGrpSpPr>
      <xdr:grpSpPr>
        <a:xfrm rot="20757088">
          <a:off x="62760225" y="57721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3" name="text 1492"/>
          <xdr:cNvSpPr txBox="1">
            <a:spLocks noChangeAspect="1" noChangeArrowheads="1"/>
          </xdr:cNvSpPr>
        </xdr:nvSpPr>
        <xdr:spPr>
          <a:xfrm>
            <a:off x="551" y="16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4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447675</xdr:colOff>
      <xdr:row>26</xdr:row>
      <xdr:rowOff>57150</xdr:rowOff>
    </xdr:from>
    <xdr:to>
      <xdr:col>86</xdr:col>
      <xdr:colOff>942975</xdr:colOff>
      <xdr:row>26</xdr:row>
      <xdr:rowOff>171450</xdr:rowOff>
    </xdr:to>
    <xdr:grpSp>
      <xdr:nvGrpSpPr>
        <xdr:cNvPr id="101" name="Group 692"/>
        <xdr:cNvGrpSpPr>
          <a:grpSpLocks/>
        </xdr:cNvGrpSpPr>
      </xdr:nvGrpSpPr>
      <xdr:grpSpPr>
        <a:xfrm>
          <a:off x="63674625" y="6600825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0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28</xdr:row>
      <xdr:rowOff>57150</xdr:rowOff>
    </xdr:from>
    <xdr:to>
      <xdr:col>3</xdr:col>
      <xdr:colOff>95250</xdr:colOff>
      <xdr:row>28</xdr:row>
      <xdr:rowOff>171450</xdr:rowOff>
    </xdr:to>
    <xdr:grpSp>
      <xdr:nvGrpSpPr>
        <xdr:cNvPr id="110" name="Group 672"/>
        <xdr:cNvGrpSpPr>
          <a:grpSpLocks/>
        </xdr:cNvGrpSpPr>
      </xdr:nvGrpSpPr>
      <xdr:grpSpPr>
        <a:xfrm>
          <a:off x="1104900" y="705802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11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31</xdr:row>
      <xdr:rowOff>190500</xdr:rowOff>
    </xdr:from>
    <xdr:to>
      <xdr:col>4</xdr:col>
      <xdr:colOff>533400</xdr:colOff>
      <xdr:row>32</xdr:row>
      <xdr:rowOff>76200</xdr:rowOff>
    </xdr:to>
    <xdr:grpSp>
      <xdr:nvGrpSpPr>
        <xdr:cNvPr id="119" name="Group 672"/>
        <xdr:cNvGrpSpPr>
          <a:grpSpLocks/>
        </xdr:cNvGrpSpPr>
      </xdr:nvGrpSpPr>
      <xdr:grpSpPr>
        <a:xfrm rot="20805743">
          <a:off x="2057400" y="78771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341" y="11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29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30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31" name="Line 24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18</xdr:row>
      <xdr:rowOff>0</xdr:rowOff>
    </xdr:from>
    <xdr:to>
      <xdr:col>88</xdr:col>
      <xdr:colOff>0</xdr:colOff>
      <xdr:row>20</xdr:row>
      <xdr:rowOff>0</xdr:rowOff>
    </xdr:to>
    <xdr:sp>
      <xdr:nvSpPr>
        <xdr:cNvPr id="132" name="text 37"/>
        <xdr:cNvSpPr txBox="1">
          <a:spLocks noChangeArrowheads="1"/>
        </xdr:cNvSpPr>
      </xdr:nvSpPr>
      <xdr:spPr>
        <a:xfrm>
          <a:off x="63741300" y="4714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Osek město</a:t>
          </a:r>
        </a:p>
      </xdr:txBody>
    </xdr:sp>
    <xdr:clientData/>
  </xdr:twoCellAnchor>
  <xdr:twoCellAnchor>
    <xdr:from>
      <xdr:col>86</xdr:col>
      <xdr:colOff>0</xdr:colOff>
      <xdr:row>31</xdr:row>
      <xdr:rowOff>0</xdr:rowOff>
    </xdr:from>
    <xdr:to>
      <xdr:col>88</xdr:col>
      <xdr:colOff>0</xdr:colOff>
      <xdr:row>33</xdr:row>
      <xdr:rowOff>0</xdr:rowOff>
    </xdr:to>
    <xdr:sp>
      <xdr:nvSpPr>
        <xdr:cNvPr id="133" name="text 37"/>
        <xdr:cNvSpPr txBox="1">
          <a:spLocks noChangeArrowheads="1"/>
        </xdr:cNvSpPr>
      </xdr:nvSpPr>
      <xdr:spPr>
        <a:xfrm>
          <a:off x="63741300" y="7686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Osek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3</xdr:col>
      <xdr:colOff>0</xdr:colOff>
      <xdr:row>24</xdr:row>
      <xdr:rowOff>0</xdr:rowOff>
    </xdr:to>
    <xdr:sp>
      <xdr:nvSpPr>
        <xdr:cNvPr id="134" name="text 37"/>
        <xdr:cNvSpPr txBox="1">
          <a:spLocks noChangeArrowheads="1"/>
        </xdr:cNvSpPr>
      </xdr:nvSpPr>
      <xdr:spPr>
        <a:xfrm>
          <a:off x="514350" y="5629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Litvínov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0</xdr:colOff>
      <xdr:row>37</xdr:row>
      <xdr:rowOff>0</xdr:rowOff>
    </xdr:to>
    <xdr:sp>
      <xdr:nvSpPr>
        <xdr:cNvPr id="135" name="text 37"/>
        <xdr:cNvSpPr txBox="1">
          <a:spLocks noChangeArrowheads="1"/>
        </xdr:cNvSpPr>
      </xdr:nvSpPr>
      <xdr:spPr>
        <a:xfrm>
          <a:off x="514350" y="8601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Most n.n.</a:t>
          </a:r>
        </a:p>
      </xdr:txBody>
    </xdr: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136" name="Group 1936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27</xdr:row>
      <xdr:rowOff>114300</xdr:rowOff>
    </xdr:from>
    <xdr:to>
      <xdr:col>10</xdr:col>
      <xdr:colOff>504825</xdr:colOff>
      <xdr:row>32</xdr:row>
      <xdr:rowOff>114300</xdr:rowOff>
    </xdr:to>
    <xdr:sp>
      <xdr:nvSpPr>
        <xdr:cNvPr id="139" name="Line 1270"/>
        <xdr:cNvSpPr>
          <a:spLocks/>
        </xdr:cNvSpPr>
      </xdr:nvSpPr>
      <xdr:spPr>
        <a:xfrm flipH="1">
          <a:off x="1038225" y="6886575"/>
          <a:ext cx="64389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27</xdr:row>
      <xdr:rowOff>114300</xdr:rowOff>
    </xdr:from>
    <xdr:to>
      <xdr:col>77</xdr:col>
      <xdr:colOff>419100</xdr:colOff>
      <xdr:row>29</xdr:row>
      <xdr:rowOff>28575</xdr:rowOff>
    </xdr:to>
    <xdr:grpSp>
      <xdr:nvGrpSpPr>
        <xdr:cNvPr id="140" name="Group 90"/>
        <xdr:cNvGrpSpPr>
          <a:grpSpLocks noChangeAspect="1"/>
        </xdr:cNvGrpSpPr>
      </xdr:nvGrpSpPr>
      <xdr:grpSpPr>
        <a:xfrm>
          <a:off x="573881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22</xdr:row>
      <xdr:rowOff>114300</xdr:rowOff>
    </xdr:from>
    <xdr:to>
      <xdr:col>87</xdr:col>
      <xdr:colOff>0</xdr:colOff>
      <xdr:row>27</xdr:row>
      <xdr:rowOff>114300</xdr:rowOff>
    </xdr:to>
    <xdr:sp>
      <xdr:nvSpPr>
        <xdr:cNvPr id="143" name="Line 1452"/>
        <xdr:cNvSpPr>
          <a:spLocks/>
        </xdr:cNvSpPr>
      </xdr:nvSpPr>
      <xdr:spPr>
        <a:xfrm flipV="1">
          <a:off x="58302525" y="5743575"/>
          <a:ext cx="641032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590550</xdr:colOff>
      <xdr:row>25</xdr:row>
      <xdr:rowOff>114300</xdr:rowOff>
    </xdr:from>
    <xdr:to>
      <xdr:col>77</xdr:col>
      <xdr:colOff>247650</xdr:colOff>
      <xdr:row>27</xdr:row>
      <xdr:rowOff>114300</xdr:rowOff>
    </xdr:to>
    <xdr:sp>
      <xdr:nvSpPr>
        <xdr:cNvPr id="144" name="Line 151"/>
        <xdr:cNvSpPr>
          <a:spLocks/>
        </xdr:cNvSpPr>
      </xdr:nvSpPr>
      <xdr:spPr>
        <a:xfrm flipH="1" flipV="1">
          <a:off x="55416450" y="6429375"/>
          <a:ext cx="2114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733425</xdr:colOff>
      <xdr:row>24</xdr:row>
      <xdr:rowOff>152400</xdr:rowOff>
    </xdr:from>
    <xdr:to>
      <xdr:col>73</xdr:col>
      <xdr:colOff>457200</xdr:colOff>
      <xdr:row>25</xdr:row>
      <xdr:rowOff>0</xdr:rowOff>
    </xdr:to>
    <xdr:sp>
      <xdr:nvSpPr>
        <xdr:cNvPr id="145" name="Line 607"/>
        <xdr:cNvSpPr>
          <a:spLocks/>
        </xdr:cNvSpPr>
      </xdr:nvSpPr>
      <xdr:spPr>
        <a:xfrm flipH="1" flipV="1">
          <a:off x="54073425" y="62388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504825</xdr:colOff>
      <xdr:row>24</xdr:row>
      <xdr:rowOff>114300</xdr:rowOff>
    </xdr:from>
    <xdr:to>
      <xdr:col>72</xdr:col>
      <xdr:colOff>733425</xdr:colOff>
      <xdr:row>24</xdr:row>
      <xdr:rowOff>152400</xdr:rowOff>
    </xdr:to>
    <xdr:sp>
      <xdr:nvSpPr>
        <xdr:cNvPr id="146" name="Line 608"/>
        <xdr:cNvSpPr>
          <a:spLocks/>
        </xdr:cNvSpPr>
      </xdr:nvSpPr>
      <xdr:spPr>
        <a:xfrm flipH="1" flipV="1">
          <a:off x="5333047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447675</xdr:colOff>
      <xdr:row>25</xdr:row>
      <xdr:rowOff>0</xdr:rowOff>
    </xdr:from>
    <xdr:to>
      <xdr:col>74</xdr:col>
      <xdr:colOff>590550</xdr:colOff>
      <xdr:row>25</xdr:row>
      <xdr:rowOff>114300</xdr:rowOff>
    </xdr:to>
    <xdr:sp>
      <xdr:nvSpPr>
        <xdr:cNvPr id="147" name="Line 609"/>
        <xdr:cNvSpPr>
          <a:spLocks/>
        </xdr:cNvSpPr>
      </xdr:nvSpPr>
      <xdr:spPr>
        <a:xfrm flipH="1" flipV="1">
          <a:off x="54759225" y="63150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371475</xdr:colOff>
      <xdr:row>24</xdr:row>
      <xdr:rowOff>57150</xdr:rowOff>
    </xdr:from>
    <xdr:to>
      <xdr:col>84</xdr:col>
      <xdr:colOff>809625</xdr:colOff>
      <xdr:row>24</xdr:row>
      <xdr:rowOff>171450</xdr:rowOff>
    </xdr:to>
    <xdr:grpSp>
      <xdr:nvGrpSpPr>
        <xdr:cNvPr id="148" name="Group 98"/>
        <xdr:cNvGrpSpPr>
          <a:grpSpLocks noChangeAspect="1"/>
        </xdr:cNvGrpSpPr>
      </xdr:nvGrpSpPr>
      <xdr:grpSpPr>
        <a:xfrm rot="20940675">
          <a:off x="62626875" y="614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28</xdr:row>
      <xdr:rowOff>47625</xdr:rowOff>
    </xdr:from>
    <xdr:to>
      <xdr:col>86</xdr:col>
      <xdr:colOff>152400</xdr:colOff>
      <xdr:row>28</xdr:row>
      <xdr:rowOff>161925</xdr:rowOff>
    </xdr:to>
    <xdr:grpSp>
      <xdr:nvGrpSpPr>
        <xdr:cNvPr id="153" name="Group 98"/>
        <xdr:cNvGrpSpPr>
          <a:grpSpLocks noChangeAspect="1"/>
        </xdr:cNvGrpSpPr>
      </xdr:nvGrpSpPr>
      <xdr:grpSpPr>
        <a:xfrm>
          <a:off x="63455550" y="7048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495300</xdr:colOff>
      <xdr:row>25</xdr:row>
      <xdr:rowOff>47625</xdr:rowOff>
    </xdr:from>
    <xdr:to>
      <xdr:col>80</xdr:col>
      <xdr:colOff>933450</xdr:colOff>
      <xdr:row>25</xdr:row>
      <xdr:rowOff>161925</xdr:rowOff>
    </xdr:to>
    <xdr:grpSp>
      <xdr:nvGrpSpPr>
        <xdr:cNvPr id="158" name="Group 59"/>
        <xdr:cNvGrpSpPr>
          <a:grpSpLocks noChangeAspect="1"/>
        </xdr:cNvGrpSpPr>
      </xdr:nvGrpSpPr>
      <xdr:grpSpPr>
        <a:xfrm>
          <a:off x="59778900" y="6362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838200</xdr:colOff>
      <xdr:row>26</xdr:row>
      <xdr:rowOff>190500</xdr:rowOff>
    </xdr:from>
    <xdr:to>
      <xdr:col>81</xdr:col>
      <xdr:colOff>304800</xdr:colOff>
      <xdr:row>27</xdr:row>
      <xdr:rowOff>76200</xdr:rowOff>
    </xdr:to>
    <xdr:grpSp>
      <xdr:nvGrpSpPr>
        <xdr:cNvPr id="163" name="Group 59"/>
        <xdr:cNvGrpSpPr>
          <a:grpSpLocks noChangeAspect="1"/>
        </xdr:cNvGrpSpPr>
      </xdr:nvGrpSpPr>
      <xdr:grpSpPr>
        <a:xfrm>
          <a:off x="60121800" y="6734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28</xdr:row>
      <xdr:rowOff>47625</xdr:rowOff>
    </xdr:from>
    <xdr:to>
      <xdr:col>72</xdr:col>
      <xdr:colOff>914400</xdr:colOff>
      <xdr:row>28</xdr:row>
      <xdr:rowOff>161925</xdr:rowOff>
    </xdr:to>
    <xdr:grpSp>
      <xdr:nvGrpSpPr>
        <xdr:cNvPr id="168" name="Group 1976"/>
        <xdr:cNvGrpSpPr>
          <a:grpSpLocks noChangeAspect="1"/>
        </xdr:cNvGrpSpPr>
      </xdr:nvGrpSpPr>
      <xdr:grpSpPr>
        <a:xfrm>
          <a:off x="53387625" y="70485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0" name="Line 19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9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9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9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9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9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23</xdr:row>
      <xdr:rowOff>57150</xdr:rowOff>
    </xdr:from>
    <xdr:to>
      <xdr:col>20</xdr:col>
      <xdr:colOff>276225</xdr:colOff>
      <xdr:row>23</xdr:row>
      <xdr:rowOff>171450</xdr:rowOff>
    </xdr:to>
    <xdr:grpSp>
      <xdr:nvGrpSpPr>
        <xdr:cNvPr id="176" name="Group 423"/>
        <xdr:cNvGrpSpPr>
          <a:grpSpLocks noChangeAspect="1"/>
        </xdr:cNvGrpSpPr>
      </xdr:nvGrpSpPr>
      <xdr:grpSpPr>
        <a:xfrm>
          <a:off x="13677900" y="59150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7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8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31</xdr:row>
      <xdr:rowOff>38100</xdr:rowOff>
    </xdr:from>
    <xdr:to>
      <xdr:col>20</xdr:col>
      <xdr:colOff>276225</xdr:colOff>
      <xdr:row>31</xdr:row>
      <xdr:rowOff>152400</xdr:rowOff>
    </xdr:to>
    <xdr:grpSp>
      <xdr:nvGrpSpPr>
        <xdr:cNvPr id="185" name="Group 423"/>
        <xdr:cNvGrpSpPr>
          <a:grpSpLocks noChangeAspect="1"/>
        </xdr:cNvGrpSpPr>
      </xdr:nvGrpSpPr>
      <xdr:grpSpPr>
        <a:xfrm>
          <a:off x="13677900" y="77247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8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7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26</xdr:row>
      <xdr:rowOff>57150</xdr:rowOff>
    </xdr:from>
    <xdr:to>
      <xdr:col>20</xdr:col>
      <xdr:colOff>257175</xdr:colOff>
      <xdr:row>26</xdr:row>
      <xdr:rowOff>171450</xdr:rowOff>
    </xdr:to>
    <xdr:grpSp>
      <xdr:nvGrpSpPr>
        <xdr:cNvPr id="194" name="Group 2476"/>
        <xdr:cNvGrpSpPr>
          <a:grpSpLocks noChangeAspect="1"/>
        </xdr:cNvGrpSpPr>
      </xdr:nvGrpSpPr>
      <xdr:grpSpPr>
        <a:xfrm>
          <a:off x="13963650" y="6600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5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28</xdr:row>
      <xdr:rowOff>85725</xdr:rowOff>
    </xdr:from>
    <xdr:to>
      <xdr:col>29</xdr:col>
      <xdr:colOff>0</xdr:colOff>
      <xdr:row>31</xdr:row>
      <xdr:rowOff>9525</xdr:rowOff>
    </xdr:to>
    <xdr:grpSp>
      <xdr:nvGrpSpPr>
        <xdr:cNvPr id="201" name="Group 266"/>
        <xdr:cNvGrpSpPr>
          <a:grpSpLocks/>
        </xdr:cNvGrpSpPr>
      </xdr:nvGrpSpPr>
      <xdr:grpSpPr>
        <a:xfrm>
          <a:off x="14878050" y="7086600"/>
          <a:ext cx="6438900" cy="609600"/>
          <a:chOff x="89" y="191"/>
          <a:chExt cx="863" cy="32"/>
        </a:xfrm>
        <a:solidFill>
          <a:srgbClr val="FFFFFF"/>
        </a:solidFill>
      </xdr:grpSpPr>
      <xdr:sp>
        <xdr:nvSpPr>
          <xdr:cNvPr id="202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29</xdr:row>
      <xdr:rowOff>47625</xdr:rowOff>
    </xdr:from>
    <xdr:to>
      <xdr:col>26</xdr:col>
      <xdr:colOff>0</xdr:colOff>
      <xdr:row>30</xdr:row>
      <xdr:rowOff>47625</xdr:rowOff>
    </xdr:to>
    <xdr:sp>
      <xdr:nvSpPr>
        <xdr:cNvPr id="218" name="text 7125"/>
        <xdr:cNvSpPr txBox="1">
          <a:spLocks noChangeArrowheads="1"/>
        </xdr:cNvSpPr>
      </xdr:nvSpPr>
      <xdr:spPr>
        <a:xfrm>
          <a:off x="18345150" y="7277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11</xdr:col>
      <xdr:colOff>104775</xdr:colOff>
      <xdr:row>27</xdr:row>
      <xdr:rowOff>114300</xdr:rowOff>
    </xdr:from>
    <xdr:to>
      <xdr:col>11</xdr:col>
      <xdr:colOff>419100</xdr:colOff>
      <xdr:row>29</xdr:row>
      <xdr:rowOff>28575</xdr:rowOff>
    </xdr:to>
    <xdr:grpSp>
      <xdr:nvGrpSpPr>
        <xdr:cNvPr id="219" name="Group 90"/>
        <xdr:cNvGrpSpPr>
          <a:grpSpLocks noChangeAspect="1"/>
        </xdr:cNvGrpSpPr>
      </xdr:nvGrpSpPr>
      <xdr:grpSpPr>
        <a:xfrm>
          <a:off x="80486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222" name="Group 1936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3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828675</xdr:colOff>
      <xdr:row>26</xdr:row>
      <xdr:rowOff>76200</xdr:rowOff>
    </xdr:from>
    <xdr:to>
      <xdr:col>3</xdr:col>
      <xdr:colOff>295275</xdr:colOff>
      <xdr:row>26</xdr:row>
      <xdr:rowOff>190500</xdr:rowOff>
    </xdr:to>
    <xdr:grpSp>
      <xdr:nvGrpSpPr>
        <xdr:cNvPr id="225" name="Group 59"/>
        <xdr:cNvGrpSpPr>
          <a:grpSpLocks noChangeAspect="1"/>
        </xdr:cNvGrpSpPr>
      </xdr:nvGrpSpPr>
      <xdr:grpSpPr>
        <a:xfrm>
          <a:off x="1857375" y="6619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485775</xdr:colOff>
      <xdr:row>30</xdr:row>
      <xdr:rowOff>76200</xdr:rowOff>
    </xdr:from>
    <xdr:to>
      <xdr:col>4</xdr:col>
      <xdr:colOff>400050</xdr:colOff>
      <xdr:row>30</xdr:row>
      <xdr:rowOff>190500</xdr:rowOff>
    </xdr:to>
    <xdr:grpSp>
      <xdr:nvGrpSpPr>
        <xdr:cNvPr id="230" name="Group 59"/>
        <xdr:cNvGrpSpPr>
          <a:grpSpLocks noChangeAspect="1"/>
        </xdr:cNvGrpSpPr>
      </xdr:nvGrpSpPr>
      <xdr:grpSpPr>
        <a:xfrm rot="20808925">
          <a:off x="2486025" y="75342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231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685800</xdr:colOff>
      <xdr:row>28</xdr:row>
      <xdr:rowOff>19050</xdr:rowOff>
    </xdr:from>
    <xdr:to>
      <xdr:col>7</xdr:col>
      <xdr:colOff>152400</xdr:colOff>
      <xdr:row>28</xdr:row>
      <xdr:rowOff>133350</xdr:rowOff>
    </xdr:to>
    <xdr:grpSp>
      <xdr:nvGrpSpPr>
        <xdr:cNvPr id="235" name="Group 98"/>
        <xdr:cNvGrpSpPr>
          <a:grpSpLocks noChangeAspect="1"/>
        </xdr:cNvGrpSpPr>
      </xdr:nvGrpSpPr>
      <xdr:grpSpPr>
        <a:xfrm>
          <a:off x="4686300" y="7019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666750</xdr:colOff>
      <xdr:row>29</xdr:row>
      <xdr:rowOff>180975</xdr:rowOff>
    </xdr:from>
    <xdr:to>
      <xdr:col>7</xdr:col>
      <xdr:colOff>123825</xdr:colOff>
      <xdr:row>30</xdr:row>
      <xdr:rowOff>66675</xdr:rowOff>
    </xdr:to>
    <xdr:grpSp>
      <xdr:nvGrpSpPr>
        <xdr:cNvPr id="240" name="Group 98"/>
        <xdr:cNvGrpSpPr>
          <a:grpSpLocks noChangeAspect="1"/>
        </xdr:cNvGrpSpPr>
      </xdr:nvGrpSpPr>
      <xdr:grpSpPr>
        <a:xfrm>
          <a:off x="4667250" y="74104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24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22</xdr:row>
      <xdr:rowOff>219075</xdr:rowOff>
    </xdr:from>
    <xdr:to>
      <xdr:col>34</xdr:col>
      <xdr:colOff>647700</xdr:colOff>
      <xdr:row>24</xdr:row>
      <xdr:rowOff>114300</xdr:rowOff>
    </xdr:to>
    <xdr:grpSp>
      <xdr:nvGrpSpPr>
        <xdr:cNvPr id="245" name="Group 1936"/>
        <xdr:cNvGrpSpPr>
          <a:grpSpLocks noChangeAspect="1"/>
        </xdr:cNvGrpSpPr>
      </xdr:nvGrpSpPr>
      <xdr:grpSpPr>
        <a:xfrm>
          <a:off x="25146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6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114300</xdr:rowOff>
    </xdr:from>
    <xdr:to>
      <xdr:col>39</xdr:col>
      <xdr:colOff>419100</xdr:colOff>
      <xdr:row>29</xdr:row>
      <xdr:rowOff>28575</xdr:rowOff>
    </xdr:to>
    <xdr:grpSp>
      <xdr:nvGrpSpPr>
        <xdr:cNvPr id="248" name="Group 90"/>
        <xdr:cNvGrpSpPr>
          <a:grpSpLocks noChangeAspect="1"/>
        </xdr:cNvGrpSpPr>
      </xdr:nvGrpSpPr>
      <xdr:grpSpPr>
        <a:xfrm>
          <a:off x="28851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133350</xdr:colOff>
      <xdr:row>22</xdr:row>
      <xdr:rowOff>0</xdr:rowOff>
    </xdr:from>
    <xdr:to>
      <xdr:col>30</xdr:col>
      <xdr:colOff>161925</xdr:colOff>
      <xdr:row>23</xdr:row>
      <xdr:rowOff>0</xdr:rowOff>
    </xdr:to>
    <xdr:grpSp>
      <xdr:nvGrpSpPr>
        <xdr:cNvPr id="251" name="Group 1939"/>
        <xdr:cNvGrpSpPr>
          <a:grpSpLocks/>
        </xdr:cNvGrpSpPr>
      </xdr:nvGrpSpPr>
      <xdr:grpSpPr>
        <a:xfrm>
          <a:off x="21964650" y="5629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752475</xdr:colOff>
      <xdr:row>26</xdr:row>
      <xdr:rowOff>76200</xdr:rowOff>
    </xdr:from>
    <xdr:to>
      <xdr:col>80</xdr:col>
      <xdr:colOff>781050</xdr:colOff>
      <xdr:row>27</xdr:row>
      <xdr:rowOff>76200</xdr:rowOff>
    </xdr:to>
    <xdr:grpSp>
      <xdr:nvGrpSpPr>
        <xdr:cNvPr id="255" name="Group 1939"/>
        <xdr:cNvGrpSpPr>
          <a:grpSpLocks/>
        </xdr:cNvGrpSpPr>
      </xdr:nvGrpSpPr>
      <xdr:grpSpPr>
        <a:xfrm>
          <a:off x="60036075" y="6619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57150</xdr:colOff>
      <xdr:row>25</xdr:row>
      <xdr:rowOff>123825</xdr:rowOff>
    </xdr:from>
    <xdr:to>
      <xdr:col>73</xdr:col>
      <xdr:colOff>85725</xdr:colOff>
      <xdr:row>26</xdr:row>
      <xdr:rowOff>123825</xdr:rowOff>
    </xdr:to>
    <xdr:grpSp>
      <xdr:nvGrpSpPr>
        <xdr:cNvPr id="259" name="Group 1939"/>
        <xdr:cNvGrpSpPr>
          <a:grpSpLocks/>
        </xdr:cNvGrpSpPr>
      </xdr:nvGrpSpPr>
      <xdr:grpSpPr>
        <a:xfrm>
          <a:off x="54368700" y="6438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904875</xdr:colOff>
      <xdr:row>25</xdr:row>
      <xdr:rowOff>171450</xdr:rowOff>
    </xdr:from>
    <xdr:to>
      <xdr:col>18</xdr:col>
      <xdr:colOff>933450</xdr:colOff>
      <xdr:row>26</xdr:row>
      <xdr:rowOff>171450</xdr:rowOff>
    </xdr:to>
    <xdr:grpSp>
      <xdr:nvGrpSpPr>
        <xdr:cNvPr id="263" name="Group 1939"/>
        <xdr:cNvGrpSpPr>
          <a:grpSpLocks/>
        </xdr:cNvGrpSpPr>
      </xdr:nvGrpSpPr>
      <xdr:grpSpPr>
        <a:xfrm>
          <a:off x="13820775" y="6486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28</xdr:row>
      <xdr:rowOff>76200</xdr:rowOff>
    </xdr:from>
    <xdr:to>
      <xdr:col>15</xdr:col>
      <xdr:colOff>76200</xdr:colOff>
      <xdr:row>29</xdr:row>
      <xdr:rowOff>76200</xdr:rowOff>
    </xdr:to>
    <xdr:grpSp>
      <xdr:nvGrpSpPr>
        <xdr:cNvPr id="267" name="Group 1939"/>
        <xdr:cNvGrpSpPr>
          <a:grpSpLocks/>
        </xdr:cNvGrpSpPr>
      </xdr:nvGrpSpPr>
      <xdr:grpSpPr>
        <a:xfrm>
          <a:off x="10963275" y="7077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238125</xdr:colOff>
      <xdr:row>27</xdr:row>
      <xdr:rowOff>152400</xdr:rowOff>
    </xdr:from>
    <xdr:to>
      <xdr:col>8</xdr:col>
      <xdr:colOff>266700</xdr:colOff>
      <xdr:row>28</xdr:row>
      <xdr:rowOff>152400</xdr:rowOff>
    </xdr:to>
    <xdr:grpSp>
      <xdr:nvGrpSpPr>
        <xdr:cNvPr id="271" name="Group 1939"/>
        <xdr:cNvGrpSpPr>
          <a:grpSpLocks/>
        </xdr:cNvGrpSpPr>
      </xdr:nvGrpSpPr>
      <xdr:grpSpPr>
        <a:xfrm>
          <a:off x="5724525" y="6924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85725</xdr:colOff>
      <xdr:row>22</xdr:row>
      <xdr:rowOff>104775</xdr:rowOff>
    </xdr:from>
    <xdr:to>
      <xdr:col>34</xdr:col>
      <xdr:colOff>495300</xdr:colOff>
      <xdr:row>24</xdr:row>
      <xdr:rowOff>114300</xdr:rowOff>
    </xdr:to>
    <xdr:sp>
      <xdr:nvSpPr>
        <xdr:cNvPr id="275" name="Line 151"/>
        <xdr:cNvSpPr>
          <a:spLocks/>
        </xdr:cNvSpPr>
      </xdr:nvSpPr>
      <xdr:spPr>
        <a:xfrm flipH="1" flipV="1">
          <a:off x="23402925" y="5734050"/>
          <a:ext cx="18954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21</xdr:row>
      <xdr:rowOff>142875</xdr:rowOff>
    </xdr:from>
    <xdr:to>
      <xdr:col>30</xdr:col>
      <xdr:colOff>942975</xdr:colOff>
      <xdr:row>21</xdr:row>
      <xdr:rowOff>219075</xdr:rowOff>
    </xdr:to>
    <xdr:sp>
      <xdr:nvSpPr>
        <xdr:cNvPr id="276" name="Line 607"/>
        <xdr:cNvSpPr>
          <a:spLocks/>
        </xdr:cNvSpPr>
      </xdr:nvSpPr>
      <xdr:spPr>
        <a:xfrm flipH="1" flipV="1">
          <a:off x="22069425" y="554355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21</xdr:row>
      <xdr:rowOff>104775</xdr:rowOff>
    </xdr:from>
    <xdr:to>
      <xdr:col>30</xdr:col>
      <xdr:colOff>238125</xdr:colOff>
      <xdr:row>21</xdr:row>
      <xdr:rowOff>142875</xdr:rowOff>
    </xdr:to>
    <xdr:sp>
      <xdr:nvSpPr>
        <xdr:cNvPr id="277" name="Line 608"/>
        <xdr:cNvSpPr>
          <a:spLocks/>
        </xdr:cNvSpPr>
      </xdr:nvSpPr>
      <xdr:spPr>
        <a:xfrm flipH="1" flipV="1">
          <a:off x="21326475" y="550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923925</xdr:colOff>
      <xdr:row>21</xdr:row>
      <xdr:rowOff>219075</xdr:rowOff>
    </xdr:from>
    <xdr:to>
      <xdr:col>32</xdr:col>
      <xdr:colOff>85725</xdr:colOff>
      <xdr:row>22</xdr:row>
      <xdr:rowOff>104775</xdr:rowOff>
    </xdr:to>
    <xdr:sp>
      <xdr:nvSpPr>
        <xdr:cNvPr id="278" name="Line 609"/>
        <xdr:cNvSpPr>
          <a:spLocks/>
        </xdr:cNvSpPr>
      </xdr:nvSpPr>
      <xdr:spPr>
        <a:xfrm flipH="1" flipV="1">
          <a:off x="22755225" y="5619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600075</xdr:colOff>
      <xdr:row>20</xdr:row>
      <xdr:rowOff>66675</xdr:rowOff>
    </xdr:from>
    <xdr:to>
      <xdr:col>28</xdr:col>
      <xdr:colOff>952500</xdr:colOff>
      <xdr:row>20</xdr:row>
      <xdr:rowOff>190500</xdr:rowOff>
    </xdr:to>
    <xdr:sp>
      <xdr:nvSpPr>
        <xdr:cNvPr id="279" name="kreslení 12"/>
        <xdr:cNvSpPr>
          <a:spLocks/>
        </xdr:cNvSpPr>
      </xdr:nvSpPr>
      <xdr:spPr>
        <a:xfrm>
          <a:off x="20945475" y="5238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352425</xdr:colOff>
      <xdr:row>26</xdr:row>
      <xdr:rowOff>47625</xdr:rowOff>
    </xdr:from>
    <xdr:to>
      <xdr:col>39</xdr:col>
      <xdr:colOff>371475</xdr:colOff>
      <xdr:row>26</xdr:row>
      <xdr:rowOff>161925</xdr:rowOff>
    </xdr:to>
    <xdr:grpSp>
      <xdr:nvGrpSpPr>
        <xdr:cNvPr id="280" name="Group 692"/>
        <xdr:cNvGrpSpPr>
          <a:grpSpLocks/>
        </xdr:cNvGrpSpPr>
      </xdr:nvGrpSpPr>
      <xdr:grpSpPr>
        <a:xfrm>
          <a:off x="28127325" y="6591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2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57150</xdr:colOff>
      <xdr:row>32</xdr:row>
      <xdr:rowOff>47625</xdr:rowOff>
    </xdr:from>
    <xdr:to>
      <xdr:col>35</xdr:col>
      <xdr:colOff>76200</xdr:colOff>
      <xdr:row>32</xdr:row>
      <xdr:rowOff>161925</xdr:rowOff>
    </xdr:to>
    <xdr:grpSp>
      <xdr:nvGrpSpPr>
        <xdr:cNvPr id="289" name="Group 672"/>
        <xdr:cNvGrpSpPr>
          <a:grpSpLocks/>
        </xdr:cNvGrpSpPr>
      </xdr:nvGrpSpPr>
      <xdr:grpSpPr>
        <a:xfrm>
          <a:off x="24860250" y="79629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290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1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</xdr:colOff>
      <xdr:row>28</xdr:row>
      <xdr:rowOff>47625</xdr:rowOff>
    </xdr:from>
    <xdr:to>
      <xdr:col>34</xdr:col>
      <xdr:colOff>752475</xdr:colOff>
      <xdr:row>28</xdr:row>
      <xdr:rowOff>161925</xdr:rowOff>
    </xdr:to>
    <xdr:grpSp>
      <xdr:nvGrpSpPr>
        <xdr:cNvPr id="298" name="Group 527"/>
        <xdr:cNvGrpSpPr>
          <a:grpSpLocks noChangeAspect="1"/>
        </xdr:cNvGrpSpPr>
      </xdr:nvGrpSpPr>
      <xdr:grpSpPr>
        <a:xfrm>
          <a:off x="24860250" y="70485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99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0</xdr:colOff>
      <xdr:row>24</xdr:row>
      <xdr:rowOff>0</xdr:rowOff>
    </xdr:from>
    <xdr:ext cx="971550" cy="228600"/>
    <xdr:sp>
      <xdr:nvSpPr>
        <xdr:cNvPr id="305" name="text 7166"/>
        <xdr:cNvSpPr txBox="1">
          <a:spLocks noChangeArrowheads="1"/>
        </xdr:cNvSpPr>
      </xdr:nvSpPr>
      <xdr:spPr>
        <a:xfrm>
          <a:off x="414528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19</xdr:col>
      <xdr:colOff>95250</xdr:colOff>
      <xdr:row>29</xdr:row>
      <xdr:rowOff>76200</xdr:rowOff>
    </xdr:from>
    <xdr:to>
      <xdr:col>20</xdr:col>
      <xdr:colOff>476250</xdr:colOff>
      <xdr:row>30</xdr:row>
      <xdr:rowOff>133350</xdr:rowOff>
    </xdr:to>
    <xdr:sp>
      <xdr:nvSpPr>
        <xdr:cNvPr id="306" name="Rectangle 2041" descr="Vodorovné cihly"/>
        <xdr:cNvSpPr>
          <a:spLocks/>
        </xdr:cNvSpPr>
      </xdr:nvSpPr>
      <xdr:spPr>
        <a:xfrm rot="16200000">
          <a:off x="13982700" y="7305675"/>
          <a:ext cx="895350" cy="2857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24</xdr:row>
      <xdr:rowOff>219075</xdr:rowOff>
    </xdr:from>
    <xdr:to>
      <xdr:col>8</xdr:col>
      <xdr:colOff>57150</xdr:colOff>
      <xdr:row>31</xdr:row>
      <xdr:rowOff>228600</xdr:rowOff>
    </xdr:to>
    <xdr:sp>
      <xdr:nvSpPr>
        <xdr:cNvPr id="307" name="Line 981"/>
        <xdr:cNvSpPr>
          <a:spLocks/>
        </xdr:cNvSpPr>
      </xdr:nvSpPr>
      <xdr:spPr>
        <a:xfrm>
          <a:off x="5543550" y="6305550"/>
          <a:ext cx="0" cy="16097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85725</xdr:colOff>
      <xdr:row>22</xdr:row>
      <xdr:rowOff>209550</xdr:rowOff>
    </xdr:from>
    <xdr:ext cx="981075" cy="457200"/>
    <xdr:sp>
      <xdr:nvSpPr>
        <xdr:cNvPr id="308" name="Text Box 1435"/>
        <xdr:cNvSpPr txBox="1">
          <a:spLocks noChangeArrowheads="1"/>
        </xdr:cNvSpPr>
      </xdr:nvSpPr>
      <xdr:spPr>
        <a:xfrm>
          <a:off x="5057775" y="583882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P2168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53,980</a:t>
          </a:r>
        </a:p>
      </xdr:txBody>
    </xdr:sp>
    <xdr:clientData/>
  </xdr:oneCellAnchor>
  <xdr:twoCellAnchor>
    <xdr:from>
      <xdr:col>23</xdr:col>
      <xdr:colOff>85725</xdr:colOff>
      <xdr:row>35</xdr:row>
      <xdr:rowOff>0</xdr:rowOff>
    </xdr:from>
    <xdr:to>
      <xdr:col>24</xdr:col>
      <xdr:colOff>9525</xdr:colOff>
      <xdr:row>35</xdr:row>
      <xdr:rowOff>219075</xdr:rowOff>
    </xdr:to>
    <xdr:grpSp>
      <xdr:nvGrpSpPr>
        <xdr:cNvPr id="309" name="Group 186"/>
        <xdr:cNvGrpSpPr>
          <a:grpSpLocks/>
        </xdr:cNvGrpSpPr>
      </xdr:nvGrpSpPr>
      <xdr:grpSpPr>
        <a:xfrm>
          <a:off x="16944975" y="8601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10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85725</xdr:colOff>
      <xdr:row>32</xdr:row>
      <xdr:rowOff>19050</xdr:rowOff>
    </xdr:from>
    <xdr:ext cx="971550" cy="857250"/>
    <xdr:sp>
      <xdr:nvSpPr>
        <xdr:cNvPr id="314" name="Text Box 1435"/>
        <xdr:cNvSpPr txBox="1">
          <a:spLocks noChangeArrowheads="1"/>
        </xdr:cNvSpPr>
      </xdr:nvSpPr>
      <xdr:spPr>
        <a:xfrm>
          <a:off x="5057775" y="7934325"/>
          <a:ext cx="971550" cy="857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P2168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132,070 jt.11,489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budoucí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"LL2"</a:t>
          </a:r>
        </a:p>
      </xdr:txBody>
    </xdr:sp>
    <xdr:clientData/>
  </xdr:oneCellAnchor>
  <xdr:twoCellAnchor>
    <xdr:from>
      <xdr:col>19</xdr:col>
      <xdr:colOff>161925</xdr:colOff>
      <xdr:row>30</xdr:row>
      <xdr:rowOff>123825</xdr:rowOff>
    </xdr:from>
    <xdr:to>
      <xdr:col>19</xdr:col>
      <xdr:colOff>161925</xdr:colOff>
      <xdr:row>33</xdr:row>
      <xdr:rowOff>219075</xdr:rowOff>
    </xdr:to>
    <xdr:sp>
      <xdr:nvSpPr>
        <xdr:cNvPr id="315" name="Line 981"/>
        <xdr:cNvSpPr>
          <a:spLocks/>
        </xdr:cNvSpPr>
      </xdr:nvSpPr>
      <xdr:spPr>
        <a:xfrm>
          <a:off x="14049375" y="7581900"/>
          <a:ext cx="0" cy="7810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Louka u Litvínova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296" t="s">
        <v>130</v>
      </c>
      <c r="C2" s="294"/>
      <c r="D2" s="294"/>
      <c r="E2" s="294"/>
      <c r="F2" s="294"/>
      <c r="G2" s="294"/>
      <c r="H2" s="294"/>
      <c r="I2" s="294"/>
      <c r="J2" s="294"/>
      <c r="K2" s="294"/>
      <c r="L2" s="295"/>
      <c r="N2" s="385" t="s">
        <v>4</v>
      </c>
      <c r="O2" s="386"/>
      <c r="P2" s="386"/>
      <c r="Q2" s="386"/>
      <c r="R2" s="386"/>
      <c r="S2" s="386"/>
      <c r="T2" s="386"/>
      <c r="U2" s="386"/>
      <c r="V2" s="386"/>
      <c r="W2" s="387"/>
      <c r="X2" s="388"/>
      <c r="Y2" s="388"/>
      <c r="Z2" s="388"/>
      <c r="AA2" s="388"/>
      <c r="AB2" s="388"/>
      <c r="AC2" s="388"/>
      <c r="AE2" s="20"/>
      <c r="AF2" s="20"/>
      <c r="AG2" s="20"/>
      <c r="AH2" s="20"/>
      <c r="AI2" s="20"/>
      <c r="AJ2" s="20"/>
      <c r="AK2" s="20"/>
      <c r="AL2" s="20"/>
      <c r="AZ2" s="20"/>
      <c r="BA2" s="20"/>
      <c r="BB2" s="20"/>
      <c r="BC2" s="20"/>
      <c r="BD2" s="20"/>
      <c r="BE2" s="20"/>
      <c r="BF2" s="20"/>
      <c r="BG2" s="45"/>
      <c r="BH2" s="39"/>
      <c r="BJ2" s="149"/>
      <c r="BK2" s="149"/>
      <c r="BL2" s="149"/>
      <c r="BM2" s="388"/>
      <c r="BN2" s="388"/>
      <c r="BO2" s="388"/>
      <c r="BP2" s="389"/>
      <c r="BQ2" s="384"/>
      <c r="BR2" s="386" t="s">
        <v>4</v>
      </c>
      <c r="BS2" s="386"/>
      <c r="BT2" s="386"/>
      <c r="BU2" s="386"/>
      <c r="BV2" s="384"/>
      <c r="BW2" s="390"/>
      <c r="BY2" s="20"/>
      <c r="BZ2" s="296" t="s">
        <v>131</v>
      </c>
      <c r="CA2" s="294"/>
      <c r="CB2" s="294"/>
      <c r="CC2" s="294"/>
      <c r="CD2" s="294"/>
      <c r="CE2" s="294"/>
      <c r="CF2" s="294"/>
      <c r="CG2" s="294"/>
      <c r="CH2" s="294"/>
      <c r="CI2" s="294"/>
      <c r="CJ2" s="295"/>
    </row>
    <row r="3" spans="14:77" ht="21" customHeight="1" thickBot="1" thickTop="1">
      <c r="N3" s="391" t="s">
        <v>5</v>
      </c>
      <c r="O3" s="392"/>
      <c r="P3" s="392"/>
      <c r="Q3" s="393"/>
      <c r="R3" s="394" t="s">
        <v>39</v>
      </c>
      <c r="S3" s="392"/>
      <c r="T3" s="392"/>
      <c r="U3" s="393"/>
      <c r="V3" s="395" t="s">
        <v>6</v>
      </c>
      <c r="W3" s="396"/>
      <c r="X3" s="397"/>
      <c r="Y3" s="397"/>
      <c r="Z3" s="398"/>
      <c r="AA3" s="398"/>
      <c r="AB3" s="398"/>
      <c r="AC3" s="398"/>
      <c r="AD3" s="20"/>
      <c r="AE3" s="20"/>
      <c r="AF3" s="20"/>
      <c r="AG3" s="20"/>
      <c r="AH3" s="20"/>
      <c r="AI3" s="20"/>
      <c r="AJ3" s="20"/>
      <c r="AK3" s="20"/>
      <c r="AL3" s="20"/>
      <c r="AM3" s="399" t="s">
        <v>132</v>
      </c>
      <c r="AN3" s="400"/>
      <c r="AO3" s="400"/>
      <c r="AP3" s="256"/>
      <c r="AQ3" s="401" t="s">
        <v>133</v>
      </c>
      <c r="AR3" s="401"/>
      <c r="AS3" s="401"/>
      <c r="AT3" s="401"/>
      <c r="AU3" s="401"/>
      <c r="AV3" s="256"/>
      <c r="AX3" s="402"/>
      <c r="AY3" s="403" t="s">
        <v>134</v>
      </c>
      <c r="AZ3" s="20"/>
      <c r="BA3" s="399"/>
      <c r="BB3" s="20"/>
      <c r="BC3" s="20"/>
      <c r="BD3" s="20"/>
      <c r="BE3" s="20"/>
      <c r="BF3" s="20"/>
      <c r="BG3" s="20"/>
      <c r="BJ3" s="398"/>
      <c r="BK3" s="398"/>
      <c r="BL3" s="398"/>
      <c r="BM3" s="398"/>
      <c r="BN3" s="397"/>
      <c r="BO3" s="397"/>
      <c r="BP3" s="404" t="s">
        <v>135</v>
      </c>
      <c r="BQ3" s="405"/>
      <c r="BR3" s="392" t="s">
        <v>39</v>
      </c>
      <c r="BS3" s="393"/>
      <c r="BT3" s="394" t="s">
        <v>5</v>
      </c>
      <c r="BU3" s="392"/>
      <c r="BV3" s="392"/>
      <c r="BW3" s="406"/>
      <c r="BY3" s="20"/>
    </row>
    <row r="4" spans="2:89" ht="21" customHeight="1" thickTop="1">
      <c r="B4" s="272"/>
      <c r="C4" s="273"/>
      <c r="D4" s="273"/>
      <c r="E4" s="273"/>
      <c r="F4" s="273"/>
      <c r="G4" s="407" t="s">
        <v>136</v>
      </c>
      <c r="H4" s="273"/>
      <c r="I4" s="273"/>
      <c r="J4" s="274"/>
      <c r="K4" s="273"/>
      <c r="L4" s="275"/>
      <c r="N4" s="408" t="s">
        <v>137</v>
      </c>
      <c r="O4" s="409"/>
      <c r="P4" s="409"/>
      <c r="Q4" s="409"/>
      <c r="R4" s="409"/>
      <c r="S4" s="409"/>
      <c r="T4" s="409"/>
      <c r="U4" s="409"/>
      <c r="V4" s="409"/>
      <c r="W4" s="410"/>
      <c r="X4" s="32"/>
      <c r="Y4" s="32"/>
      <c r="Z4" s="32"/>
      <c r="AA4" s="32"/>
      <c r="AB4" s="32"/>
      <c r="AC4" s="32"/>
      <c r="AD4" s="20"/>
      <c r="AE4" s="20"/>
      <c r="AF4" s="20"/>
      <c r="AG4" s="20"/>
      <c r="AH4" s="20"/>
      <c r="AI4" s="20"/>
      <c r="AJ4" s="20"/>
      <c r="AK4" s="20"/>
      <c r="AL4" s="20"/>
      <c r="AM4" s="411"/>
      <c r="AN4" s="411"/>
      <c r="AO4" s="411"/>
      <c r="AP4" s="412"/>
      <c r="AQ4" s="401"/>
      <c r="AR4" s="401"/>
      <c r="AS4" s="401"/>
      <c r="AT4" s="401"/>
      <c r="AU4" s="401"/>
      <c r="AV4" s="412"/>
      <c r="AW4" s="413"/>
      <c r="AX4" s="413"/>
      <c r="AY4" s="413"/>
      <c r="AZ4" s="20"/>
      <c r="BA4" s="20"/>
      <c r="BB4" s="20"/>
      <c r="BC4" s="20"/>
      <c r="BD4" s="20"/>
      <c r="BE4" s="20"/>
      <c r="BF4" s="20"/>
      <c r="BG4" s="20"/>
      <c r="BJ4" s="32"/>
      <c r="BK4" s="32"/>
      <c r="BL4" s="149"/>
      <c r="BM4" s="32"/>
      <c r="BN4" s="32"/>
      <c r="BO4" s="32"/>
      <c r="BP4" s="408" t="s">
        <v>138</v>
      </c>
      <c r="BQ4" s="409"/>
      <c r="BR4" s="409"/>
      <c r="BS4" s="409"/>
      <c r="BT4" s="409"/>
      <c r="BU4" s="409"/>
      <c r="BV4" s="409"/>
      <c r="BW4" s="410"/>
      <c r="BY4" s="20"/>
      <c r="BZ4" s="272"/>
      <c r="CA4" s="273"/>
      <c r="CB4" s="273"/>
      <c r="CC4" s="273"/>
      <c r="CD4" s="273"/>
      <c r="CE4" s="407" t="s">
        <v>98</v>
      </c>
      <c r="CF4" s="273"/>
      <c r="CG4" s="273"/>
      <c r="CH4" s="274"/>
      <c r="CI4" s="273"/>
      <c r="CJ4" s="275"/>
      <c r="CK4" s="29"/>
    </row>
    <row r="5" spans="2:88" ht="24" customHeight="1">
      <c r="B5" s="276"/>
      <c r="C5" s="256"/>
      <c r="D5" s="278"/>
      <c r="E5" s="279"/>
      <c r="F5" s="279"/>
      <c r="G5" s="280" t="s">
        <v>40</v>
      </c>
      <c r="H5" s="279"/>
      <c r="I5" s="279"/>
      <c r="J5" s="30"/>
      <c r="L5" s="281"/>
      <c r="N5" s="414"/>
      <c r="O5" s="415"/>
      <c r="P5" s="8"/>
      <c r="Q5" s="416"/>
      <c r="R5" s="417"/>
      <c r="S5" s="415"/>
      <c r="T5" s="8"/>
      <c r="U5" s="351"/>
      <c r="V5" s="418"/>
      <c r="W5" s="419"/>
      <c r="X5" s="420"/>
      <c r="Y5" s="421"/>
      <c r="Z5" s="30"/>
      <c r="AA5" s="8"/>
      <c r="AB5" s="30"/>
      <c r="AC5" s="8"/>
      <c r="AD5" s="20"/>
      <c r="AE5" s="20"/>
      <c r="AF5" s="20"/>
      <c r="AG5" s="20"/>
      <c r="AH5" s="20"/>
      <c r="AI5" s="20"/>
      <c r="AJ5" s="20"/>
      <c r="AK5" s="20"/>
      <c r="AL5" s="20"/>
      <c r="AS5" s="422" t="s">
        <v>139</v>
      </c>
      <c r="AZ5" s="20"/>
      <c r="BA5" s="20"/>
      <c r="BB5" s="20"/>
      <c r="BC5" s="20"/>
      <c r="BD5" s="20"/>
      <c r="BE5" s="20"/>
      <c r="BF5" s="20"/>
      <c r="BG5" s="20"/>
      <c r="BJ5" s="423"/>
      <c r="BK5" s="424"/>
      <c r="BL5" s="8"/>
      <c r="BM5" s="8"/>
      <c r="BN5" s="425"/>
      <c r="BO5" s="426"/>
      <c r="BP5" s="427"/>
      <c r="BQ5" s="428"/>
      <c r="BR5" s="429"/>
      <c r="BS5" s="430"/>
      <c r="BT5" s="431"/>
      <c r="BU5" s="428"/>
      <c r="BV5" s="429"/>
      <c r="BW5" s="432"/>
      <c r="BY5" s="20"/>
      <c r="BZ5" s="276"/>
      <c r="CA5" s="256"/>
      <c r="CB5" s="278"/>
      <c r="CC5" s="279"/>
      <c r="CD5" s="279"/>
      <c r="CE5" s="280" t="s">
        <v>101</v>
      </c>
      <c r="CF5" s="279"/>
      <c r="CG5" s="279"/>
      <c r="CH5" s="30"/>
      <c r="CJ5" s="281"/>
    </row>
    <row r="6" spans="2:88" ht="24" customHeight="1" thickBot="1">
      <c r="B6" s="276"/>
      <c r="C6" s="277" t="s">
        <v>7</v>
      </c>
      <c r="D6" s="278"/>
      <c r="E6" s="279"/>
      <c r="F6" s="279"/>
      <c r="G6" s="282" t="s">
        <v>140</v>
      </c>
      <c r="H6" s="279"/>
      <c r="I6" s="279"/>
      <c r="J6" s="30"/>
      <c r="K6" s="32" t="s">
        <v>41</v>
      </c>
      <c r="L6" s="281"/>
      <c r="N6" s="297" t="s">
        <v>109</v>
      </c>
      <c r="O6" s="433"/>
      <c r="P6" s="434" t="s">
        <v>110</v>
      </c>
      <c r="Q6" s="435"/>
      <c r="R6" s="185" t="s">
        <v>38</v>
      </c>
      <c r="S6" s="436">
        <v>132.187</v>
      </c>
      <c r="T6" s="189" t="s">
        <v>141</v>
      </c>
      <c r="U6" s="255">
        <v>132.254</v>
      </c>
      <c r="V6" s="437" t="s">
        <v>45</v>
      </c>
      <c r="W6" s="438">
        <v>131.857</v>
      </c>
      <c r="X6" s="439"/>
      <c r="Y6" s="155"/>
      <c r="Z6" s="423"/>
      <c r="AA6" s="424"/>
      <c r="AB6" s="423"/>
      <c r="AC6" s="424"/>
      <c r="AD6" s="20"/>
      <c r="AE6" s="20"/>
      <c r="AF6" s="20"/>
      <c r="AG6" s="20"/>
      <c r="AH6" s="20"/>
      <c r="AI6" s="20"/>
      <c r="AJ6" s="20"/>
      <c r="AK6" s="20"/>
      <c r="AL6" s="20"/>
      <c r="AS6" s="440"/>
      <c r="AZ6" s="20"/>
      <c r="BA6" s="20"/>
      <c r="BB6" s="20"/>
      <c r="BC6" s="20"/>
      <c r="BD6" s="20"/>
      <c r="BE6" s="20"/>
      <c r="BF6" s="20"/>
      <c r="BG6" s="20"/>
      <c r="BJ6" s="423"/>
      <c r="BK6" s="424"/>
      <c r="BL6" s="8"/>
      <c r="BM6" s="8"/>
      <c r="BN6" s="437"/>
      <c r="BO6" s="441"/>
      <c r="BP6" s="442"/>
      <c r="BQ6" s="436"/>
      <c r="BR6" s="189" t="s">
        <v>142</v>
      </c>
      <c r="BS6" s="255">
        <v>132.978</v>
      </c>
      <c r="BT6" s="443" t="s">
        <v>143</v>
      </c>
      <c r="BU6" s="444"/>
      <c r="BV6" s="445" t="s">
        <v>144</v>
      </c>
      <c r="BW6" s="446"/>
      <c r="BY6" s="20"/>
      <c r="BZ6" s="276"/>
      <c r="CA6" s="277" t="s">
        <v>7</v>
      </c>
      <c r="CB6" s="278"/>
      <c r="CC6" s="279"/>
      <c r="CD6" s="279"/>
      <c r="CE6" s="282" t="s">
        <v>145</v>
      </c>
      <c r="CF6" s="279"/>
      <c r="CG6" s="279"/>
      <c r="CH6" s="30"/>
      <c r="CI6" s="32" t="s">
        <v>146</v>
      </c>
      <c r="CJ6" s="281"/>
    </row>
    <row r="7" spans="2:88" ht="24" customHeight="1" thickTop="1">
      <c r="B7" s="276"/>
      <c r="C7" s="277" t="s">
        <v>8</v>
      </c>
      <c r="D7" s="278"/>
      <c r="E7" s="256"/>
      <c r="F7" s="256"/>
      <c r="G7" s="447" t="s">
        <v>147</v>
      </c>
      <c r="H7" s="256"/>
      <c r="I7" s="256"/>
      <c r="J7" s="278"/>
      <c r="K7" s="256"/>
      <c r="L7" s="283"/>
      <c r="N7" s="448" t="s">
        <v>3</v>
      </c>
      <c r="O7" s="449">
        <v>10.95</v>
      </c>
      <c r="P7" s="257" t="s">
        <v>111</v>
      </c>
      <c r="Q7" s="258">
        <v>54.8</v>
      </c>
      <c r="R7" s="8"/>
      <c r="S7" s="450"/>
      <c r="T7" s="189"/>
      <c r="U7" s="255"/>
      <c r="V7" s="437" t="s">
        <v>66</v>
      </c>
      <c r="W7" s="438">
        <v>11.45</v>
      </c>
      <c r="X7" s="420"/>
      <c r="Y7" s="421"/>
      <c r="Z7" s="423"/>
      <c r="AA7" s="424"/>
      <c r="AB7" s="423"/>
      <c r="AC7" s="424"/>
      <c r="AD7" s="20"/>
      <c r="AE7" s="20"/>
      <c r="AF7" s="20"/>
      <c r="AG7" s="20"/>
      <c r="AH7" s="20"/>
      <c r="AI7" s="20"/>
      <c r="AJ7" s="20"/>
      <c r="AK7" s="20"/>
      <c r="AL7" s="20"/>
      <c r="AM7" s="451"/>
      <c r="AN7" s="452"/>
      <c r="AO7" s="452"/>
      <c r="AP7" s="452"/>
      <c r="AQ7" s="452"/>
      <c r="AR7" s="452"/>
      <c r="AS7" s="452"/>
      <c r="AT7" s="452"/>
      <c r="AU7" s="452"/>
      <c r="AV7" s="452"/>
      <c r="AW7" s="452"/>
      <c r="AX7" s="452"/>
      <c r="AY7" s="453"/>
      <c r="AZ7" s="20"/>
      <c r="BA7" s="20"/>
      <c r="BB7" s="20"/>
      <c r="BC7" s="20"/>
      <c r="BD7" s="20"/>
      <c r="BE7" s="20"/>
      <c r="BF7" s="20"/>
      <c r="BG7" s="20"/>
      <c r="BJ7" s="423"/>
      <c r="BK7" s="424"/>
      <c r="BL7" s="423"/>
      <c r="BM7" s="424"/>
      <c r="BN7" s="437"/>
      <c r="BO7" s="441"/>
      <c r="BP7" s="454" t="s">
        <v>148</v>
      </c>
      <c r="BQ7" s="455"/>
      <c r="BR7" s="189"/>
      <c r="BS7" s="255"/>
      <c r="BT7" s="257" t="s">
        <v>2</v>
      </c>
      <c r="BU7" s="449">
        <v>133.69</v>
      </c>
      <c r="BV7" s="257" t="s">
        <v>83</v>
      </c>
      <c r="BW7" s="259">
        <v>52.2</v>
      </c>
      <c r="BY7" s="20"/>
      <c r="BZ7" s="276"/>
      <c r="CA7" s="277" t="s">
        <v>8</v>
      </c>
      <c r="CB7" s="278"/>
      <c r="CC7" s="256"/>
      <c r="CD7" s="256"/>
      <c r="CE7" s="447" t="s">
        <v>149</v>
      </c>
      <c r="CF7" s="256"/>
      <c r="CG7" s="256"/>
      <c r="CH7" s="278"/>
      <c r="CI7" s="256"/>
      <c r="CJ7" s="283"/>
    </row>
    <row r="8" spans="2:88" ht="24" customHeight="1">
      <c r="B8" s="286"/>
      <c r="C8" s="277" t="s">
        <v>10</v>
      </c>
      <c r="D8" s="278"/>
      <c r="E8" s="279"/>
      <c r="F8" s="279"/>
      <c r="G8" s="280" t="s">
        <v>40</v>
      </c>
      <c r="H8" s="279"/>
      <c r="I8" s="279"/>
      <c r="J8" s="278"/>
      <c r="K8" s="256"/>
      <c r="L8" s="283"/>
      <c r="N8" s="448" t="s">
        <v>66</v>
      </c>
      <c r="O8" s="449">
        <v>131.357</v>
      </c>
      <c r="P8" s="257" t="s">
        <v>66</v>
      </c>
      <c r="Q8" s="258">
        <v>131.255</v>
      </c>
      <c r="R8" s="185" t="s">
        <v>73</v>
      </c>
      <c r="S8" s="436">
        <v>132.221</v>
      </c>
      <c r="T8" s="189" t="s">
        <v>150</v>
      </c>
      <c r="U8" s="255">
        <v>132.283</v>
      </c>
      <c r="V8" s="437" t="s">
        <v>46</v>
      </c>
      <c r="W8" s="438">
        <v>132.075</v>
      </c>
      <c r="X8" s="439"/>
      <c r="Y8" s="155"/>
      <c r="Z8" s="423"/>
      <c r="AA8" s="424"/>
      <c r="AB8" s="30"/>
      <c r="AC8" s="8"/>
      <c r="AD8" s="20"/>
      <c r="AE8" s="20"/>
      <c r="AF8" s="20"/>
      <c r="AG8" s="20"/>
      <c r="AH8" s="20"/>
      <c r="AI8" s="20"/>
      <c r="AJ8" s="20"/>
      <c r="AK8" s="20"/>
      <c r="AL8" s="20"/>
      <c r="AM8" s="456"/>
      <c r="AN8" s="457" t="s">
        <v>9</v>
      </c>
      <c r="AO8" s="458"/>
      <c r="AP8" s="459"/>
      <c r="AQ8" s="460"/>
      <c r="AR8" s="461"/>
      <c r="AS8" s="462" t="s">
        <v>151</v>
      </c>
      <c r="AT8" s="461"/>
      <c r="AU8" s="460"/>
      <c r="AV8" s="459"/>
      <c r="AW8" s="463"/>
      <c r="AX8" s="464"/>
      <c r="AY8" s="465"/>
      <c r="AZ8" s="20"/>
      <c r="BA8" s="20"/>
      <c r="BB8" s="20"/>
      <c r="BC8" s="20"/>
      <c r="BD8" s="20"/>
      <c r="BE8" s="20"/>
      <c r="BF8" s="20"/>
      <c r="BG8" s="20"/>
      <c r="BJ8" s="423"/>
      <c r="BK8" s="424"/>
      <c r="BL8" s="8"/>
      <c r="BM8" s="8"/>
      <c r="BN8" s="437"/>
      <c r="BO8" s="441"/>
      <c r="BP8" s="442"/>
      <c r="BQ8" s="436"/>
      <c r="BR8" s="189" t="s">
        <v>152</v>
      </c>
      <c r="BS8" s="255">
        <v>132.984</v>
      </c>
      <c r="BT8" s="257"/>
      <c r="BU8" s="449"/>
      <c r="BV8" s="257" t="s">
        <v>66</v>
      </c>
      <c r="BW8" s="259">
        <v>133.855</v>
      </c>
      <c r="BY8" s="20"/>
      <c r="BZ8" s="286"/>
      <c r="CA8" s="277" t="s">
        <v>10</v>
      </c>
      <c r="CB8" s="278"/>
      <c r="CC8" s="279"/>
      <c r="CD8" s="279"/>
      <c r="CE8" s="280" t="s">
        <v>101</v>
      </c>
      <c r="CF8" s="279"/>
      <c r="CG8" s="279"/>
      <c r="CH8" s="278"/>
      <c r="CI8" s="256"/>
      <c r="CJ8" s="283"/>
    </row>
    <row r="9" spans="2:88" ht="24" customHeight="1">
      <c r="B9" s="286"/>
      <c r="C9" s="278"/>
      <c r="D9" s="278"/>
      <c r="E9" s="279"/>
      <c r="F9" s="279"/>
      <c r="G9" s="282" t="s">
        <v>140</v>
      </c>
      <c r="H9" s="279"/>
      <c r="I9" s="279"/>
      <c r="J9" s="278"/>
      <c r="K9" s="32" t="s">
        <v>41</v>
      </c>
      <c r="L9" s="283"/>
      <c r="N9" s="260" t="s">
        <v>0</v>
      </c>
      <c r="O9" s="261">
        <v>11.4</v>
      </c>
      <c r="P9" s="262" t="s">
        <v>71</v>
      </c>
      <c r="Q9" s="19">
        <v>54.22</v>
      </c>
      <c r="R9" s="8"/>
      <c r="S9" s="450"/>
      <c r="T9" s="189"/>
      <c r="U9" s="255"/>
      <c r="V9" s="437" t="s">
        <v>74</v>
      </c>
      <c r="W9" s="438">
        <v>132.075</v>
      </c>
      <c r="X9" s="420"/>
      <c r="Y9" s="421"/>
      <c r="Z9" s="423"/>
      <c r="AA9" s="424"/>
      <c r="AB9" s="423"/>
      <c r="AC9" s="424"/>
      <c r="AD9" s="20"/>
      <c r="AE9" s="20"/>
      <c r="AF9" s="20"/>
      <c r="AG9" s="20"/>
      <c r="AH9" s="20"/>
      <c r="AI9" s="20"/>
      <c r="AJ9" s="20"/>
      <c r="AK9" s="20"/>
      <c r="AL9" s="20"/>
      <c r="AM9" s="456"/>
      <c r="AN9" s="457" t="s">
        <v>8</v>
      </c>
      <c r="AO9" s="458"/>
      <c r="AP9" s="459"/>
      <c r="AQ9" s="460"/>
      <c r="AR9" s="460"/>
      <c r="AS9" s="466" t="s">
        <v>153</v>
      </c>
      <c r="AT9" s="460"/>
      <c r="AU9" s="460"/>
      <c r="AV9" s="459"/>
      <c r="AW9" s="459"/>
      <c r="AX9" s="32" t="s">
        <v>154</v>
      </c>
      <c r="AY9" s="465"/>
      <c r="AZ9" s="20"/>
      <c r="BA9" s="20"/>
      <c r="BB9" s="20"/>
      <c r="BC9" s="20"/>
      <c r="BD9" s="20"/>
      <c r="BE9" s="20"/>
      <c r="BF9" s="20"/>
      <c r="BG9" s="20"/>
      <c r="BJ9" s="423"/>
      <c r="BK9" s="424"/>
      <c r="BL9" s="423"/>
      <c r="BM9" s="424"/>
      <c r="BN9" s="437"/>
      <c r="BO9" s="441"/>
      <c r="BP9" s="467">
        <v>132.988</v>
      </c>
      <c r="BQ9" s="468"/>
      <c r="BR9" s="189"/>
      <c r="BS9" s="255"/>
      <c r="BT9" s="262" t="s">
        <v>1</v>
      </c>
      <c r="BU9" s="261">
        <v>133.285</v>
      </c>
      <c r="BV9" s="262" t="s">
        <v>84</v>
      </c>
      <c r="BW9" s="263">
        <v>52.625</v>
      </c>
      <c r="BY9" s="20"/>
      <c r="BZ9" s="286"/>
      <c r="CA9" s="278"/>
      <c r="CB9" s="278"/>
      <c r="CC9" s="279"/>
      <c r="CD9" s="279"/>
      <c r="CE9" s="282" t="s">
        <v>155</v>
      </c>
      <c r="CF9" s="279"/>
      <c r="CG9" s="279"/>
      <c r="CH9" s="278"/>
      <c r="CI9" s="32" t="s">
        <v>102</v>
      </c>
      <c r="CJ9" s="283"/>
    </row>
    <row r="10" spans="2:88" ht="24" customHeight="1">
      <c r="B10" s="284"/>
      <c r="C10" s="271"/>
      <c r="D10" s="271"/>
      <c r="E10" s="271"/>
      <c r="F10" s="271"/>
      <c r="G10" s="271"/>
      <c r="H10" s="271"/>
      <c r="I10" s="271"/>
      <c r="J10" s="271"/>
      <c r="K10" s="271"/>
      <c r="L10" s="285"/>
      <c r="N10" s="260" t="s">
        <v>66</v>
      </c>
      <c r="O10" s="261">
        <v>131.807</v>
      </c>
      <c r="P10" s="469" t="s">
        <v>66</v>
      </c>
      <c r="Q10" s="11">
        <v>131.835</v>
      </c>
      <c r="R10" s="185" t="s">
        <v>53</v>
      </c>
      <c r="S10" s="436">
        <v>132.232</v>
      </c>
      <c r="T10" s="189" t="s">
        <v>156</v>
      </c>
      <c r="U10" s="255">
        <v>132.276</v>
      </c>
      <c r="V10" s="437" t="s">
        <v>157</v>
      </c>
      <c r="W10" s="438">
        <v>132.228</v>
      </c>
      <c r="X10" s="439"/>
      <c r="Y10" s="155"/>
      <c r="Z10" s="423"/>
      <c r="AA10" s="424"/>
      <c r="AB10" s="30"/>
      <c r="AC10" s="8"/>
      <c r="AD10" s="20"/>
      <c r="AE10" s="20"/>
      <c r="AF10" s="20"/>
      <c r="AG10" s="20"/>
      <c r="AH10" s="20"/>
      <c r="AI10" s="20"/>
      <c r="AJ10" s="20"/>
      <c r="AK10" s="20"/>
      <c r="AL10" s="20"/>
      <c r="AM10" s="470"/>
      <c r="AN10" s="471" t="s">
        <v>10</v>
      </c>
      <c r="AO10" s="472"/>
      <c r="AP10" s="472"/>
      <c r="AQ10" s="473"/>
      <c r="AR10" s="474"/>
      <c r="AS10" s="475" t="s">
        <v>158</v>
      </c>
      <c r="AT10" s="474"/>
      <c r="AU10" s="473"/>
      <c r="AV10" s="472"/>
      <c r="AW10" s="476"/>
      <c r="AX10" s="476"/>
      <c r="AY10" s="477"/>
      <c r="AZ10" s="20"/>
      <c r="BA10" s="20"/>
      <c r="BB10" s="20"/>
      <c r="BC10" s="20"/>
      <c r="BD10" s="20"/>
      <c r="BE10" s="20"/>
      <c r="BF10" s="20"/>
      <c r="BG10" s="20"/>
      <c r="BJ10" s="423"/>
      <c r="BK10" s="424"/>
      <c r="BL10" s="423"/>
      <c r="BM10" s="424"/>
      <c r="BN10" s="437"/>
      <c r="BO10" s="441"/>
      <c r="BP10" s="442"/>
      <c r="BQ10" s="436"/>
      <c r="BR10" s="189" t="s">
        <v>54</v>
      </c>
      <c r="BS10" s="255">
        <v>132.988</v>
      </c>
      <c r="BT10" s="262"/>
      <c r="BU10" s="261"/>
      <c r="BV10" s="262" t="s">
        <v>66</v>
      </c>
      <c r="BW10" s="263">
        <v>133.43</v>
      </c>
      <c r="BY10" s="20"/>
      <c r="BZ10" s="284"/>
      <c r="CA10" s="271"/>
      <c r="CB10" s="271"/>
      <c r="CC10" s="271"/>
      <c r="CD10" s="271"/>
      <c r="CE10" s="271"/>
      <c r="CF10" s="271"/>
      <c r="CG10" s="271"/>
      <c r="CH10" s="271"/>
      <c r="CI10" s="271"/>
      <c r="CJ10" s="285"/>
    </row>
    <row r="11" spans="2:88" ht="24" customHeight="1" thickBot="1">
      <c r="B11" s="286"/>
      <c r="C11" s="278"/>
      <c r="D11" s="278"/>
      <c r="E11" s="278"/>
      <c r="F11" s="278"/>
      <c r="G11" s="278"/>
      <c r="H11" s="278"/>
      <c r="I11" s="278"/>
      <c r="J11" s="278"/>
      <c r="K11" s="278"/>
      <c r="L11" s="283"/>
      <c r="N11" s="478"/>
      <c r="O11" s="479"/>
      <c r="P11" s="14"/>
      <c r="Q11" s="13"/>
      <c r="R11" s="480"/>
      <c r="S11" s="481"/>
      <c r="T11" s="480"/>
      <c r="U11" s="482"/>
      <c r="V11" s="14"/>
      <c r="W11" s="17"/>
      <c r="X11" s="8"/>
      <c r="Y11" s="483"/>
      <c r="Z11" s="30"/>
      <c r="AA11" s="8"/>
      <c r="AB11" s="30"/>
      <c r="AC11" s="8"/>
      <c r="AD11" s="20"/>
      <c r="AE11" s="20"/>
      <c r="AF11" s="20"/>
      <c r="AG11" s="20"/>
      <c r="AH11" s="20"/>
      <c r="AI11" s="20"/>
      <c r="AJ11" s="20"/>
      <c r="AK11" s="20"/>
      <c r="AL11" s="20"/>
      <c r="AM11" s="456"/>
      <c r="AN11" s="484" t="s">
        <v>14</v>
      </c>
      <c r="AO11" s="485"/>
      <c r="AP11" s="485"/>
      <c r="AQ11" s="486" t="s">
        <v>159</v>
      </c>
      <c r="AR11" s="487"/>
      <c r="AS11" s="484" t="s">
        <v>15</v>
      </c>
      <c r="AT11" s="487"/>
      <c r="AU11" s="486" t="s">
        <v>160</v>
      </c>
      <c r="AV11" s="487"/>
      <c r="AW11" s="487"/>
      <c r="AX11" s="487"/>
      <c r="AY11" s="465"/>
      <c r="AZ11" s="20"/>
      <c r="BA11" s="20"/>
      <c r="BB11" s="20"/>
      <c r="BC11" s="20"/>
      <c r="BD11" s="20"/>
      <c r="BE11" s="20"/>
      <c r="BF11" s="20"/>
      <c r="BG11" s="20"/>
      <c r="BJ11" s="30"/>
      <c r="BK11" s="8"/>
      <c r="BL11" s="30"/>
      <c r="BM11" s="8"/>
      <c r="BN11" s="488"/>
      <c r="BO11" s="425"/>
      <c r="BP11" s="489"/>
      <c r="BQ11" s="490"/>
      <c r="BR11" s="491"/>
      <c r="BS11" s="492"/>
      <c r="BT11" s="491"/>
      <c r="BU11" s="490"/>
      <c r="BV11" s="480"/>
      <c r="BW11" s="493"/>
      <c r="BY11" s="20"/>
      <c r="BZ11" s="286"/>
      <c r="CA11" s="278"/>
      <c r="CB11" s="278"/>
      <c r="CC11" s="278"/>
      <c r="CD11" s="278"/>
      <c r="CE11" s="278"/>
      <c r="CF11" s="278"/>
      <c r="CG11" s="278"/>
      <c r="CH11" s="278"/>
      <c r="CI11" s="278"/>
      <c r="CJ11" s="283"/>
    </row>
    <row r="12" spans="2:88" ht="24" customHeight="1">
      <c r="B12" s="276"/>
      <c r="C12" s="32" t="s">
        <v>11</v>
      </c>
      <c r="D12" s="278"/>
      <c r="E12" s="494" t="s">
        <v>161</v>
      </c>
      <c r="G12" s="269" t="s">
        <v>162</v>
      </c>
      <c r="H12" s="278"/>
      <c r="I12" s="278"/>
      <c r="J12" s="268" t="s">
        <v>12</v>
      </c>
      <c r="K12" s="495" t="s">
        <v>163</v>
      </c>
      <c r="L12" s="281"/>
      <c r="AD12" s="20"/>
      <c r="AE12" s="20"/>
      <c r="AF12" s="20"/>
      <c r="AG12" s="20"/>
      <c r="AH12" s="20"/>
      <c r="AI12" s="20"/>
      <c r="AJ12" s="20"/>
      <c r="AK12" s="20"/>
      <c r="AL12" s="20"/>
      <c r="AM12" s="456"/>
      <c r="AN12" s="268" t="s">
        <v>16</v>
      </c>
      <c r="AO12" s="485"/>
      <c r="AP12" s="485"/>
      <c r="AQ12" s="496">
        <v>132.313</v>
      </c>
      <c r="AR12" s="487"/>
      <c r="AS12" s="497" t="s">
        <v>164</v>
      </c>
      <c r="AT12" s="487"/>
      <c r="AU12" s="496">
        <v>133.042</v>
      </c>
      <c r="AV12" s="487"/>
      <c r="AW12" s="487"/>
      <c r="AX12" s="464"/>
      <c r="AY12" s="465"/>
      <c r="AZ12" s="20"/>
      <c r="BA12" s="20"/>
      <c r="BB12" s="20"/>
      <c r="BC12" s="20"/>
      <c r="BD12" s="20"/>
      <c r="BE12" s="20"/>
      <c r="BF12" s="20"/>
      <c r="BG12" s="20"/>
      <c r="BQ12" s="149"/>
      <c r="BR12" s="30"/>
      <c r="BS12" s="30"/>
      <c r="BT12" s="469"/>
      <c r="BU12" s="498"/>
      <c r="BV12" s="30"/>
      <c r="BW12" s="483"/>
      <c r="BY12" s="20"/>
      <c r="BZ12" s="276"/>
      <c r="CA12" s="32" t="s">
        <v>11</v>
      </c>
      <c r="CB12" s="278"/>
      <c r="CC12" s="494" t="s">
        <v>165</v>
      </c>
      <c r="CE12" s="269" t="s">
        <v>166</v>
      </c>
      <c r="CF12" s="278"/>
      <c r="CG12" s="278"/>
      <c r="CH12" s="268" t="s">
        <v>12</v>
      </c>
      <c r="CI12" s="495" t="s">
        <v>163</v>
      </c>
      <c r="CJ12" s="281"/>
    </row>
    <row r="13" spans="1:88" ht="24" customHeight="1">
      <c r="A13" s="499"/>
      <c r="B13" s="276"/>
      <c r="C13" s="32" t="s">
        <v>96</v>
      </c>
      <c r="D13" s="278"/>
      <c r="E13" s="500" t="s">
        <v>167</v>
      </c>
      <c r="G13" s="501" t="s">
        <v>162</v>
      </c>
      <c r="H13" s="278"/>
      <c r="I13" s="10"/>
      <c r="J13" s="268" t="s">
        <v>13</v>
      </c>
      <c r="K13" s="495" t="s">
        <v>168</v>
      </c>
      <c r="L13" s="281"/>
      <c r="AM13" s="456"/>
      <c r="AN13" s="268" t="s">
        <v>17</v>
      </c>
      <c r="AO13" s="485"/>
      <c r="AP13" s="485"/>
      <c r="AQ13" s="270" t="s">
        <v>169</v>
      </c>
      <c r="AR13" s="487"/>
      <c r="AS13" s="502" t="s">
        <v>67</v>
      </c>
      <c r="AT13" s="487"/>
      <c r="AU13" s="270" t="s">
        <v>169</v>
      </c>
      <c r="AV13" s="487"/>
      <c r="AW13" s="487"/>
      <c r="AX13" s="503"/>
      <c r="AY13" s="465"/>
      <c r="BO13" s="39"/>
      <c r="BP13" s="397"/>
      <c r="BQ13" s="397"/>
      <c r="BR13" s="397"/>
      <c r="BZ13" s="276"/>
      <c r="CA13" s="32" t="s">
        <v>96</v>
      </c>
      <c r="CB13" s="278"/>
      <c r="CC13" s="500" t="s">
        <v>170</v>
      </c>
      <c r="CE13" s="501" t="s">
        <v>166</v>
      </c>
      <c r="CF13" s="278"/>
      <c r="CG13" s="10"/>
      <c r="CH13" s="268" t="s">
        <v>13</v>
      </c>
      <c r="CI13" s="495" t="s">
        <v>168</v>
      </c>
      <c r="CJ13" s="281"/>
    </row>
    <row r="14" spans="2:88" ht="18" customHeight="1" thickBot="1">
      <c r="B14" s="287"/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504"/>
      <c r="AJ14" s="504"/>
      <c r="AK14" s="504"/>
      <c r="AL14" s="504"/>
      <c r="AM14" s="505"/>
      <c r="AN14" s="45"/>
      <c r="AO14" s="45"/>
      <c r="AP14" s="45"/>
      <c r="AQ14" s="45"/>
      <c r="AR14" s="45"/>
      <c r="AS14" s="32" t="s">
        <v>171</v>
      </c>
      <c r="AT14" s="45"/>
      <c r="AU14" s="45"/>
      <c r="AV14" s="45"/>
      <c r="AW14" s="45"/>
      <c r="AX14" s="45"/>
      <c r="AY14" s="506"/>
      <c r="AZ14" s="504"/>
      <c r="BA14" s="504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504"/>
      <c r="BQ14" s="504"/>
      <c r="BR14" s="504"/>
      <c r="BS14" s="504"/>
      <c r="BT14" s="504"/>
      <c r="BU14" s="504"/>
      <c r="BV14" s="504"/>
      <c r="BW14" s="504"/>
      <c r="BX14" s="504"/>
      <c r="BY14" s="504"/>
      <c r="BZ14" s="287"/>
      <c r="CA14" s="288"/>
      <c r="CB14" s="288"/>
      <c r="CC14" s="288"/>
      <c r="CD14" s="288"/>
      <c r="CE14" s="288"/>
      <c r="CF14" s="288"/>
      <c r="CG14" s="288"/>
      <c r="CH14" s="288"/>
      <c r="CI14" s="288"/>
      <c r="CJ14" s="289"/>
    </row>
    <row r="15" spans="2:87" ht="18" customHeight="1" thickBot="1" thickTop="1">
      <c r="B15" s="39"/>
      <c r="C15" s="39"/>
      <c r="D15" s="39"/>
      <c r="E15" s="39"/>
      <c r="F15" s="39"/>
      <c r="G15" s="39"/>
      <c r="H15" s="39"/>
      <c r="I15" s="39"/>
      <c r="J15" s="39"/>
      <c r="K15" s="39"/>
      <c r="O15" s="39"/>
      <c r="AD15" s="20"/>
      <c r="AE15" s="20"/>
      <c r="AF15" s="20"/>
      <c r="AG15" s="20"/>
      <c r="AI15" s="20"/>
      <c r="AJ15" s="20"/>
      <c r="AK15" s="20"/>
      <c r="AL15" s="20"/>
      <c r="AM15" s="507"/>
      <c r="AN15" s="508"/>
      <c r="AO15" s="508"/>
      <c r="AP15" s="508"/>
      <c r="AQ15" s="508"/>
      <c r="AR15" s="508"/>
      <c r="AS15" s="509" t="s">
        <v>172</v>
      </c>
      <c r="AT15" s="508"/>
      <c r="AU15" s="508"/>
      <c r="AV15" s="508"/>
      <c r="AW15" s="508"/>
      <c r="AX15" s="508"/>
      <c r="AY15" s="510"/>
      <c r="AZ15" s="20"/>
      <c r="BA15" s="20"/>
      <c r="BB15" s="20"/>
      <c r="BC15" s="20"/>
      <c r="BD15" s="20"/>
      <c r="BF15" s="20"/>
      <c r="BV15" s="39"/>
      <c r="BW15" s="39"/>
      <c r="BX15" s="39"/>
      <c r="BZ15" s="39"/>
      <c r="CA15" s="39"/>
      <c r="CB15" s="39"/>
      <c r="CC15" s="39"/>
      <c r="CD15" s="39"/>
      <c r="CF15" s="39"/>
      <c r="CH15" s="39"/>
      <c r="CI15" s="39"/>
    </row>
    <row r="16" spans="2:87" ht="18" customHeight="1" thickTop="1">
      <c r="B16" s="39"/>
      <c r="C16" s="39"/>
      <c r="D16" s="397"/>
      <c r="E16" s="397"/>
      <c r="F16" s="397"/>
      <c r="G16" s="397"/>
      <c r="H16" s="397"/>
      <c r="I16" s="397"/>
      <c r="J16" s="39"/>
      <c r="K16" s="39"/>
      <c r="O16" s="39"/>
      <c r="AD16" s="20"/>
      <c r="AE16" s="511" t="s">
        <v>156</v>
      </c>
      <c r="AF16" s="20"/>
      <c r="AJ16" s="20"/>
      <c r="AK16" s="20"/>
      <c r="AL16" s="2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20"/>
      <c r="BA16" s="20"/>
      <c r="BB16" s="20"/>
      <c r="BC16" s="20"/>
      <c r="BD16" s="20"/>
      <c r="BE16" s="20"/>
      <c r="BF16" s="20"/>
      <c r="BG16" s="20"/>
      <c r="BV16" s="39"/>
      <c r="BW16" s="39"/>
      <c r="BX16" s="39"/>
      <c r="BZ16" s="39"/>
      <c r="CA16" s="512"/>
      <c r="CB16" s="39"/>
      <c r="CC16" s="39"/>
      <c r="CD16" s="39"/>
      <c r="CF16" s="39"/>
      <c r="CH16" s="39"/>
      <c r="CI16" s="39"/>
    </row>
    <row r="17" spans="4:87" ht="18" customHeight="1">
      <c r="D17" s="32"/>
      <c r="E17" s="32"/>
      <c r="F17" s="8"/>
      <c r="G17" s="8"/>
      <c r="H17" s="32"/>
      <c r="I17" s="32"/>
      <c r="N17" s="39"/>
      <c r="O17" s="39"/>
      <c r="AC17" s="513"/>
      <c r="AD17" s="20"/>
      <c r="AE17" s="20"/>
      <c r="AF17" s="20"/>
      <c r="AH17" s="20"/>
      <c r="AI17" s="20"/>
      <c r="AJ17" s="20"/>
      <c r="AK17" s="160"/>
      <c r="AL17" s="20"/>
      <c r="AO17" s="20"/>
      <c r="AS17" s="514"/>
      <c r="AZ17" s="20"/>
      <c r="BA17" s="20"/>
      <c r="BB17" s="20"/>
      <c r="BC17" s="20"/>
      <c r="BD17" s="20"/>
      <c r="BE17" s="20"/>
      <c r="BF17" s="20"/>
      <c r="BG17" s="20"/>
      <c r="BQ17" s="379" t="s">
        <v>173</v>
      </c>
      <c r="BX17" s="39"/>
      <c r="BZ17" s="39"/>
      <c r="CA17" s="39"/>
      <c r="CB17" s="39"/>
      <c r="CC17" s="39"/>
      <c r="CD17" s="39"/>
      <c r="CF17" s="39"/>
      <c r="CH17" s="39"/>
      <c r="CI17" s="39"/>
    </row>
    <row r="18" spans="4:87" ht="18" customHeight="1">
      <c r="D18" s="8"/>
      <c r="E18" s="483"/>
      <c r="F18" s="30"/>
      <c r="G18" s="30"/>
      <c r="H18" s="8"/>
      <c r="I18" s="483"/>
      <c r="N18" s="39"/>
      <c r="O18" s="39"/>
      <c r="AD18" s="20"/>
      <c r="AE18" s="20"/>
      <c r="AF18" s="20"/>
      <c r="AG18" s="20"/>
      <c r="AH18" s="20"/>
      <c r="AI18" s="20"/>
      <c r="AJ18" s="20"/>
      <c r="AK18" s="20"/>
      <c r="AL18" s="20"/>
      <c r="AO18" s="20"/>
      <c r="AS18" s="43"/>
      <c r="AZ18" s="20"/>
      <c r="BA18" s="20"/>
      <c r="BB18" s="20"/>
      <c r="BC18" s="20"/>
      <c r="BD18" s="20"/>
      <c r="BE18" s="20"/>
      <c r="BF18" s="20"/>
      <c r="BG18" s="20"/>
      <c r="BI18" s="20"/>
      <c r="BJ18" s="20"/>
      <c r="BX18" s="39"/>
      <c r="BZ18" s="39"/>
      <c r="CA18" s="39"/>
      <c r="CB18" s="39"/>
      <c r="CC18" s="39"/>
      <c r="CD18" s="39"/>
      <c r="CF18" s="39"/>
      <c r="CH18" s="39"/>
      <c r="CI18" s="39"/>
    </row>
    <row r="19" spans="4:84" ht="18" customHeight="1">
      <c r="D19" s="515"/>
      <c r="E19" s="155"/>
      <c r="F19" s="30"/>
      <c r="G19" s="30"/>
      <c r="H19" s="515"/>
      <c r="I19" s="516"/>
      <c r="N19" s="39"/>
      <c r="O19" s="39"/>
      <c r="P19" s="39"/>
      <c r="Q19" s="39"/>
      <c r="R19" s="39"/>
      <c r="S19" s="39"/>
      <c r="T19" s="39"/>
      <c r="U19" s="39"/>
      <c r="V19" s="39"/>
      <c r="Y19" s="517"/>
      <c r="Z19" s="517"/>
      <c r="AA19" s="39"/>
      <c r="AD19" s="20"/>
      <c r="AE19" s="518" t="s">
        <v>150</v>
      </c>
      <c r="AG19" s="20"/>
      <c r="AH19" s="20"/>
      <c r="AI19" s="20"/>
      <c r="AJ19" s="20"/>
      <c r="AK19" s="20"/>
      <c r="AL19" s="20"/>
      <c r="AT19" s="20"/>
      <c r="AZ19" s="20"/>
      <c r="BA19" s="20"/>
      <c r="BB19" s="20"/>
      <c r="BC19" s="20"/>
      <c r="BD19" s="20"/>
      <c r="BE19" s="20"/>
      <c r="BF19" s="20"/>
      <c r="BG19" s="20"/>
      <c r="BI19" s="160"/>
      <c r="BJ19" s="160"/>
      <c r="BQ19" s="519" t="s">
        <v>173</v>
      </c>
      <c r="CB19" s="39"/>
      <c r="CD19" s="39"/>
      <c r="CF19" s="39"/>
    </row>
    <row r="20" spans="2:87" ht="18" customHeight="1">
      <c r="B20" s="45"/>
      <c r="C20" s="39"/>
      <c r="D20" s="8"/>
      <c r="E20" s="483"/>
      <c r="F20" s="30"/>
      <c r="G20" s="30"/>
      <c r="H20" s="8"/>
      <c r="I20" s="483"/>
      <c r="J20" s="39"/>
      <c r="K20" s="39"/>
      <c r="N20" s="39"/>
      <c r="O20" s="39"/>
      <c r="P20" s="39"/>
      <c r="R20" s="39"/>
      <c r="S20" s="39"/>
      <c r="T20" s="39"/>
      <c r="V20" s="20"/>
      <c r="Y20" s="20"/>
      <c r="Z20" s="45"/>
      <c r="AC20" s="144">
        <v>10</v>
      </c>
      <c r="AD20" s="20"/>
      <c r="AE20" s="20"/>
      <c r="AF20" s="144"/>
      <c r="AG20" s="20"/>
      <c r="AH20" s="20"/>
      <c r="AI20" s="20"/>
      <c r="AJ20" s="20"/>
      <c r="AK20" s="20"/>
      <c r="AL20" s="20"/>
      <c r="AZ20" s="20"/>
      <c r="BA20" s="20"/>
      <c r="BB20" s="20"/>
      <c r="BC20" s="20"/>
      <c r="BD20" s="20"/>
      <c r="BF20" s="20"/>
      <c r="BG20" s="20"/>
      <c r="BM20" s="520">
        <v>32</v>
      </c>
      <c r="BN20" s="144">
        <v>33</v>
      </c>
      <c r="BO20" s="144"/>
      <c r="BV20" s="39"/>
      <c r="BW20" s="39"/>
      <c r="BY20" s="293" t="s">
        <v>174</v>
      </c>
      <c r="CB20" s="39"/>
      <c r="CD20" s="39"/>
      <c r="CE20" s="39"/>
      <c r="CF20" s="39"/>
      <c r="CG20" s="521">
        <v>133.295</v>
      </c>
      <c r="CI20" s="39"/>
    </row>
    <row r="21" spans="3:84" ht="18" customHeight="1">
      <c r="C21" s="39"/>
      <c r="D21" s="522"/>
      <c r="E21" s="523"/>
      <c r="F21" s="30"/>
      <c r="G21" s="30"/>
      <c r="H21" s="522"/>
      <c r="I21" s="523"/>
      <c r="J21" s="39"/>
      <c r="K21" s="39"/>
      <c r="N21" s="39"/>
      <c r="O21" s="39"/>
      <c r="R21" s="39"/>
      <c r="S21" s="39"/>
      <c r="V21" s="39"/>
      <c r="Y21" s="45"/>
      <c r="Z21" s="45"/>
      <c r="AC21" s="20"/>
      <c r="AD21" s="524"/>
      <c r="AE21" s="20"/>
      <c r="AF21" s="20"/>
      <c r="AG21" s="20"/>
      <c r="AH21" s="20"/>
      <c r="AI21" s="20"/>
      <c r="AJ21" s="20"/>
      <c r="AK21" s="20"/>
      <c r="AL21" s="20"/>
      <c r="AN21" s="524"/>
      <c r="AS21" s="43"/>
      <c r="AT21" s="20"/>
      <c r="AZ21" s="20"/>
      <c r="BA21" s="20"/>
      <c r="BB21" s="20"/>
      <c r="BC21" s="20"/>
      <c r="BD21" s="20"/>
      <c r="BF21" s="20"/>
      <c r="BG21" s="20"/>
      <c r="BL21" s="20"/>
      <c r="BM21" s="20"/>
      <c r="BN21" s="20"/>
      <c r="BO21" s="20"/>
      <c r="BP21" s="20"/>
      <c r="BT21" s="39"/>
      <c r="BU21" s="39"/>
      <c r="BY21" s="20"/>
      <c r="BZ21" s="39"/>
      <c r="CA21" s="39"/>
      <c r="CB21" s="39"/>
      <c r="CC21" s="39"/>
      <c r="CD21" s="39"/>
      <c r="CE21" s="39"/>
      <c r="CF21" s="39"/>
    </row>
    <row r="22" spans="3:85" ht="18" customHeight="1">
      <c r="C22" s="46" t="s">
        <v>71</v>
      </c>
      <c r="D22" s="30"/>
      <c r="E22" s="30"/>
      <c r="F22" s="30"/>
      <c r="G22" s="30"/>
      <c r="H22" s="30"/>
      <c r="I22" s="30"/>
      <c r="J22" s="39"/>
      <c r="K22" s="39"/>
      <c r="N22" s="20"/>
      <c r="P22" s="20"/>
      <c r="R22" s="20"/>
      <c r="Y22" s="45"/>
      <c r="Z22" s="45"/>
      <c r="AD22" s="525" t="s">
        <v>141</v>
      </c>
      <c r="AE22" s="20"/>
      <c r="AG22" s="20"/>
      <c r="AT22" s="20"/>
      <c r="AZ22" s="20"/>
      <c r="BA22" s="20"/>
      <c r="BB22" s="20"/>
      <c r="BC22" s="20"/>
      <c r="BD22" s="20"/>
      <c r="BF22" s="20"/>
      <c r="BG22" s="20"/>
      <c r="BH22" s="20"/>
      <c r="BI22" s="20"/>
      <c r="BM22" s="20"/>
      <c r="BR22" s="20"/>
      <c r="BS22" s="59"/>
      <c r="BT22" s="20"/>
      <c r="CA22" s="20"/>
      <c r="CD22" s="20"/>
      <c r="CF22" s="20"/>
      <c r="CG22" s="20"/>
    </row>
    <row r="23" spans="18:88" ht="18" customHeight="1">
      <c r="R23" s="45"/>
      <c r="T23" s="526"/>
      <c r="U23" s="20"/>
      <c r="V23" s="20"/>
      <c r="Y23" s="20"/>
      <c r="Z23" s="20"/>
      <c r="AA23" s="144">
        <v>9</v>
      </c>
      <c r="AC23" s="20"/>
      <c r="AD23" s="20"/>
      <c r="AE23" s="20"/>
      <c r="AF23" s="20"/>
      <c r="AG23" s="20"/>
      <c r="AH23" s="20"/>
      <c r="AI23" s="20"/>
      <c r="AJ23" s="20"/>
      <c r="AK23" s="20"/>
      <c r="AP23" s="524"/>
      <c r="AZ23" s="20"/>
      <c r="BA23" s="20"/>
      <c r="BB23" s="20"/>
      <c r="BC23" s="20"/>
      <c r="BD23" s="20"/>
      <c r="BE23" s="20"/>
      <c r="BF23" s="20"/>
      <c r="BG23" s="20"/>
      <c r="BO23" s="20"/>
      <c r="BP23" s="20"/>
      <c r="BR23" s="144">
        <v>37</v>
      </c>
      <c r="BT23" s="20"/>
      <c r="CA23" s="39"/>
      <c r="CE23" s="20"/>
      <c r="CF23" s="20"/>
      <c r="CJ23" s="43"/>
    </row>
    <row r="24" spans="13:81" ht="18" customHeight="1">
      <c r="M24" s="20"/>
      <c r="Q24" s="20"/>
      <c r="Z24" s="20"/>
      <c r="AA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S24" s="43"/>
      <c r="AT24" s="20"/>
      <c r="AZ24" s="20"/>
      <c r="BA24" s="20"/>
      <c r="BB24" s="20"/>
      <c r="BC24" s="20"/>
      <c r="BD24" s="20"/>
      <c r="BF24" s="20" t="s">
        <v>175</v>
      </c>
      <c r="BG24" s="20"/>
      <c r="BP24" s="20"/>
      <c r="BR24" s="20"/>
      <c r="BT24" s="20"/>
      <c r="BU24" s="20"/>
      <c r="BW24" s="527"/>
      <c r="CA24" s="20"/>
      <c r="CB24" s="20"/>
      <c r="CC24" s="20"/>
    </row>
    <row r="25" spans="3:88" ht="18" customHeight="1">
      <c r="C25" s="528"/>
      <c r="M25" s="144">
        <v>1</v>
      </c>
      <c r="Q25" s="20"/>
      <c r="U25" s="529" t="s">
        <v>46</v>
      </c>
      <c r="AA25" s="20"/>
      <c r="AC25" s="525" t="s">
        <v>53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W25" s="20"/>
      <c r="AZ25" s="20"/>
      <c r="BA25" s="20"/>
      <c r="BB25" s="20"/>
      <c r="BC25" s="20"/>
      <c r="BD25" s="20"/>
      <c r="BF25" s="20"/>
      <c r="BG25" s="20"/>
      <c r="BI25" s="20"/>
      <c r="BJ25" s="20"/>
      <c r="BL25" s="20"/>
      <c r="BN25" s="20"/>
      <c r="BO25" s="20"/>
      <c r="BP25" s="20"/>
      <c r="BT25" s="20"/>
      <c r="BU25" s="20"/>
      <c r="CF25" s="530" t="s">
        <v>1</v>
      </c>
      <c r="CJ25" s="531"/>
    </row>
    <row r="26" spans="20:79" ht="18" customHeight="1">
      <c r="T26" s="526"/>
      <c r="Y26" s="144">
        <v>6</v>
      </c>
      <c r="Z26" s="20"/>
      <c r="AA26" s="43"/>
      <c r="AD26" s="20"/>
      <c r="AE26" s="20"/>
      <c r="AF26" s="20"/>
      <c r="AG26" s="20"/>
      <c r="AH26" s="20"/>
      <c r="AI26" s="20"/>
      <c r="AJ26" s="20"/>
      <c r="AK26" s="20"/>
      <c r="AL26" s="20"/>
      <c r="AZ26" s="20"/>
      <c r="BA26" s="20"/>
      <c r="BB26" s="20"/>
      <c r="BC26" s="20"/>
      <c r="BD26" s="20"/>
      <c r="BE26" s="20"/>
      <c r="BF26" s="20"/>
      <c r="BG26" s="20"/>
      <c r="BP26" s="20"/>
      <c r="BQ26" s="532" t="s">
        <v>176</v>
      </c>
      <c r="BR26" s="20"/>
      <c r="BU26" s="520" t="s">
        <v>177</v>
      </c>
      <c r="BY26" s="144">
        <v>43</v>
      </c>
      <c r="CA26" s="464"/>
    </row>
    <row r="27" spans="25:88" ht="18" customHeight="1">
      <c r="Y27" s="20"/>
      <c r="AA27" s="44"/>
      <c r="AB27" s="20"/>
      <c r="AD27" s="20"/>
      <c r="AE27" s="20"/>
      <c r="AF27" s="20"/>
      <c r="AG27" s="20"/>
      <c r="AH27" s="20"/>
      <c r="AI27" s="20"/>
      <c r="AJ27" s="20"/>
      <c r="AK27" s="20"/>
      <c r="AL27" s="20"/>
      <c r="AS27" s="43"/>
      <c r="AZ27" s="20"/>
      <c r="BA27" s="20"/>
      <c r="BB27" s="20"/>
      <c r="BC27" s="20"/>
      <c r="BD27" s="20"/>
      <c r="BE27" s="20"/>
      <c r="BF27" s="20"/>
      <c r="BG27" s="20"/>
      <c r="BO27" s="20"/>
      <c r="BQ27" s="197"/>
      <c r="BT27" s="20"/>
      <c r="BU27" s="20"/>
      <c r="BY27" s="20"/>
      <c r="CJ27" s="45"/>
    </row>
    <row r="28" spans="1:89" ht="18" customHeight="1">
      <c r="A28" s="45"/>
      <c r="E28" s="529" t="s">
        <v>45</v>
      </c>
      <c r="G28" s="20"/>
      <c r="H28" s="20"/>
      <c r="I28" s="20"/>
      <c r="J28" s="20"/>
      <c r="L28" s="20"/>
      <c r="N28" s="20"/>
      <c r="P28" s="527"/>
      <c r="U28" s="529" t="s">
        <v>74</v>
      </c>
      <c r="V28" s="20"/>
      <c r="X28" s="20"/>
      <c r="Y28" s="533">
        <v>5</v>
      </c>
      <c r="Z28" s="518" t="s">
        <v>38</v>
      </c>
      <c r="AB28" s="144"/>
      <c r="AD28" s="20"/>
      <c r="AE28" s="20"/>
      <c r="AF28" s="20"/>
      <c r="AG28" s="20"/>
      <c r="AH28" s="20"/>
      <c r="AI28" s="20"/>
      <c r="AJ28" s="20"/>
      <c r="AK28" s="20"/>
      <c r="AL28" s="20"/>
      <c r="AQ28" s="20"/>
      <c r="AS28" s="43"/>
      <c r="AZ28" s="20"/>
      <c r="BA28" s="20"/>
      <c r="BB28" s="20"/>
      <c r="BC28" s="20"/>
      <c r="BD28" s="20"/>
      <c r="BE28" s="20"/>
      <c r="BF28" s="20"/>
      <c r="BG28" s="20"/>
      <c r="BN28" s="20"/>
      <c r="BO28" s="144"/>
      <c r="BQ28" s="20"/>
      <c r="BR28" s="20"/>
      <c r="BT28" s="20"/>
      <c r="BU28" s="20"/>
      <c r="BW28" s="527"/>
      <c r="BZ28" s="20"/>
      <c r="CA28" s="464"/>
      <c r="CB28" s="20"/>
      <c r="CC28" s="20"/>
      <c r="CE28" s="20"/>
      <c r="CK28" s="45"/>
    </row>
    <row r="29" spans="1:80" ht="18" customHeight="1">
      <c r="A29" s="45"/>
      <c r="P29" s="20"/>
      <c r="S29" s="144">
        <v>2</v>
      </c>
      <c r="T29" s="526"/>
      <c r="U29" s="144">
        <v>3</v>
      </c>
      <c r="AA29" s="44"/>
      <c r="AD29" s="20"/>
      <c r="AE29" s="20"/>
      <c r="AF29" s="20"/>
      <c r="AG29" s="20"/>
      <c r="AH29" s="20"/>
      <c r="AI29" s="20"/>
      <c r="AJ29" s="144"/>
      <c r="AK29" s="20"/>
      <c r="AL29" s="20"/>
      <c r="AQ29" s="20"/>
      <c r="AZ29" s="20"/>
      <c r="BA29" s="20"/>
      <c r="BB29" s="20"/>
      <c r="BC29" s="20"/>
      <c r="BD29" s="20"/>
      <c r="BE29" s="20"/>
      <c r="BF29" s="20"/>
      <c r="BG29" s="20"/>
      <c r="BK29" s="144"/>
      <c r="BQ29" s="532" t="s">
        <v>54</v>
      </c>
      <c r="BT29" s="20"/>
      <c r="CA29" s="464"/>
      <c r="CB29" s="145"/>
    </row>
    <row r="30" spans="1:89" ht="18" customHeight="1">
      <c r="A30" s="45"/>
      <c r="B30" s="45"/>
      <c r="K30" s="20"/>
      <c r="S30" s="20"/>
      <c r="U30" s="20"/>
      <c r="V30" s="20"/>
      <c r="AA30" s="44"/>
      <c r="AD30" s="20"/>
      <c r="AE30" s="20"/>
      <c r="AG30" s="20"/>
      <c r="AH30" s="20"/>
      <c r="AI30" s="20"/>
      <c r="AJ30" s="20"/>
      <c r="AK30" s="20"/>
      <c r="AL30" s="20"/>
      <c r="AM30" s="20"/>
      <c r="AS30" s="43"/>
      <c r="AT30" s="20"/>
      <c r="AZ30" s="20"/>
      <c r="BA30" s="20"/>
      <c r="BB30" s="20"/>
      <c r="BC30" s="20"/>
      <c r="BD30" s="20"/>
      <c r="BE30" s="20"/>
      <c r="BF30" s="20"/>
      <c r="BG30" s="20"/>
      <c r="BK30" s="20"/>
      <c r="BS30" s="534"/>
      <c r="BT30" s="20"/>
      <c r="BU30" s="20"/>
      <c r="BY30" s="20"/>
      <c r="CA30" s="527"/>
      <c r="CK30" s="45"/>
    </row>
    <row r="31" spans="10:87" ht="18" customHeight="1">
      <c r="J31" s="20"/>
      <c r="L31" s="20"/>
      <c r="N31" s="20"/>
      <c r="R31" s="20"/>
      <c r="U31" s="20"/>
      <c r="V31" s="144">
        <v>4</v>
      </c>
      <c r="Y31" s="517"/>
      <c r="AB31" s="511" t="s">
        <v>73</v>
      </c>
      <c r="AD31" s="20"/>
      <c r="AE31" s="20"/>
      <c r="AF31" s="20"/>
      <c r="AG31" s="20"/>
      <c r="AH31" s="20"/>
      <c r="AI31" s="20"/>
      <c r="AJ31" s="144"/>
      <c r="AK31" s="20"/>
      <c r="AL31" s="20"/>
      <c r="AM31" s="533"/>
      <c r="AQ31" s="20"/>
      <c r="AZ31" s="20"/>
      <c r="BA31" s="20"/>
      <c r="BB31" s="20"/>
      <c r="BC31" s="20"/>
      <c r="BD31" s="20"/>
      <c r="BE31" s="20"/>
      <c r="BF31" s="20"/>
      <c r="BG31" s="20"/>
      <c r="BN31" s="20"/>
      <c r="BO31" s="20"/>
      <c r="BP31" s="20"/>
      <c r="BQ31" s="527"/>
      <c r="BR31" s="535"/>
      <c r="BS31" s="20"/>
      <c r="BU31" s="520" t="s">
        <v>178</v>
      </c>
      <c r="BV31" s="20"/>
      <c r="BW31" s="20"/>
      <c r="BX31" s="20"/>
      <c r="BY31" s="144">
        <v>42</v>
      </c>
      <c r="CI31" s="536"/>
    </row>
    <row r="32" spans="3:87" ht="18" customHeight="1">
      <c r="C32" s="47" t="s">
        <v>0</v>
      </c>
      <c r="M32" s="527"/>
      <c r="T32" s="526"/>
      <c r="Y32" s="20"/>
      <c r="AA32" s="44"/>
      <c r="AD32" s="20"/>
      <c r="AE32" s="20"/>
      <c r="AF32" s="20"/>
      <c r="AG32" s="20"/>
      <c r="AH32" s="20"/>
      <c r="AI32" s="20"/>
      <c r="AJ32" s="20"/>
      <c r="AK32" s="20"/>
      <c r="AL32" s="20"/>
      <c r="AQ32" s="20"/>
      <c r="AZ32" s="20"/>
      <c r="BA32" s="20"/>
      <c r="BB32" s="20"/>
      <c r="BC32" s="20"/>
      <c r="BD32" s="20"/>
      <c r="BF32" s="20"/>
      <c r="BG32" s="20"/>
      <c r="BH32" s="160"/>
      <c r="BI32" s="160"/>
      <c r="BP32" s="537" t="s">
        <v>142</v>
      </c>
      <c r="BR32" s="20"/>
      <c r="BX32" s="527"/>
      <c r="CI32" s="46" t="s">
        <v>84</v>
      </c>
    </row>
    <row r="33" spans="2:75" ht="18" customHeight="1">
      <c r="B33" s="43"/>
      <c r="M33" s="20"/>
      <c r="N33" s="20"/>
      <c r="O33" s="20"/>
      <c r="W33" s="20"/>
      <c r="Y33" s="20"/>
      <c r="AA33" s="43"/>
      <c r="AD33" s="20"/>
      <c r="AG33" s="20"/>
      <c r="AH33" s="20"/>
      <c r="AI33" s="20"/>
      <c r="AJ33" s="20"/>
      <c r="AK33" s="20"/>
      <c r="AL33" s="20"/>
      <c r="AO33" s="20"/>
      <c r="AR33" s="20"/>
      <c r="AS33" s="43"/>
      <c r="AT33" s="20"/>
      <c r="AZ33" s="20"/>
      <c r="BA33" s="20"/>
      <c r="BB33" s="20"/>
      <c r="BC33" s="20"/>
      <c r="BD33" s="20"/>
      <c r="BF33" s="20"/>
      <c r="BG33" s="20"/>
      <c r="BH33" s="20"/>
      <c r="BI33" s="20"/>
      <c r="BL33" s="20"/>
      <c r="BN33" s="20"/>
      <c r="BO33" s="20"/>
      <c r="BR33" s="20"/>
      <c r="BS33" s="534"/>
      <c r="BW33" s="20"/>
    </row>
    <row r="34" spans="3:88" ht="18" customHeight="1">
      <c r="C34" s="47"/>
      <c r="J34" s="39"/>
      <c r="K34" s="39"/>
      <c r="L34" s="20"/>
      <c r="M34" s="39"/>
      <c r="N34" s="20"/>
      <c r="O34" s="20"/>
      <c r="Q34" s="20"/>
      <c r="R34" s="20"/>
      <c r="T34" s="20"/>
      <c r="V34" s="20"/>
      <c r="X34" s="20"/>
      <c r="Y34" s="533">
        <v>7</v>
      </c>
      <c r="Z34" s="20"/>
      <c r="AC34" s="20"/>
      <c r="AE34" s="20"/>
      <c r="AF34" s="20"/>
      <c r="AG34" s="20"/>
      <c r="AH34" s="43"/>
      <c r="AI34" s="20"/>
      <c r="AK34" s="20"/>
      <c r="AL34" s="20"/>
      <c r="AN34" s="20"/>
      <c r="AO34" s="160"/>
      <c r="AP34" s="20"/>
      <c r="AZ34" s="20"/>
      <c r="BA34" s="20"/>
      <c r="BB34" s="20"/>
      <c r="BC34" s="20"/>
      <c r="BD34" s="20"/>
      <c r="BF34" s="20"/>
      <c r="BG34" s="20"/>
      <c r="BH34" s="160"/>
      <c r="BL34" s="20"/>
      <c r="BO34" s="20"/>
      <c r="BS34" s="20"/>
      <c r="BU34" s="20"/>
      <c r="CI34" s="368"/>
      <c r="CJ34" s="45"/>
    </row>
    <row r="35" spans="3:87" ht="18" customHeight="1">
      <c r="C35" s="47"/>
      <c r="I35" s="146"/>
      <c r="N35" s="20"/>
      <c r="O35" s="20"/>
      <c r="R35" s="527"/>
      <c r="T35" s="20"/>
      <c r="W35" s="20"/>
      <c r="AD35" s="20"/>
      <c r="AE35" s="20"/>
      <c r="AF35" s="20"/>
      <c r="AI35" s="20"/>
      <c r="AJ35" s="20"/>
      <c r="AK35" s="527"/>
      <c r="AL35" s="20"/>
      <c r="AR35" s="20"/>
      <c r="AT35" s="20"/>
      <c r="AZ35" s="20"/>
      <c r="BA35" s="20"/>
      <c r="BB35" s="20"/>
      <c r="BC35" s="160"/>
      <c r="BD35" s="20"/>
      <c r="BE35" s="20"/>
      <c r="BF35" s="20"/>
      <c r="BG35" s="20"/>
      <c r="BL35" s="20"/>
      <c r="BN35" s="20"/>
      <c r="BP35" s="532" t="s">
        <v>179</v>
      </c>
      <c r="BQ35" s="534"/>
      <c r="BS35" s="20"/>
      <c r="BU35" s="527"/>
      <c r="BW35" s="45"/>
      <c r="CI35" s="368"/>
    </row>
    <row r="36" spans="3:87" ht="18" customHeight="1">
      <c r="C36" s="47"/>
      <c r="I36" s="146"/>
      <c r="J36" s="20"/>
      <c r="O36" s="20"/>
      <c r="T36" s="20"/>
      <c r="W36" s="20"/>
      <c r="X36" s="20"/>
      <c r="AB36" s="538" t="s">
        <v>157</v>
      </c>
      <c r="AE36" s="20"/>
      <c r="AF36" s="20"/>
      <c r="AI36" s="20"/>
      <c r="AJ36" s="20"/>
      <c r="AK36" s="20"/>
      <c r="AL36" s="20"/>
      <c r="AS36" s="20"/>
      <c r="AZ36" s="20"/>
      <c r="BA36" s="20"/>
      <c r="BB36" s="20"/>
      <c r="BC36" s="20"/>
      <c r="BD36" s="20"/>
      <c r="BE36" s="20"/>
      <c r="BF36" s="20"/>
      <c r="BG36" s="20"/>
      <c r="BN36" s="20"/>
      <c r="BP36" s="20"/>
      <c r="BQ36" s="534"/>
      <c r="BS36" s="539" t="s">
        <v>180</v>
      </c>
      <c r="BU36" s="527"/>
      <c r="BY36" s="20"/>
      <c r="CI36" s="368"/>
    </row>
    <row r="37" spans="7:79" ht="18" customHeight="1">
      <c r="G37" s="20"/>
      <c r="J37" s="160"/>
      <c r="AA37" s="20"/>
      <c r="AD37" s="20"/>
      <c r="AE37" s="20"/>
      <c r="AF37" s="20"/>
      <c r="AH37" s="20"/>
      <c r="AI37" s="20"/>
      <c r="AJ37" s="20"/>
      <c r="AK37" s="20"/>
      <c r="AL37" s="20"/>
      <c r="AN37" s="20"/>
      <c r="AW37" s="20"/>
      <c r="AX37" s="20"/>
      <c r="AZ37" s="20"/>
      <c r="BA37" s="20"/>
      <c r="BB37" s="20"/>
      <c r="BC37" s="20"/>
      <c r="BD37" s="20"/>
      <c r="BF37" s="20"/>
      <c r="BG37" s="20"/>
      <c r="BH37" s="20"/>
      <c r="BJ37" s="20"/>
      <c r="BM37" s="20"/>
      <c r="BN37" s="20"/>
      <c r="BQ37" s="535"/>
      <c r="BZ37" s="20"/>
      <c r="CA37" s="20"/>
    </row>
    <row r="38" spans="21:89" ht="18" customHeight="1">
      <c r="U38" s="20"/>
      <c r="AB38" s="42"/>
      <c r="AD38" s="20"/>
      <c r="AE38" s="20"/>
      <c r="AF38" s="20"/>
      <c r="AH38" s="20"/>
      <c r="AI38" s="20"/>
      <c r="AJ38" s="20"/>
      <c r="AK38" s="20"/>
      <c r="AL38" s="20"/>
      <c r="AZ38" s="20"/>
      <c r="BA38" s="20"/>
      <c r="BB38" s="20"/>
      <c r="BC38" s="20"/>
      <c r="BD38" s="20"/>
      <c r="BF38" s="20"/>
      <c r="BG38" s="20"/>
      <c r="CA38" s="20"/>
      <c r="CK38" s="43"/>
    </row>
    <row r="39" spans="4:89" ht="18" customHeight="1">
      <c r="D39" s="20"/>
      <c r="V39" s="20"/>
      <c r="X39" s="20"/>
      <c r="Y39" s="39"/>
      <c r="Z39" s="39"/>
      <c r="AA39" s="540" t="s">
        <v>181</v>
      </c>
      <c r="AB39" s="42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S39" s="48"/>
      <c r="AZ39" s="20"/>
      <c r="BA39" s="20"/>
      <c r="BB39" s="20"/>
      <c r="BC39" s="20"/>
      <c r="BD39" s="20"/>
      <c r="BF39" s="20"/>
      <c r="BG39" s="20"/>
      <c r="BQ39" s="20"/>
      <c r="CK39" s="43"/>
    </row>
    <row r="40" spans="30:45" ht="18" customHeight="1">
      <c r="AD40" s="20"/>
      <c r="AG40" s="20"/>
      <c r="AS40" s="541"/>
    </row>
    <row r="41" spans="20:45" ht="18" customHeight="1">
      <c r="T41" s="530"/>
      <c r="AD41" s="20"/>
      <c r="AG41" s="542" t="s">
        <v>182</v>
      </c>
      <c r="AS41" s="541"/>
    </row>
    <row r="42" spans="45:88" ht="18" customHeight="1">
      <c r="AS42" s="42"/>
      <c r="CJ42" s="149"/>
    </row>
    <row r="43" ht="18" customHeight="1">
      <c r="CJ43" s="149"/>
    </row>
    <row r="44" spans="2:88" ht="18" customHeight="1" thickBot="1">
      <c r="B44" s="45"/>
      <c r="BD44" s="45"/>
      <c r="CJ44" s="149"/>
    </row>
    <row r="45" spans="12:78" ht="21" customHeight="1" thickBot="1">
      <c r="L45" s="543" t="s">
        <v>21</v>
      </c>
      <c r="M45" s="544" t="s">
        <v>27</v>
      </c>
      <c r="N45" s="544" t="s">
        <v>28</v>
      </c>
      <c r="O45" s="544" t="s">
        <v>29</v>
      </c>
      <c r="P45" s="545" t="s">
        <v>30</v>
      </c>
      <c r="Q45" s="546"/>
      <c r="R45" s="544" t="s">
        <v>21</v>
      </c>
      <c r="S45" s="544" t="s">
        <v>27</v>
      </c>
      <c r="T45" s="544" t="s">
        <v>28</v>
      </c>
      <c r="U45" s="544" t="s">
        <v>29</v>
      </c>
      <c r="V45" s="547" t="s">
        <v>30</v>
      </c>
      <c r="X45" s="548"/>
      <c r="Y45" s="549"/>
      <c r="Z45" s="549"/>
      <c r="AA45" s="550" t="s">
        <v>183</v>
      </c>
      <c r="AB45" s="549"/>
      <c r="AC45" s="549"/>
      <c r="AD45" s="551"/>
      <c r="AG45" s="552" t="s">
        <v>21</v>
      </c>
      <c r="AH45" s="553" t="s">
        <v>22</v>
      </c>
      <c r="AI45" s="554"/>
      <c r="AJ45" s="553" t="s">
        <v>23</v>
      </c>
      <c r="AK45" s="554"/>
      <c r="AL45" s="553" t="s">
        <v>24</v>
      </c>
      <c r="AM45" s="555"/>
      <c r="AN45" s="556"/>
      <c r="AO45" s="557"/>
      <c r="AP45" s="558" t="s">
        <v>25</v>
      </c>
      <c r="AQ45" s="557"/>
      <c r="AR45" s="559"/>
      <c r="AS45" s="49" t="s">
        <v>26</v>
      </c>
      <c r="AT45" s="560" t="s">
        <v>21</v>
      </c>
      <c r="AU45" s="561" t="s">
        <v>22</v>
      </c>
      <c r="AV45" s="562"/>
      <c r="AW45" s="561" t="s">
        <v>23</v>
      </c>
      <c r="AX45" s="562"/>
      <c r="AY45" s="561" t="s">
        <v>24</v>
      </c>
      <c r="AZ45" s="563"/>
      <c r="BA45" s="564"/>
      <c r="BB45" s="565"/>
      <c r="BC45" s="566" t="s">
        <v>25</v>
      </c>
      <c r="BD45" s="565"/>
      <c r="BE45" s="567"/>
      <c r="BF45" s="32"/>
      <c r="BG45" s="32"/>
      <c r="BH45" s="568"/>
      <c r="BI45" s="568"/>
      <c r="BJ45" s="568"/>
      <c r="BK45" s="569"/>
      <c r="BL45" s="568"/>
      <c r="BM45" s="568"/>
      <c r="BN45" s="568"/>
      <c r="BP45" s="543" t="s">
        <v>21</v>
      </c>
      <c r="BQ45" s="544" t="s">
        <v>27</v>
      </c>
      <c r="BR45" s="544" t="s">
        <v>28</v>
      </c>
      <c r="BS45" s="544" t="s">
        <v>29</v>
      </c>
      <c r="BT45" s="545" t="s">
        <v>30</v>
      </c>
      <c r="BU45" s="546"/>
      <c r="BV45" s="544" t="s">
        <v>21</v>
      </c>
      <c r="BW45" s="544" t="s">
        <v>27</v>
      </c>
      <c r="BX45" s="544" t="s">
        <v>28</v>
      </c>
      <c r="BY45" s="544" t="s">
        <v>29</v>
      </c>
      <c r="BZ45" s="547" t="s">
        <v>30</v>
      </c>
    </row>
    <row r="46" spans="12:78" ht="21" customHeight="1" thickBot="1" thickTop="1">
      <c r="L46" s="50"/>
      <c r="M46" s="4"/>
      <c r="N46" s="4"/>
      <c r="O46" s="4"/>
      <c r="P46" s="4"/>
      <c r="Q46" s="3" t="s">
        <v>137</v>
      </c>
      <c r="R46" s="4"/>
      <c r="S46" s="4"/>
      <c r="T46" s="4"/>
      <c r="U46" s="4"/>
      <c r="V46" s="5"/>
      <c r="X46" s="570"/>
      <c r="Y46" s="571" t="s">
        <v>184</v>
      </c>
      <c r="Z46" s="572"/>
      <c r="AA46" s="573" t="s">
        <v>185</v>
      </c>
      <c r="AB46" s="574"/>
      <c r="AC46" s="571" t="s">
        <v>186</v>
      </c>
      <c r="AD46" s="575"/>
      <c r="AG46" s="576"/>
      <c r="AH46" s="577"/>
      <c r="AI46" s="578"/>
      <c r="AJ46" s="577"/>
      <c r="AK46" s="578"/>
      <c r="AL46" s="579"/>
      <c r="AM46" s="580"/>
      <c r="AN46" s="581"/>
      <c r="AO46" s="582"/>
      <c r="AP46" s="253"/>
      <c r="AQ46" s="582"/>
      <c r="AR46" s="583"/>
      <c r="AT46" s="584"/>
      <c r="AU46" s="585"/>
      <c r="AV46" s="586"/>
      <c r="AW46" s="587"/>
      <c r="AX46" s="586"/>
      <c r="AY46" s="588"/>
      <c r="AZ46" s="589"/>
      <c r="BA46" s="590"/>
      <c r="BB46" s="591"/>
      <c r="BC46" s="591"/>
      <c r="BD46" s="591"/>
      <c r="BE46" s="592"/>
      <c r="BF46" s="30"/>
      <c r="BG46" s="30"/>
      <c r="BH46" s="568"/>
      <c r="BI46" s="257"/>
      <c r="BJ46" s="568"/>
      <c r="BK46" s="257"/>
      <c r="BL46" s="568"/>
      <c r="BM46" s="257"/>
      <c r="BN46" s="568"/>
      <c r="BP46" s="50"/>
      <c r="BQ46" s="4"/>
      <c r="BR46" s="4"/>
      <c r="BS46" s="4"/>
      <c r="BT46" s="4"/>
      <c r="BU46" s="3" t="s">
        <v>138</v>
      </c>
      <c r="BV46" s="4"/>
      <c r="BW46" s="4"/>
      <c r="BX46" s="4"/>
      <c r="BY46" s="4"/>
      <c r="BZ46" s="5"/>
    </row>
    <row r="47" spans="12:78" ht="22.5" customHeight="1" thickTop="1">
      <c r="L47" s="171"/>
      <c r="M47" s="52"/>
      <c r="N47" s="52"/>
      <c r="O47" s="52"/>
      <c r="P47" s="593"/>
      <c r="Q47" s="593"/>
      <c r="R47" s="52"/>
      <c r="S47" s="52"/>
      <c r="T47" s="52"/>
      <c r="U47" s="52"/>
      <c r="V47" s="594"/>
      <c r="X47" s="595"/>
      <c r="Y47" s="568"/>
      <c r="Z47" s="596"/>
      <c r="AA47" s="596"/>
      <c r="AB47" s="568"/>
      <c r="AC47" s="568"/>
      <c r="AD47" s="597"/>
      <c r="AG47" s="576" t="s">
        <v>187</v>
      </c>
      <c r="AH47" s="598">
        <v>132.187</v>
      </c>
      <c r="AI47" s="599"/>
      <c r="AJ47" s="598">
        <v>132.978</v>
      </c>
      <c r="AK47" s="599"/>
      <c r="AL47" s="600">
        <f>(AJ47-AH47)*1000</f>
        <v>790.9999999999968</v>
      </c>
      <c r="AM47" s="601"/>
      <c r="AN47" s="581"/>
      <c r="AO47" s="582"/>
      <c r="AP47" s="253" t="s">
        <v>188</v>
      </c>
      <c r="AQ47" s="582"/>
      <c r="AR47" s="583"/>
      <c r="AT47" s="576" t="s">
        <v>189</v>
      </c>
      <c r="AU47" s="598">
        <v>132.27</v>
      </c>
      <c r="AV47" s="599"/>
      <c r="AW47" s="598">
        <v>132.33</v>
      </c>
      <c r="AX47" s="599"/>
      <c r="AY47" s="600">
        <f>(AW47-AU47)*1000</f>
        <v>60.000000000002274</v>
      </c>
      <c r="AZ47" s="601"/>
      <c r="BA47" s="602"/>
      <c r="BB47" s="582"/>
      <c r="BC47" s="569" t="s">
        <v>190</v>
      </c>
      <c r="BD47" s="582"/>
      <c r="BE47" s="583"/>
      <c r="BF47" s="8"/>
      <c r="BG47" s="8"/>
      <c r="BH47" s="568"/>
      <c r="BI47" s="568"/>
      <c r="BJ47" s="568"/>
      <c r="BK47" s="568"/>
      <c r="BL47" s="568"/>
      <c r="BM47" s="568"/>
      <c r="BN47" s="568"/>
      <c r="BP47" s="171"/>
      <c r="BQ47" s="52"/>
      <c r="BR47" s="52"/>
      <c r="BS47" s="52"/>
      <c r="BT47" s="593"/>
      <c r="BU47" s="593"/>
      <c r="BV47" s="52"/>
      <c r="BW47" s="52"/>
      <c r="BX47" s="52"/>
      <c r="BY47" s="52"/>
      <c r="BZ47" s="594"/>
    </row>
    <row r="48" spans="12:78" ht="22.5" customHeight="1">
      <c r="L48" s="603" t="s">
        <v>189</v>
      </c>
      <c r="M48" s="55">
        <v>131.938</v>
      </c>
      <c r="N48" s="53">
        <v>51</v>
      </c>
      <c r="O48" s="54">
        <f>M48+N48*0.001</f>
        <v>131.98899999999998</v>
      </c>
      <c r="P48" s="604" t="s">
        <v>58</v>
      </c>
      <c r="Q48" s="267"/>
      <c r="R48" s="605" t="s">
        <v>191</v>
      </c>
      <c r="S48" s="266">
        <v>132.11</v>
      </c>
      <c r="T48" s="53">
        <v>51</v>
      </c>
      <c r="U48" s="54">
        <f aca="true" t="shared" si="0" ref="U48:U53">S48+T48*0.001</f>
        <v>132.161</v>
      </c>
      <c r="V48" s="606" t="s">
        <v>58</v>
      </c>
      <c r="X48" s="595"/>
      <c r="Z48" s="596"/>
      <c r="AA48" s="607" t="s">
        <v>192</v>
      </c>
      <c r="AB48" s="568"/>
      <c r="AC48" s="257" t="s">
        <v>193</v>
      </c>
      <c r="AD48" s="597"/>
      <c r="AG48" s="576" t="s">
        <v>194</v>
      </c>
      <c r="AH48" s="598">
        <v>132.232</v>
      </c>
      <c r="AI48" s="599"/>
      <c r="AJ48" s="598">
        <v>132.988</v>
      </c>
      <c r="AK48" s="599"/>
      <c r="AL48" s="600">
        <f>(AJ48-AH48)*1000</f>
        <v>756.0000000000002</v>
      </c>
      <c r="AM48" s="601"/>
      <c r="AN48" s="581"/>
      <c r="AO48" s="582"/>
      <c r="AP48" s="253" t="s">
        <v>195</v>
      </c>
      <c r="AQ48" s="582"/>
      <c r="AR48" s="583"/>
      <c r="AS48" s="608" t="s">
        <v>196</v>
      </c>
      <c r="AT48" s="576" t="s">
        <v>197</v>
      </c>
      <c r="AU48" s="598">
        <v>132.25</v>
      </c>
      <c r="AV48" s="599"/>
      <c r="AW48" s="598">
        <v>132.35</v>
      </c>
      <c r="AX48" s="599"/>
      <c r="AY48" s="600">
        <f>(AW48-AU48)*1000</f>
        <v>99.99999999999432</v>
      </c>
      <c r="AZ48" s="601"/>
      <c r="BA48" s="602"/>
      <c r="BB48" s="582"/>
      <c r="BC48" s="569" t="s">
        <v>190</v>
      </c>
      <c r="BD48" s="582"/>
      <c r="BE48" s="583"/>
      <c r="BF48" s="609"/>
      <c r="BG48" s="610"/>
      <c r="BH48" s="568"/>
      <c r="BI48" s="568"/>
      <c r="BJ48" s="568"/>
      <c r="BK48" s="568"/>
      <c r="BL48" s="568"/>
      <c r="BM48" s="568"/>
      <c r="BN48" s="568"/>
      <c r="BP48" s="611" t="s">
        <v>198</v>
      </c>
      <c r="BQ48" s="266">
        <v>132.938</v>
      </c>
      <c r="BR48" s="53">
        <v>-51</v>
      </c>
      <c r="BS48" s="54">
        <f aca="true" t="shared" si="1" ref="BS48:BS53">BQ48+BR48*0.001</f>
        <v>132.887</v>
      </c>
      <c r="BT48" s="612" t="s">
        <v>58</v>
      </c>
      <c r="BU48" s="267"/>
      <c r="BV48" s="605" t="s">
        <v>199</v>
      </c>
      <c r="BW48" s="266">
        <v>133.07</v>
      </c>
      <c r="BX48" s="53">
        <v>55</v>
      </c>
      <c r="BY48" s="54">
        <f aca="true" t="shared" si="2" ref="BY48:BY53">BW48+BX48*0.001</f>
        <v>133.125</v>
      </c>
      <c r="BZ48" s="606" t="s">
        <v>58</v>
      </c>
    </row>
    <row r="49" spans="12:78" ht="22.5" customHeight="1">
      <c r="L49" s="603" t="s">
        <v>66</v>
      </c>
      <c r="M49" s="55">
        <v>54.117</v>
      </c>
      <c r="N49" s="53">
        <v>-51</v>
      </c>
      <c r="O49" s="54">
        <f>M49+N49*0.001</f>
        <v>54.065999999999995</v>
      </c>
      <c r="P49" s="604" t="s">
        <v>58</v>
      </c>
      <c r="Q49" s="267"/>
      <c r="R49" s="605" t="s">
        <v>200</v>
      </c>
      <c r="S49" s="266">
        <v>132.153</v>
      </c>
      <c r="T49" s="53">
        <v>-51</v>
      </c>
      <c r="U49" s="54">
        <f t="shared" si="0"/>
        <v>132.102</v>
      </c>
      <c r="V49" s="606" t="s">
        <v>58</v>
      </c>
      <c r="X49" s="595"/>
      <c r="Y49" s="257"/>
      <c r="Z49" s="596"/>
      <c r="AA49" s="607"/>
      <c r="AB49" s="568"/>
      <c r="AC49" s="257"/>
      <c r="AD49" s="597"/>
      <c r="AG49" s="576"/>
      <c r="AH49" s="598"/>
      <c r="AI49" s="599"/>
      <c r="AJ49" s="598"/>
      <c r="AK49" s="599"/>
      <c r="AL49" s="600"/>
      <c r="AM49" s="601"/>
      <c r="AN49" s="581"/>
      <c r="AO49" s="582"/>
      <c r="AP49" s="569"/>
      <c r="AQ49" s="582"/>
      <c r="AR49" s="583"/>
      <c r="AS49" s="613" t="s">
        <v>37</v>
      </c>
      <c r="AT49" s="576"/>
      <c r="AU49" s="598"/>
      <c r="AV49" s="599"/>
      <c r="AW49" s="598"/>
      <c r="AX49" s="599"/>
      <c r="AY49" s="600"/>
      <c r="AZ49" s="601"/>
      <c r="BA49" s="602"/>
      <c r="BB49" s="582"/>
      <c r="BC49" s="569"/>
      <c r="BD49" s="582"/>
      <c r="BE49" s="583"/>
      <c r="BF49" s="609"/>
      <c r="BG49" s="610"/>
      <c r="BH49" s="568"/>
      <c r="BI49" s="568"/>
      <c r="BJ49" s="568"/>
      <c r="BK49" s="257"/>
      <c r="BL49" s="568"/>
      <c r="BM49" s="568"/>
      <c r="BN49" s="568"/>
      <c r="BP49" s="611" t="s">
        <v>201</v>
      </c>
      <c r="BQ49" s="266">
        <v>132.944</v>
      </c>
      <c r="BR49" s="53">
        <v>51</v>
      </c>
      <c r="BS49" s="54">
        <f t="shared" si="1"/>
        <v>132.99499999999998</v>
      </c>
      <c r="BT49" s="612" t="s">
        <v>58</v>
      </c>
      <c r="BU49" s="267"/>
      <c r="BV49" s="605" t="s">
        <v>202</v>
      </c>
      <c r="BW49" s="266">
        <v>133.11</v>
      </c>
      <c r="BX49" s="53">
        <v>-28</v>
      </c>
      <c r="BY49" s="54">
        <f t="shared" si="2"/>
        <v>133.08200000000002</v>
      </c>
      <c r="BZ49" s="606"/>
    </row>
    <row r="50" spans="12:78" ht="22.5" customHeight="1">
      <c r="L50" s="603" t="s">
        <v>203</v>
      </c>
      <c r="M50" s="55">
        <v>132.06</v>
      </c>
      <c r="N50" s="53">
        <v>-51</v>
      </c>
      <c r="O50" s="54">
        <f>M50+N50*0.001</f>
        <v>132.00900000000001</v>
      </c>
      <c r="P50" s="604" t="s">
        <v>58</v>
      </c>
      <c r="Q50" s="267"/>
      <c r="R50" s="605" t="s">
        <v>204</v>
      </c>
      <c r="S50" s="266">
        <v>132.159</v>
      </c>
      <c r="T50" s="53">
        <v>37</v>
      </c>
      <c r="U50" s="54">
        <f t="shared" si="0"/>
        <v>132.196</v>
      </c>
      <c r="V50" s="606" t="s">
        <v>58</v>
      </c>
      <c r="X50" s="595"/>
      <c r="Y50" s="257" t="s">
        <v>205</v>
      </c>
      <c r="Z50" s="596"/>
      <c r="AA50" s="607" t="s">
        <v>206</v>
      </c>
      <c r="AB50" s="568"/>
      <c r="AC50" s="257" t="s">
        <v>207</v>
      </c>
      <c r="AD50" s="597"/>
      <c r="AG50" s="576" t="s">
        <v>208</v>
      </c>
      <c r="AH50" s="598">
        <v>132.221</v>
      </c>
      <c r="AI50" s="599"/>
      <c r="AJ50" s="598">
        <v>132.984</v>
      </c>
      <c r="AK50" s="599"/>
      <c r="AL50" s="600">
        <f>(AJ50-AH50)*1000</f>
        <v>763.0000000000052</v>
      </c>
      <c r="AM50" s="601"/>
      <c r="AN50" s="581"/>
      <c r="AO50" s="582"/>
      <c r="AP50" s="569" t="s">
        <v>92</v>
      </c>
      <c r="AQ50" s="582"/>
      <c r="AR50" s="583"/>
      <c r="AT50" s="576"/>
      <c r="AU50" s="598"/>
      <c r="AV50" s="599"/>
      <c r="AW50" s="598"/>
      <c r="AX50" s="599"/>
      <c r="AY50" s="600"/>
      <c r="AZ50" s="601"/>
      <c r="BA50" s="602"/>
      <c r="BB50" s="582"/>
      <c r="BC50" s="569"/>
      <c r="BD50" s="582"/>
      <c r="BE50" s="583"/>
      <c r="BF50" s="614"/>
      <c r="BG50" s="615"/>
      <c r="BH50" s="568"/>
      <c r="BI50" s="568"/>
      <c r="BJ50" s="568"/>
      <c r="BK50" s="257"/>
      <c r="BL50" s="568"/>
      <c r="BM50" s="568"/>
      <c r="BN50" s="568"/>
      <c r="BP50" s="611" t="s">
        <v>209</v>
      </c>
      <c r="BQ50" s="266">
        <v>133.02</v>
      </c>
      <c r="BR50" s="53">
        <v>-51</v>
      </c>
      <c r="BS50" s="54">
        <f t="shared" si="1"/>
        <v>132.96900000000002</v>
      </c>
      <c r="BT50" s="612" t="s">
        <v>58</v>
      </c>
      <c r="BU50" s="267"/>
      <c r="BV50" s="605" t="s">
        <v>202</v>
      </c>
      <c r="BW50" s="266">
        <v>133.11</v>
      </c>
      <c r="BX50" s="53">
        <v>28</v>
      </c>
      <c r="BY50" s="54">
        <f t="shared" si="2"/>
        <v>133.138</v>
      </c>
      <c r="BZ50" s="606"/>
    </row>
    <row r="51" spans="12:78" ht="22.5" customHeight="1">
      <c r="L51" s="603" t="s">
        <v>66</v>
      </c>
      <c r="M51" s="55">
        <v>11.653</v>
      </c>
      <c r="N51" s="53">
        <v>-51</v>
      </c>
      <c r="O51" s="54">
        <f>M51+N51*0.001</f>
        <v>11.602</v>
      </c>
      <c r="P51" s="604" t="s">
        <v>58</v>
      </c>
      <c r="Q51" s="214"/>
      <c r="R51" s="605" t="s">
        <v>210</v>
      </c>
      <c r="S51" s="266">
        <v>132.154</v>
      </c>
      <c r="T51" s="53">
        <v>51</v>
      </c>
      <c r="U51" s="54">
        <f t="shared" si="0"/>
        <v>132.20499999999998</v>
      </c>
      <c r="V51" s="606" t="s">
        <v>58</v>
      </c>
      <c r="X51" s="595"/>
      <c r="Y51" s="257" t="s">
        <v>211</v>
      </c>
      <c r="Z51" s="596"/>
      <c r="AA51" s="607" t="s">
        <v>212</v>
      </c>
      <c r="AB51" s="568"/>
      <c r="AC51" s="257" t="s">
        <v>213</v>
      </c>
      <c r="AD51" s="597"/>
      <c r="AG51" s="576" t="s">
        <v>214</v>
      </c>
      <c r="AH51" s="598">
        <v>132.254</v>
      </c>
      <c r="AI51" s="599"/>
      <c r="AJ51" s="598">
        <v>132.96900000000002</v>
      </c>
      <c r="AK51" s="599"/>
      <c r="AL51" s="600">
        <f>(AJ51-AH51)*1000</f>
        <v>715.0000000000318</v>
      </c>
      <c r="AM51" s="601"/>
      <c r="AN51" s="602"/>
      <c r="AO51" s="582"/>
      <c r="AP51" s="569" t="s">
        <v>92</v>
      </c>
      <c r="AQ51" s="582"/>
      <c r="AR51" s="583"/>
      <c r="AS51" s="616" t="s">
        <v>215</v>
      </c>
      <c r="AT51" s="576" t="s">
        <v>200</v>
      </c>
      <c r="AU51" s="598">
        <v>132.25</v>
      </c>
      <c r="AV51" s="599"/>
      <c r="AW51" s="598">
        <v>132.35</v>
      </c>
      <c r="AX51" s="599"/>
      <c r="AY51" s="600">
        <f>(AW51-AU51)*1000</f>
        <v>99.99999999999432</v>
      </c>
      <c r="AZ51" s="601"/>
      <c r="BA51" s="602"/>
      <c r="BB51" s="582"/>
      <c r="BC51" s="569" t="s">
        <v>190</v>
      </c>
      <c r="BD51" s="582"/>
      <c r="BE51" s="583"/>
      <c r="BF51" s="8"/>
      <c r="BG51" s="8"/>
      <c r="BH51" s="568"/>
      <c r="BI51" s="39"/>
      <c r="BJ51" s="568"/>
      <c r="BK51" s="257"/>
      <c r="BL51" s="568"/>
      <c r="BM51" s="257"/>
      <c r="BN51" s="568"/>
      <c r="BP51" s="611" t="s">
        <v>216</v>
      </c>
      <c r="BQ51" s="266">
        <v>133.064</v>
      </c>
      <c r="BR51" s="53">
        <v>-51</v>
      </c>
      <c r="BS51" s="54">
        <f t="shared" si="1"/>
        <v>133.013</v>
      </c>
      <c r="BT51" s="612" t="s">
        <v>58</v>
      </c>
      <c r="BU51" s="214"/>
      <c r="BV51" s="617" t="s">
        <v>217</v>
      </c>
      <c r="BW51" s="55">
        <v>133.149</v>
      </c>
      <c r="BX51" s="53">
        <v>-55</v>
      </c>
      <c r="BY51" s="54">
        <f t="shared" si="2"/>
        <v>133.094</v>
      </c>
      <c r="BZ51" s="606" t="s">
        <v>58</v>
      </c>
    </row>
    <row r="52" spans="12:78" ht="22.5" customHeight="1">
      <c r="L52" s="611"/>
      <c r="M52" s="266"/>
      <c r="N52" s="53"/>
      <c r="O52" s="54"/>
      <c r="P52" s="612"/>
      <c r="Q52" s="267"/>
      <c r="R52" s="605" t="s">
        <v>218</v>
      </c>
      <c r="S52" s="266">
        <v>132.198</v>
      </c>
      <c r="T52" s="53">
        <v>37</v>
      </c>
      <c r="U52" s="54">
        <f t="shared" si="0"/>
        <v>132.235</v>
      </c>
      <c r="V52" s="606" t="s">
        <v>58</v>
      </c>
      <c r="X52" s="595"/>
      <c r="Y52" s="257"/>
      <c r="Z52" s="596"/>
      <c r="AA52" s="607"/>
      <c r="AB52" s="568"/>
      <c r="AC52" s="257"/>
      <c r="AD52" s="597"/>
      <c r="AG52" s="576" t="s">
        <v>219</v>
      </c>
      <c r="AH52" s="598">
        <v>132.283</v>
      </c>
      <c r="AI52" s="599"/>
      <c r="AJ52" s="598">
        <v>132.887</v>
      </c>
      <c r="AK52" s="599"/>
      <c r="AL52" s="600">
        <f>(AJ52-AH52)*1000</f>
        <v>604.0000000000134</v>
      </c>
      <c r="AM52" s="601"/>
      <c r="AN52" s="602"/>
      <c r="AO52" s="582"/>
      <c r="AP52" s="569" t="s">
        <v>92</v>
      </c>
      <c r="AQ52" s="582"/>
      <c r="AR52" s="583"/>
      <c r="AS52" s="616">
        <v>2006</v>
      </c>
      <c r="AT52" s="576" t="s">
        <v>210</v>
      </c>
      <c r="AU52" s="598">
        <v>132.25</v>
      </c>
      <c r="AV52" s="599"/>
      <c r="AW52" s="598">
        <v>132.35</v>
      </c>
      <c r="AX52" s="599"/>
      <c r="AY52" s="600">
        <f>(AW52-AU52)*1000</f>
        <v>99.99999999999432</v>
      </c>
      <c r="AZ52" s="601"/>
      <c r="BA52" s="602"/>
      <c r="BB52" s="582"/>
      <c r="BC52" s="569" t="s">
        <v>190</v>
      </c>
      <c r="BD52" s="582"/>
      <c r="BE52" s="583"/>
      <c r="BF52" s="614"/>
      <c r="BG52" s="615"/>
      <c r="BH52" s="568"/>
      <c r="BI52" s="39"/>
      <c r="BJ52" s="568"/>
      <c r="BK52" s="257"/>
      <c r="BL52" s="568"/>
      <c r="BM52" s="257"/>
      <c r="BN52" s="568"/>
      <c r="BP52" s="611" t="s">
        <v>220</v>
      </c>
      <c r="BQ52" s="266">
        <v>133.064</v>
      </c>
      <c r="BR52" s="53">
        <v>-51</v>
      </c>
      <c r="BS52" s="54">
        <f t="shared" si="1"/>
        <v>133.013</v>
      </c>
      <c r="BT52" s="612" t="s">
        <v>58</v>
      </c>
      <c r="BU52" s="267"/>
      <c r="BV52" s="617" t="s">
        <v>66</v>
      </c>
      <c r="BW52" s="55">
        <v>52.906</v>
      </c>
      <c r="BX52" s="53">
        <v>55</v>
      </c>
      <c r="BY52" s="54">
        <f t="shared" si="2"/>
        <v>52.961</v>
      </c>
      <c r="BZ52" s="606" t="s">
        <v>58</v>
      </c>
    </row>
    <row r="53" spans="12:78" ht="22.5" customHeight="1">
      <c r="L53" s="611" t="s">
        <v>197</v>
      </c>
      <c r="M53" s="266">
        <v>132.077</v>
      </c>
      <c r="N53" s="53">
        <v>51</v>
      </c>
      <c r="O53" s="54">
        <f>M53+N53*0.001</f>
        <v>132.128</v>
      </c>
      <c r="P53" s="604" t="s">
        <v>58</v>
      </c>
      <c r="Q53" s="214"/>
      <c r="R53" s="605" t="s">
        <v>221</v>
      </c>
      <c r="S53" s="266">
        <v>132.228</v>
      </c>
      <c r="T53" s="53">
        <v>37</v>
      </c>
      <c r="U53" s="54">
        <f t="shared" si="0"/>
        <v>132.26500000000001</v>
      </c>
      <c r="V53" s="606" t="s">
        <v>58</v>
      </c>
      <c r="X53" s="595"/>
      <c r="Y53" s="568"/>
      <c r="Z53" s="596"/>
      <c r="AA53" s="607" t="s">
        <v>222</v>
      </c>
      <c r="AB53" s="568"/>
      <c r="AC53" s="257" t="s">
        <v>223</v>
      </c>
      <c r="AD53" s="597"/>
      <c r="AG53" s="576" t="s">
        <v>218</v>
      </c>
      <c r="AH53" s="598">
        <v>132.276</v>
      </c>
      <c r="AI53" s="599"/>
      <c r="AJ53" s="598">
        <v>132.887</v>
      </c>
      <c r="AK53" s="599"/>
      <c r="AL53" s="600">
        <f>(AJ53-AH53)*1000</f>
        <v>610.99999999999</v>
      </c>
      <c r="AM53" s="601"/>
      <c r="AN53" s="602"/>
      <c r="AO53" s="582"/>
      <c r="AP53" s="569" t="s">
        <v>224</v>
      </c>
      <c r="AQ53" s="582"/>
      <c r="AR53" s="583"/>
      <c r="AT53" s="576" t="s">
        <v>218</v>
      </c>
      <c r="AU53" s="598">
        <v>132.285</v>
      </c>
      <c r="AV53" s="599"/>
      <c r="AW53" s="598">
        <v>132.305</v>
      </c>
      <c r="AX53" s="599"/>
      <c r="AY53" s="600">
        <f>(AW53-AU53)*1000</f>
        <v>20.000000000010232</v>
      </c>
      <c r="AZ53" s="601"/>
      <c r="BA53" s="602"/>
      <c r="BB53" s="582"/>
      <c r="BC53" s="569" t="s">
        <v>225</v>
      </c>
      <c r="BD53" s="582"/>
      <c r="BE53" s="583"/>
      <c r="BF53" s="614"/>
      <c r="BG53" s="615"/>
      <c r="BH53" s="568"/>
      <c r="BI53" s="568"/>
      <c r="BJ53" s="568"/>
      <c r="BK53" s="257"/>
      <c r="BL53" s="568"/>
      <c r="BM53" s="257"/>
      <c r="BN53" s="568"/>
      <c r="BP53" s="611" t="s">
        <v>226</v>
      </c>
      <c r="BQ53" s="266">
        <v>133.07</v>
      </c>
      <c r="BR53" s="53">
        <v>55</v>
      </c>
      <c r="BS53" s="54">
        <f t="shared" si="1"/>
        <v>133.125</v>
      </c>
      <c r="BT53" s="612" t="s">
        <v>58</v>
      </c>
      <c r="BU53" s="214"/>
      <c r="BV53" s="617" t="s">
        <v>227</v>
      </c>
      <c r="BW53" s="55">
        <v>133.149</v>
      </c>
      <c r="BX53" s="53">
        <v>-55</v>
      </c>
      <c r="BY53" s="54">
        <f t="shared" si="2"/>
        <v>133.094</v>
      </c>
      <c r="BZ53" s="606" t="s">
        <v>58</v>
      </c>
    </row>
    <row r="54" spans="12:78" ht="22.5" customHeight="1" thickBot="1">
      <c r="L54" s="56"/>
      <c r="M54" s="57"/>
      <c r="N54" s="58"/>
      <c r="O54" s="58"/>
      <c r="P54" s="35"/>
      <c r="Q54" s="198"/>
      <c r="R54" s="618"/>
      <c r="S54" s="57"/>
      <c r="T54" s="58"/>
      <c r="U54" s="58"/>
      <c r="V54" s="619"/>
      <c r="X54" s="489"/>
      <c r="Y54" s="491"/>
      <c r="Z54" s="492"/>
      <c r="AA54" s="492"/>
      <c r="AB54" s="491"/>
      <c r="AC54" s="491"/>
      <c r="AD54" s="620"/>
      <c r="AE54" s="45"/>
      <c r="AG54" s="621"/>
      <c r="AH54" s="622"/>
      <c r="AI54" s="623"/>
      <c r="AJ54" s="622"/>
      <c r="AK54" s="623"/>
      <c r="AL54" s="624"/>
      <c r="AM54" s="625"/>
      <c r="AN54" s="626"/>
      <c r="AO54" s="627"/>
      <c r="AP54" s="628"/>
      <c r="AQ54" s="627"/>
      <c r="AR54" s="629"/>
      <c r="AT54" s="630"/>
      <c r="AU54" s="627"/>
      <c r="AV54" s="631"/>
      <c r="AW54" s="632"/>
      <c r="AX54" s="631"/>
      <c r="AY54" s="632"/>
      <c r="AZ54" s="492"/>
      <c r="BA54" s="626"/>
      <c r="BB54" s="627"/>
      <c r="BC54" s="627"/>
      <c r="BD54" s="627"/>
      <c r="BE54" s="629"/>
      <c r="BF54" s="633"/>
      <c r="BG54" s="483"/>
      <c r="BH54" s="568"/>
      <c r="BI54" s="568"/>
      <c r="BJ54" s="568"/>
      <c r="BK54" s="568"/>
      <c r="BL54" s="568"/>
      <c r="BM54" s="568"/>
      <c r="BN54" s="568"/>
      <c r="BP54" s="56"/>
      <c r="BQ54" s="57"/>
      <c r="BR54" s="58"/>
      <c r="BS54" s="58"/>
      <c r="BT54" s="35"/>
      <c r="BU54" s="198"/>
      <c r="BV54" s="618"/>
      <c r="BW54" s="57"/>
      <c r="BX54" s="58"/>
      <c r="BY54" s="58"/>
      <c r="BZ54" s="619"/>
    </row>
    <row r="55" spans="27:70" ht="12.75">
      <c r="AA55" s="39"/>
      <c r="AD55" s="21"/>
      <c r="AE55" s="22"/>
      <c r="BG55" s="21"/>
      <c r="BH55" s="22"/>
      <c r="BO55" s="39"/>
      <c r="BP55" s="39"/>
      <c r="BQ55" s="39"/>
      <c r="BR55" s="39"/>
    </row>
    <row r="56" spans="27:70" ht="12.75">
      <c r="AA56" s="39"/>
      <c r="BO56" s="39"/>
      <c r="BP56" s="39"/>
      <c r="BQ56" s="39"/>
      <c r="BR56" s="39"/>
    </row>
    <row r="57" spans="27:70" ht="12.75">
      <c r="AA57" s="39"/>
      <c r="BO57" s="39"/>
      <c r="BP57" s="39"/>
      <c r="BQ57" s="39"/>
      <c r="BR57" s="39"/>
    </row>
  </sheetData>
  <sheetProtection password="E5AD" sheet="1" objects="1" scenarios="1"/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4018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CK1" s="20"/>
    </row>
    <row r="2" spans="2:88" ht="36" customHeight="1" thickBot="1" thickTop="1">
      <c r="B2" s="316"/>
      <c r="C2" s="317"/>
      <c r="D2" s="317"/>
      <c r="E2" s="317"/>
      <c r="F2" s="317"/>
      <c r="G2" s="61" t="s">
        <v>100</v>
      </c>
      <c r="H2" s="317"/>
      <c r="I2" s="317"/>
      <c r="J2" s="317"/>
      <c r="K2" s="317"/>
      <c r="L2" s="318"/>
      <c r="P2" s="23"/>
      <c r="Q2" s="24"/>
      <c r="R2" s="24"/>
      <c r="S2" s="24"/>
      <c r="T2" s="643" t="s">
        <v>4</v>
      </c>
      <c r="U2" s="643"/>
      <c r="V2" s="643"/>
      <c r="W2" s="643"/>
      <c r="X2" s="643"/>
      <c r="Y2" s="643"/>
      <c r="Z2" s="24"/>
      <c r="AA2" s="24"/>
      <c r="AB2" s="24"/>
      <c r="AC2" s="25"/>
      <c r="AF2" s="20"/>
      <c r="AG2" s="20"/>
      <c r="AH2" s="20"/>
      <c r="AI2" s="20"/>
      <c r="AJ2" s="20"/>
      <c r="AK2" s="20"/>
      <c r="AL2" s="20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643" t="s">
        <v>4</v>
      </c>
      <c r="BO2" s="643"/>
      <c r="BP2" s="643"/>
      <c r="BQ2" s="643"/>
      <c r="BR2" s="643"/>
      <c r="BS2" s="643"/>
      <c r="BT2" s="24"/>
      <c r="BU2" s="24"/>
      <c r="BV2" s="24"/>
      <c r="BW2" s="25"/>
      <c r="BY2" s="20"/>
      <c r="BZ2" s="296" t="s">
        <v>97</v>
      </c>
      <c r="CA2" s="294"/>
      <c r="CB2" s="294"/>
      <c r="CC2" s="294"/>
      <c r="CD2" s="294"/>
      <c r="CE2" s="294"/>
      <c r="CF2" s="294"/>
      <c r="CG2" s="294"/>
      <c r="CH2" s="294"/>
      <c r="CI2" s="294"/>
      <c r="CJ2" s="295"/>
    </row>
    <row r="3" spans="16:77" ht="21" customHeight="1" thickBot="1" thickTop="1">
      <c r="P3" s="325" t="s">
        <v>5</v>
      </c>
      <c r="Q3" s="326"/>
      <c r="R3" s="326"/>
      <c r="S3" s="327"/>
      <c r="T3" s="26"/>
      <c r="U3" s="27"/>
      <c r="V3" s="639" t="s">
        <v>39</v>
      </c>
      <c r="W3" s="640"/>
      <c r="X3" s="639" t="s">
        <v>112</v>
      </c>
      <c r="Y3" s="641"/>
      <c r="Z3" s="26"/>
      <c r="AA3" s="27"/>
      <c r="AB3" s="644" t="s">
        <v>6</v>
      </c>
      <c r="AC3" s="645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634" t="s">
        <v>6</v>
      </c>
      <c r="BK3" s="635"/>
      <c r="BL3" s="636"/>
      <c r="BM3" s="637"/>
      <c r="BN3" s="639" t="s">
        <v>112</v>
      </c>
      <c r="BO3" s="641"/>
      <c r="BP3" s="640" t="s">
        <v>39</v>
      </c>
      <c r="BQ3" s="641"/>
      <c r="BR3" s="178"/>
      <c r="BS3" s="179"/>
      <c r="BT3" s="326" t="s">
        <v>5</v>
      </c>
      <c r="BU3" s="326"/>
      <c r="BV3" s="326"/>
      <c r="BW3" s="343"/>
      <c r="BY3" s="20"/>
    </row>
    <row r="4" spans="2:89" ht="23.25" customHeight="1" thickTop="1">
      <c r="B4" s="272"/>
      <c r="C4" s="273"/>
      <c r="D4" s="273"/>
      <c r="E4" s="273"/>
      <c r="F4" s="273"/>
      <c r="G4" s="273"/>
      <c r="H4" s="273"/>
      <c r="I4" s="273"/>
      <c r="J4" s="274"/>
      <c r="K4" s="273"/>
      <c r="L4" s="275"/>
      <c r="P4" s="328"/>
      <c r="Q4" s="329"/>
      <c r="R4" s="330"/>
      <c r="S4" s="331"/>
      <c r="T4" s="1"/>
      <c r="U4" s="2"/>
      <c r="V4" s="642" t="s">
        <v>127</v>
      </c>
      <c r="W4" s="642"/>
      <c r="X4" s="3"/>
      <c r="Y4" s="3"/>
      <c r="Z4" s="1"/>
      <c r="AA4" s="2"/>
      <c r="AB4" s="4"/>
      <c r="AC4" s="5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S4" s="307" t="s">
        <v>114</v>
      </c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J4" s="6"/>
      <c r="BK4" s="4"/>
      <c r="BL4" s="1"/>
      <c r="BM4" s="2"/>
      <c r="BN4" s="3"/>
      <c r="BO4" s="3"/>
      <c r="BP4" s="642" t="s">
        <v>127</v>
      </c>
      <c r="BQ4" s="642"/>
      <c r="BR4" s="1"/>
      <c r="BS4" s="2"/>
      <c r="BT4" s="344"/>
      <c r="BU4" s="344"/>
      <c r="BV4" s="344"/>
      <c r="BW4" s="254"/>
      <c r="BY4" s="20"/>
      <c r="BZ4" s="272"/>
      <c r="CA4" s="273"/>
      <c r="CB4" s="273"/>
      <c r="CC4" s="273"/>
      <c r="CD4" s="273"/>
      <c r="CE4" s="319" t="s">
        <v>98</v>
      </c>
      <c r="CF4" s="273"/>
      <c r="CG4" s="273"/>
      <c r="CH4" s="274"/>
      <c r="CI4" s="273"/>
      <c r="CJ4" s="275"/>
      <c r="CK4" s="29"/>
    </row>
    <row r="5" spans="2:88" ht="21" customHeight="1">
      <c r="B5" s="276"/>
      <c r="C5" s="277" t="s">
        <v>7</v>
      </c>
      <c r="D5" s="278"/>
      <c r="E5" s="279"/>
      <c r="F5" s="279"/>
      <c r="G5" s="315" t="s">
        <v>95</v>
      </c>
      <c r="H5" s="279"/>
      <c r="I5" s="279"/>
      <c r="J5" s="30"/>
      <c r="L5" s="281"/>
      <c r="P5" s="297" t="s">
        <v>109</v>
      </c>
      <c r="Q5" s="322"/>
      <c r="R5" s="323" t="s">
        <v>110</v>
      </c>
      <c r="S5" s="324"/>
      <c r="T5" s="7"/>
      <c r="U5" s="9"/>
      <c r="V5" s="8"/>
      <c r="W5" s="351"/>
      <c r="X5" s="7"/>
      <c r="Y5" s="9"/>
      <c r="Z5" s="7"/>
      <c r="AA5" s="9"/>
      <c r="AB5" s="339" t="s">
        <v>45</v>
      </c>
      <c r="AC5" s="340">
        <v>11.361</v>
      </c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J5" s="225"/>
      <c r="BK5" s="258"/>
      <c r="BL5" s="7"/>
      <c r="BM5" s="31"/>
      <c r="BN5" s="8"/>
      <c r="BO5" s="351"/>
      <c r="BP5" s="7"/>
      <c r="BQ5" s="9"/>
      <c r="BR5" s="7"/>
      <c r="BS5" s="9"/>
      <c r="BT5" s="345" t="s">
        <v>115</v>
      </c>
      <c r="BU5" s="346"/>
      <c r="BV5" s="347" t="s">
        <v>116</v>
      </c>
      <c r="BW5" s="348"/>
      <c r="BY5" s="20"/>
      <c r="BZ5" s="276"/>
      <c r="CA5" s="256"/>
      <c r="CB5" s="278"/>
      <c r="CC5" s="279"/>
      <c r="CD5" s="279"/>
      <c r="CE5" s="280" t="s">
        <v>40</v>
      </c>
      <c r="CF5" s="279"/>
      <c r="CG5" s="279"/>
      <c r="CH5" s="30"/>
      <c r="CI5" s="32" t="s">
        <v>41</v>
      </c>
      <c r="CJ5" s="281"/>
    </row>
    <row r="6" spans="2:88" ht="22.5" customHeight="1">
      <c r="B6" s="276"/>
      <c r="C6" s="277" t="s">
        <v>8</v>
      </c>
      <c r="D6" s="278"/>
      <c r="E6" s="279"/>
      <c r="F6" s="279"/>
      <c r="G6" s="280" t="s">
        <v>40</v>
      </c>
      <c r="H6" s="279"/>
      <c r="I6" s="279"/>
      <c r="J6" s="30"/>
      <c r="K6" s="32" t="s">
        <v>41</v>
      </c>
      <c r="L6" s="281"/>
      <c r="P6" s="332"/>
      <c r="Q6" s="266"/>
      <c r="R6" s="163"/>
      <c r="S6" s="258"/>
      <c r="T6" s="7"/>
      <c r="U6" s="9"/>
      <c r="V6" s="185" t="s">
        <v>38</v>
      </c>
      <c r="W6" s="255">
        <v>53.797</v>
      </c>
      <c r="X6" s="189"/>
      <c r="Y6" s="302"/>
      <c r="Z6" s="7"/>
      <c r="AA6" s="9"/>
      <c r="AB6" s="339" t="s">
        <v>66</v>
      </c>
      <c r="AC6" s="340">
        <v>131.942</v>
      </c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42" t="s">
        <v>59</v>
      </c>
      <c r="AS6" s="49" t="s">
        <v>26</v>
      </c>
      <c r="AT6" s="143" t="s">
        <v>37</v>
      </c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J6" s="225" t="s">
        <v>76</v>
      </c>
      <c r="BK6" s="258">
        <v>133.01</v>
      </c>
      <c r="BL6" s="185"/>
      <c r="BM6" s="173"/>
      <c r="BN6" s="185" t="s">
        <v>81</v>
      </c>
      <c r="BO6" s="255">
        <v>53.631</v>
      </c>
      <c r="BP6" s="185" t="s">
        <v>80</v>
      </c>
      <c r="BQ6" s="302">
        <v>53.185</v>
      </c>
      <c r="BR6" s="174"/>
      <c r="BS6" s="173"/>
      <c r="BT6" s="163"/>
      <c r="BU6" s="266"/>
      <c r="BV6" s="163"/>
      <c r="BW6" s="18"/>
      <c r="BY6" s="20"/>
      <c r="BZ6" s="276"/>
      <c r="CA6" s="277" t="s">
        <v>7</v>
      </c>
      <c r="CB6" s="278"/>
      <c r="CC6" s="279"/>
      <c r="CD6" s="279"/>
      <c r="CE6" s="282" t="s">
        <v>94</v>
      </c>
      <c r="CF6" s="279"/>
      <c r="CG6" s="279"/>
      <c r="CH6" s="30"/>
      <c r="CJ6" s="281"/>
    </row>
    <row r="7" spans="2:88" ht="21" customHeight="1">
      <c r="B7" s="276"/>
      <c r="C7" s="277" t="s">
        <v>10</v>
      </c>
      <c r="D7" s="278"/>
      <c r="E7" s="279"/>
      <c r="F7" s="279"/>
      <c r="G7" s="282" t="s">
        <v>94</v>
      </c>
      <c r="H7" s="279"/>
      <c r="I7" s="279"/>
      <c r="J7" s="278"/>
      <c r="K7" s="278"/>
      <c r="L7" s="283"/>
      <c r="P7" s="332" t="s">
        <v>3</v>
      </c>
      <c r="Q7" s="266">
        <v>10.56</v>
      </c>
      <c r="R7" s="163" t="s">
        <v>111</v>
      </c>
      <c r="S7" s="258" t="s">
        <v>72</v>
      </c>
      <c r="T7" s="7"/>
      <c r="U7" s="9"/>
      <c r="V7" s="185" t="s">
        <v>66</v>
      </c>
      <c r="W7" s="255">
        <v>132.25300000000001</v>
      </c>
      <c r="X7" s="189"/>
      <c r="Y7" s="302"/>
      <c r="Z7" s="7"/>
      <c r="AA7" s="9"/>
      <c r="AB7" s="339" t="s">
        <v>46</v>
      </c>
      <c r="AC7" s="340">
        <v>54.309</v>
      </c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J7" s="225" t="s">
        <v>77</v>
      </c>
      <c r="BK7" s="258">
        <v>53.032</v>
      </c>
      <c r="BL7" s="189"/>
      <c r="BM7" s="19"/>
      <c r="BN7" s="185" t="s">
        <v>66</v>
      </c>
      <c r="BO7" s="255">
        <v>132.419</v>
      </c>
      <c r="BP7" s="185" t="s">
        <v>66</v>
      </c>
      <c r="BQ7" s="302">
        <v>132.865</v>
      </c>
      <c r="BR7" s="10"/>
      <c r="BS7" s="173"/>
      <c r="BT7" s="163" t="s">
        <v>83</v>
      </c>
      <c r="BU7" s="266">
        <v>51.8</v>
      </c>
      <c r="BV7" s="163" t="s">
        <v>2</v>
      </c>
      <c r="BW7" s="18">
        <v>133.688</v>
      </c>
      <c r="BY7" s="20"/>
      <c r="BZ7" s="276"/>
      <c r="CA7" s="277" t="s">
        <v>8</v>
      </c>
      <c r="CB7" s="278"/>
      <c r="CC7" s="256"/>
      <c r="CD7" s="256"/>
      <c r="CE7" s="314" t="s">
        <v>99</v>
      </c>
      <c r="CF7" s="256"/>
      <c r="CG7" s="256"/>
      <c r="CH7" s="278"/>
      <c r="CI7" s="256"/>
      <c r="CJ7" s="283"/>
    </row>
    <row r="8" spans="2:88" ht="21" customHeight="1">
      <c r="B8" s="284"/>
      <c r="C8" s="271"/>
      <c r="D8" s="271"/>
      <c r="E8" s="271"/>
      <c r="F8" s="271"/>
      <c r="G8" s="271"/>
      <c r="H8" s="271"/>
      <c r="I8" s="271"/>
      <c r="J8" s="271"/>
      <c r="K8" s="271"/>
      <c r="L8" s="285"/>
      <c r="P8" s="332" t="s">
        <v>66</v>
      </c>
      <c r="Q8" s="266">
        <v>131.141</v>
      </c>
      <c r="R8" s="163" t="s">
        <v>66</v>
      </c>
      <c r="S8" s="19">
        <v>130.866</v>
      </c>
      <c r="T8" s="7"/>
      <c r="U8" s="9"/>
      <c r="V8" s="189" t="s">
        <v>73</v>
      </c>
      <c r="W8" s="255">
        <v>53.797</v>
      </c>
      <c r="X8" s="189" t="s">
        <v>113</v>
      </c>
      <c r="Y8" s="302">
        <v>53.57</v>
      </c>
      <c r="Z8" s="7"/>
      <c r="AA8" s="9"/>
      <c r="AB8" s="339" t="s">
        <v>66</v>
      </c>
      <c r="AC8" s="340">
        <v>131.741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S8" s="229" t="s">
        <v>64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J8" s="225" t="s">
        <v>66</v>
      </c>
      <c r="BK8" s="258">
        <v>133.018</v>
      </c>
      <c r="BL8" s="189"/>
      <c r="BM8" s="19"/>
      <c r="BN8" s="185"/>
      <c r="BO8" s="255"/>
      <c r="BP8" s="189"/>
      <c r="BQ8" s="302"/>
      <c r="BR8" s="10"/>
      <c r="BS8" s="173"/>
      <c r="BT8" s="163" t="s">
        <v>66</v>
      </c>
      <c r="BU8" s="266">
        <v>134.25</v>
      </c>
      <c r="BV8" s="163"/>
      <c r="BW8" s="18"/>
      <c r="BY8" s="20"/>
      <c r="BZ8" s="286"/>
      <c r="CA8" s="277" t="s">
        <v>10</v>
      </c>
      <c r="CB8" s="278"/>
      <c r="CC8" s="279"/>
      <c r="CD8" s="279"/>
      <c r="CE8" s="280" t="s">
        <v>101</v>
      </c>
      <c r="CF8" s="279"/>
      <c r="CG8" s="279"/>
      <c r="CH8" s="278"/>
      <c r="CI8" s="32" t="s">
        <v>102</v>
      </c>
      <c r="CJ8" s="283"/>
    </row>
    <row r="9" spans="2:88" ht="21" customHeight="1">
      <c r="B9" s="286"/>
      <c r="C9" s="278"/>
      <c r="D9" s="278"/>
      <c r="E9" s="278"/>
      <c r="F9" s="278"/>
      <c r="G9" s="278" t="s">
        <v>95</v>
      </c>
      <c r="H9" s="278"/>
      <c r="I9" s="278"/>
      <c r="J9" s="278"/>
      <c r="K9" s="278"/>
      <c r="L9" s="283"/>
      <c r="P9" s="332"/>
      <c r="Q9" s="266"/>
      <c r="R9" s="163"/>
      <c r="S9" s="19"/>
      <c r="T9" s="7"/>
      <c r="U9" s="9"/>
      <c r="V9" s="189" t="s">
        <v>66</v>
      </c>
      <c r="W9" s="255">
        <v>132.25300000000001</v>
      </c>
      <c r="X9" s="189" t="s">
        <v>66</v>
      </c>
      <c r="Y9" s="302">
        <v>132.48000000000002</v>
      </c>
      <c r="Z9" s="7"/>
      <c r="AA9" s="9"/>
      <c r="AB9" s="224" t="s">
        <v>74</v>
      </c>
      <c r="AC9" s="259">
        <v>11.467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J9" s="349" t="s">
        <v>78</v>
      </c>
      <c r="BK9" s="350">
        <v>133.233</v>
      </c>
      <c r="BL9" s="189"/>
      <c r="BM9" s="19"/>
      <c r="BN9" s="189"/>
      <c r="BO9" s="255"/>
      <c r="BP9" s="189"/>
      <c r="BQ9" s="302"/>
      <c r="BR9" s="10"/>
      <c r="BS9" s="173"/>
      <c r="BT9" s="262"/>
      <c r="BU9" s="261"/>
      <c r="BV9" s="262"/>
      <c r="BW9" s="263"/>
      <c r="BY9" s="20"/>
      <c r="BZ9" s="286"/>
      <c r="CA9" s="278"/>
      <c r="CB9" s="278"/>
      <c r="CC9" s="279"/>
      <c r="CD9" s="279"/>
      <c r="CE9" s="282" t="s">
        <v>103</v>
      </c>
      <c r="CF9" s="279"/>
      <c r="CG9" s="279"/>
      <c r="CH9" s="278"/>
      <c r="CJ9" s="283"/>
    </row>
    <row r="10" spans="2:88" ht="21" customHeight="1">
      <c r="B10" s="276"/>
      <c r="C10" s="36" t="s">
        <v>11</v>
      </c>
      <c r="D10" s="278"/>
      <c r="E10" s="278"/>
      <c r="F10" s="30"/>
      <c r="G10" s="269" t="s">
        <v>42</v>
      </c>
      <c r="H10" s="278"/>
      <c r="I10" s="278"/>
      <c r="J10" s="268" t="s">
        <v>12</v>
      </c>
      <c r="K10" s="301">
        <v>90</v>
      </c>
      <c r="L10" s="281"/>
      <c r="P10" s="260" t="s">
        <v>0</v>
      </c>
      <c r="Q10" s="261">
        <v>11.301</v>
      </c>
      <c r="R10" s="262" t="s">
        <v>71</v>
      </c>
      <c r="S10" s="11">
        <v>54.36</v>
      </c>
      <c r="T10" s="7"/>
      <c r="U10" s="9"/>
      <c r="V10" s="189" t="s">
        <v>53</v>
      </c>
      <c r="W10" s="255">
        <v>53.797</v>
      </c>
      <c r="X10" s="189"/>
      <c r="Y10" s="302"/>
      <c r="Z10" s="7"/>
      <c r="AA10" s="9"/>
      <c r="AB10" s="224" t="s">
        <v>66</v>
      </c>
      <c r="AC10" s="259">
        <v>132.048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246" t="s">
        <v>65</v>
      </c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J10" s="349" t="s">
        <v>79</v>
      </c>
      <c r="BK10" s="350">
        <v>52.67</v>
      </c>
      <c r="BL10" s="189"/>
      <c r="BM10" s="19"/>
      <c r="BN10" s="189" t="s">
        <v>82</v>
      </c>
      <c r="BO10" s="255">
        <v>53.631</v>
      </c>
      <c r="BP10" s="189" t="s">
        <v>54</v>
      </c>
      <c r="BQ10" s="302">
        <v>53.185</v>
      </c>
      <c r="BR10" s="10"/>
      <c r="BS10" s="173"/>
      <c r="BT10" s="262" t="s">
        <v>84</v>
      </c>
      <c r="BU10" s="261">
        <v>52.62</v>
      </c>
      <c r="BV10" s="262" t="s">
        <v>1</v>
      </c>
      <c r="BW10" s="263">
        <v>133.283</v>
      </c>
      <c r="BY10" s="20"/>
      <c r="BZ10" s="284"/>
      <c r="CA10" s="271"/>
      <c r="CB10" s="271"/>
      <c r="CC10" s="271"/>
      <c r="CD10" s="271"/>
      <c r="CE10" s="320"/>
      <c r="CF10" s="271"/>
      <c r="CG10" s="271"/>
      <c r="CH10" s="271"/>
      <c r="CI10" s="271"/>
      <c r="CJ10" s="285"/>
    </row>
    <row r="11" spans="2:88" ht="21" customHeight="1">
      <c r="B11" s="276"/>
      <c r="C11" s="36" t="s">
        <v>96</v>
      </c>
      <c r="D11" s="278"/>
      <c r="E11" s="278"/>
      <c r="F11" s="30"/>
      <c r="G11" s="269" t="s">
        <v>43</v>
      </c>
      <c r="H11" s="278"/>
      <c r="I11" s="10"/>
      <c r="J11" s="268" t="s">
        <v>13</v>
      </c>
      <c r="K11" s="301">
        <v>30</v>
      </c>
      <c r="L11" s="281"/>
      <c r="P11" s="336" t="s">
        <v>66</v>
      </c>
      <c r="Q11" s="261">
        <v>131.882</v>
      </c>
      <c r="R11" s="337" t="s">
        <v>66</v>
      </c>
      <c r="S11" s="11">
        <v>131.69</v>
      </c>
      <c r="T11" s="8"/>
      <c r="U11" s="338"/>
      <c r="V11" s="189" t="s">
        <v>66</v>
      </c>
      <c r="W11" s="255">
        <v>132.25300000000001</v>
      </c>
      <c r="X11" s="189"/>
      <c r="Y11" s="302"/>
      <c r="Z11" s="8"/>
      <c r="AA11" s="338"/>
      <c r="AB11" s="224" t="s">
        <v>75</v>
      </c>
      <c r="AC11" s="259">
        <v>54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J11" s="349" t="s">
        <v>66</v>
      </c>
      <c r="BK11" s="350">
        <v>133.38</v>
      </c>
      <c r="BL11" s="189"/>
      <c r="BM11" s="19"/>
      <c r="BN11" s="189" t="s">
        <v>66</v>
      </c>
      <c r="BO11" s="255">
        <v>132.419</v>
      </c>
      <c r="BP11" s="189" t="s">
        <v>66</v>
      </c>
      <c r="BQ11" s="302">
        <v>132.865</v>
      </c>
      <c r="BR11" s="10"/>
      <c r="BS11" s="173"/>
      <c r="BT11" s="262" t="s">
        <v>66</v>
      </c>
      <c r="BU11" s="261">
        <v>133.43</v>
      </c>
      <c r="BV11" s="257"/>
      <c r="BW11" s="259"/>
      <c r="BY11" s="20"/>
      <c r="BZ11" s="286"/>
      <c r="CA11" s="278"/>
      <c r="CB11" s="278"/>
      <c r="CC11" s="293"/>
      <c r="CD11" s="278"/>
      <c r="CE11" s="293" t="s">
        <v>104</v>
      </c>
      <c r="CF11" s="278"/>
      <c r="CG11" s="278"/>
      <c r="CH11" s="278"/>
      <c r="CI11" s="278"/>
      <c r="CJ11" s="283"/>
    </row>
    <row r="12" spans="2:88" ht="21" customHeight="1" thickBot="1">
      <c r="B12" s="287"/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P12" s="333"/>
      <c r="Q12" s="334"/>
      <c r="R12" s="335"/>
      <c r="S12" s="303"/>
      <c r="T12" s="14"/>
      <c r="U12" s="13"/>
      <c r="V12" s="193"/>
      <c r="W12" s="13"/>
      <c r="X12" s="194"/>
      <c r="Y12" s="195"/>
      <c r="Z12" s="14"/>
      <c r="AA12" s="13"/>
      <c r="AB12" s="341" t="s">
        <v>66</v>
      </c>
      <c r="AC12" s="342">
        <v>132.05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33"/>
      <c r="AQ12" s="234"/>
      <c r="AR12" s="235"/>
      <c r="AS12" s="236" t="s">
        <v>61</v>
      </c>
      <c r="AT12" s="235"/>
      <c r="AU12" s="235"/>
      <c r="AV12" s="237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J12" s="15"/>
      <c r="BK12" s="35"/>
      <c r="BL12" s="12"/>
      <c r="BM12" s="198"/>
      <c r="BN12" s="14"/>
      <c r="BO12" s="13"/>
      <c r="BP12" s="194"/>
      <c r="BQ12" s="195"/>
      <c r="BR12" s="14"/>
      <c r="BS12" s="13"/>
      <c r="BT12" s="304"/>
      <c r="BU12" s="334"/>
      <c r="BV12" s="16"/>
      <c r="BW12" s="17"/>
      <c r="BY12" s="20"/>
      <c r="BZ12" s="276"/>
      <c r="CA12" s="36" t="s">
        <v>11</v>
      </c>
      <c r="CB12" s="278"/>
      <c r="CC12" s="278"/>
      <c r="CD12" s="30"/>
      <c r="CE12" s="269" t="s">
        <v>107</v>
      </c>
      <c r="CF12" s="278"/>
      <c r="CG12" s="278"/>
      <c r="CH12" s="268" t="s">
        <v>12</v>
      </c>
      <c r="CI12" s="321" t="s">
        <v>108</v>
      </c>
      <c r="CJ12" s="281"/>
    </row>
    <row r="13" spans="30:88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P13" s="238"/>
      <c r="AQ13" s="239"/>
      <c r="AR13" s="239"/>
      <c r="AS13" s="240" t="s">
        <v>62</v>
      </c>
      <c r="AT13" s="239"/>
      <c r="AU13" s="239"/>
      <c r="AV13" s="241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  <c r="BZ13" s="276"/>
      <c r="CA13" s="36" t="s">
        <v>96</v>
      </c>
      <c r="CB13" s="278"/>
      <c r="CC13" s="278"/>
      <c r="CD13" s="30"/>
      <c r="CE13" s="269" t="s">
        <v>106</v>
      </c>
      <c r="CF13" s="278"/>
      <c r="CG13" s="10"/>
      <c r="CH13" s="268" t="s">
        <v>13</v>
      </c>
      <c r="CI13" s="301" t="s">
        <v>105</v>
      </c>
      <c r="CJ13" s="281"/>
    </row>
    <row r="14" spans="16:88" ht="18" customHeight="1" thickBot="1">
      <c r="P14" s="39"/>
      <c r="Q14" s="39"/>
      <c r="AD14" s="20"/>
      <c r="AE14" s="20"/>
      <c r="AF14" s="20"/>
      <c r="AG14" s="20"/>
      <c r="AH14" s="20"/>
      <c r="AI14" s="20"/>
      <c r="AJ14" s="20"/>
      <c r="AK14" s="20"/>
      <c r="AL14" s="20"/>
      <c r="AN14" s="20"/>
      <c r="AO14" s="20"/>
      <c r="AP14" s="242"/>
      <c r="AQ14" s="243"/>
      <c r="AR14" s="243"/>
      <c r="AS14" s="244" t="s">
        <v>63</v>
      </c>
      <c r="AT14" s="243"/>
      <c r="AU14" s="243"/>
      <c r="AV14" s="245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V14" s="39"/>
      <c r="BW14" s="39"/>
      <c r="BX14" s="39"/>
      <c r="BY14" s="40"/>
      <c r="BZ14" s="287"/>
      <c r="CA14" s="288"/>
      <c r="CB14" s="288"/>
      <c r="CC14" s="288"/>
      <c r="CD14" s="288"/>
      <c r="CE14" s="300"/>
      <c r="CF14" s="288"/>
      <c r="CG14" s="288"/>
      <c r="CH14" s="288"/>
      <c r="CI14" s="288"/>
      <c r="CJ14" s="289"/>
    </row>
    <row r="15" spans="7:88" ht="18" customHeight="1" thickTop="1">
      <c r="G15" s="203"/>
      <c r="AD15" s="20"/>
      <c r="AE15" s="20"/>
      <c r="AF15" s="20"/>
      <c r="AH15" s="20"/>
      <c r="AI15" s="20"/>
      <c r="AJ15" s="20"/>
      <c r="AS15" s="20"/>
      <c r="AZ15" s="20"/>
      <c r="BB15" s="20"/>
      <c r="BC15" s="20"/>
      <c r="BE15" s="20"/>
      <c r="BF15" s="20"/>
      <c r="BH15" s="20"/>
      <c r="BJ15" s="20"/>
      <c r="BN15" s="20"/>
      <c r="BP15" s="20"/>
      <c r="BV15" s="39"/>
      <c r="BW15" s="39"/>
      <c r="BX15" s="39"/>
      <c r="BY15" s="40"/>
      <c r="BZ15" s="40"/>
      <c r="CA15" s="40"/>
      <c r="CB15" s="40"/>
      <c r="CC15" s="40"/>
      <c r="CD15" s="40"/>
      <c r="CE15" s="314"/>
      <c r="CF15" s="40"/>
      <c r="CG15" s="40"/>
      <c r="CH15" s="40"/>
      <c r="CI15" s="40"/>
      <c r="CJ15" s="40"/>
    </row>
    <row r="16" spans="6:88" ht="18" customHeight="1"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BO16" s="156"/>
      <c r="CA16" s="40"/>
      <c r="CB16" s="40"/>
      <c r="CC16" s="40"/>
      <c r="CD16" s="40"/>
      <c r="CE16" s="40"/>
      <c r="CF16" s="40"/>
      <c r="CG16" s="40"/>
      <c r="CH16" s="40"/>
      <c r="CI16" s="40"/>
      <c r="CJ16" s="40"/>
    </row>
    <row r="17" spans="61:87" ht="18" customHeight="1">
      <c r="BI17" s="156"/>
      <c r="CI17" s="368"/>
    </row>
    <row r="18" spans="25:67" ht="18" customHeight="1">
      <c r="Y18" s="20"/>
      <c r="AU18" s="160"/>
      <c r="AX18" s="192"/>
      <c r="BA18" s="192"/>
      <c r="BI18" s="156"/>
      <c r="BL18" s="190"/>
      <c r="BO18" s="59"/>
    </row>
    <row r="19" spans="21:61" ht="18" customHeight="1">
      <c r="U19" s="371"/>
      <c r="AU19" s="20"/>
      <c r="AW19" s="160"/>
      <c r="BE19" s="20"/>
      <c r="BI19" s="146"/>
    </row>
    <row r="20" spans="21:65" ht="18" customHeight="1">
      <c r="U20" s="371"/>
      <c r="AB20" s="247" t="s">
        <v>125</v>
      </c>
      <c r="AQ20" s="157"/>
      <c r="AW20" s="20"/>
      <c r="AZ20" s="20"/>
      <c r="BC20" s="20"/>
      <c r="BF20" s="20"/>
      <c r="BJ20" s="20"/>
      <c r="BM20" s="160"/>
    </row>
    <row r="21" spans="9:65" ht="18" customHeight="1">
      <c r="I21" s="20"/>
      <c r="AA21" s="226">
        <v>132.325</v>
      </c>
      <c r="AD21" s="177" t="s">
        <v>44</v>
      </c>
      <c r="AF21" s="177"/>
      <c r="AQ21" s="20"/>
      <c r="AS21" s="20"/>
      <c r="AZ21" s="20"/>
      <c r="BD21" s="144"/>
      <c r="BE21" s="144"/>
      <c r="BJ21" s="20"/>
      <c r="BM21" s="20"/>
    </row>
    <row r="22" spans="19:86" ht="18" customHeight="1">
      <c r="S22" s="144"/>
      <c r="AC22" s="20"/>
      <c r="AO22" s="156"/>
      <c r="BD22" s="20"/>
      <c r="BE22" s="20"/>
      <c r="BF22" s="184"/>
      <c r="BI22" s="165"/>
      <c r="BK22" s="200"/>
      <c r="BO22" s="20"/>
      <c r="BP22" s="20"/>
      <c r="CG22" s="44"/>
      <c r="CH22" s="46" t="s">
        <v>1</v>
      </c>
    </row>
    <row r="23" spans="9:88" ht="18" customHeight="1">
      <c r="I23" s="144"/>
      <c r="S23" s="20"/>
      <c r="U23" s="264" t="s">
        <v>53</v>
      </c>
      <c r="V23" s="20"/>
      <c r="AA23" s="370">
        <v>53.725</v>
      </c>
      <c r="AG23" s="160"/>
      <c r="AO23" s="59"/>
      <c r="AZ23" s="20"/>
      <c r="BB23" s="20"/>
      <c r="BC23" s="20"/>
      <c r="BK23" s="199"/>
      <c r="BX23" s="20"/>
      <c r="BY23" s="20"/>
      <c r="BZ23" s="156"/>
      <c r="CA23" s="20"/>
      <c r="CB23" s="40"/>
      <c r="CC23" s="40"/>
      <c r="CE23" s="40"/>
      <c r="CF23" s="40"/>
      <c r="CG23" s="40"/>
      <c r="CI23" s="40"/>
      <c r="CJ23" s="45"/>
    </row>
    <row r="24" spans="4:84" ht="18" customHeight="1">
      <c r="D24" s="368"/>
      <c r="I24" s="20"/>
      <c r="Q24" s="144"/>
      <c r="AG24" s="20"/>
      <c r="AI24" s="144">
        <v>4</v>
      </c>
      <c r="AS24" s="20"/>
      <c r="AY24" s="177"/>
      <c r="BK24" s="20"/>
      <c r="BP24" s="165"/>
      <c r="BR24" s="20"/>
      <c r="BU24" s="20"/>
      <c r="BV24" s="20"/>
      <c r="BW24" s="20"/>
      <c r="BZ24" s="157"/>
      <c r="CE24" s="40"/>
      <c r="CF24" s="40"/>
    </row>
    <row r="25" spans="9:85" ht="18" customHeight="1">
      <c r="I25" s="145"/>
      <c r="AA25" s="20"/>
      <c r="AB25" s="160"/>
      <c r="AC25" s="182"/>
      <c r="AD25" s="148"/>
      <c r="AF25" s="20"/>
      <c r="AH25" s="20"/>
      <c r="AI25" s="20"/>
      <c r="AR25" s="20"/>
      <c r="AT25" s="20"/>
      <c r="AW25" s="144"/>
      <c r="BE25" s="20"/>
      <c r="BG25" s="20"/>
      <c r="BZ25" s="20"/>
      <c r="CC25" s="378" t="s">
        <v>76</v>
      </c>
      <c r="CD25" s="40"/>
      <c r="CF25" s="40"/>
      <c r="CG25" s="20"/>
    </row>
    <row r="26" spans="4:87" ht="18" customHeight="1">
      <c r="D26" s="369" t="s">
        <v>46</v>
      </c>
      <c r="T26" s="160"/>
      <c r="U26" s="264" t="s">
        <v>38</v>
      </c>
      <c r="W26" s="20"/>
      <c r="Z26" s="166"/>
      <c r="AB26" s="20"/>
      <c r="AM26" s="20"/>
      <c r="AN26" s="182" t="s">
        <v>126</v>
      </c>
      <c r="AS26" s="182"/>
      <c r="AU26" s="20"/>
      <c r="AW26" s="20"/>
      <c r="BB26" s="43"/>
      <c r="BH26" s="161"/>
      <c r="BI26" s="20"/>
      <c r="BN26" s="20"/>
      <c r="BO26" s="144"/>
      <c r="BR26" s="20"/>
      <c r="BU26" s="156"/>
      <c r="BV26" s="20"/>
      <c r="BY26" s="144"/>
      <c r="BZ26" s="20"/>
      <c r="CD26" s="40"/>
      <c r="CF26" s="228"/>
      <c r="CG26" s="381" t="s">
        <v>78</v>
      </c>
      <c r="CI26" s="46" t="s">
        <v>84</v>
      </c>
    </row>
    <row r="27" spans="1:89" ht="18" customHeight="1">
      <c r="A27" s="45"/>
      <c r="K27" s="144">
        <v>1</v>
      </c>
      <c r="O27" s="144">
        <v>3</v>
      </c>
      <c r="Q27" s="20"/>
      <c r="S27" s="20"/>
      <c r="T27" s="20"/>
      <c r="V27" s="20"/>
      <c r="W27" s="144"/>
      <c r="AA27" s="20"/>
      <c r="AN27" s="20"/>
      <c r="AO27" s="20"/>
      <c r="AR27" s="20"/>
      <c r="AS27" s="20"/>
      <c r="AT27" s="20"/>
      <c r="BH27" s="20"/>
      <c r="BJ27" s="20"/>
      <c r="BK27" s="20"/>
      <c r="BL27" s="20"/>
      <c r="BM27" s="20"/>
      <c r="BN27" s="20"/>
      <c r="BO27" s="144"/>
      <c r="BP27" s="20"/>
      <c r="BQ27" s="20"/>
      <c r="BR27" s="20"/>
      <c r="BS27" s="20"/>
      <c r="BU27" s="227" t="s">
        <v>54</v>
      </c>
      <c r="BY27" s="20"/>
      <c r="CC27" s="149"/>
      <c r="CD27" s="379" t="s">
        <v>77</v>
      </c>
      <c r="CF27" s="20"/>
      <c r="CK27" s="45"/>
    </row>
    <row r="28" spans="1:88" ht="18" customHeight="1">
      <c r="A28" s="45"/>
      <c r="B28" s="45"/>
      <c r="K28" s="20"/>
      <c r="L28" s="20"/>
      <c r="M28" s="20"/>
      <c r="N28" s="144"/>
      <c r="O28" s="20"/>
      <c r="P28" s="157"/>
      <c r="R28" s="20"/>
      <c r="S28" s="20"/>
      <c r="V28" s="20"/>
      <c r="W28" s="20"/>
      <c r="AA28" s="43"/>
      <c r="AD28" s="20"/>
      <c r="AF28" s="20"/>
      <c r="AG28" s="20"/>
      <c r="AH28" s="20"/>
      <c r="AI28" s="20"/>
      <c r="AN28" s="20"/>
      <c r="AO28" s="148"/>
      <c r="AR28" s="20"/>
      <c r="AT28" s="20"/>
      <c r="AY28" s="20"/>
      <c r="AZ28" s="20"/>
      <c r="BA28" s="20"/>
      <c r="BB28" s="20"/>
      <c r="BC28" s="20"/>
      <c r="BD28" s="20"/>
      <c r="BE28" s="43"/>
      <c r="BF28" s="20"/>
      <c r="BG28" s="20"/>
      <c r="BH28" s="20"/>
      <c r="BJ28" s="20"/>
      <c r="BO28" s="20"/>
      <c r="BT28" s="20"/>
      <c r="BZ28" s="20"/>
      <c r="CA28" s="20"/>
      <c r="CC28" s="149"/>
      <c r="CJ28" s="45"/>
    </row>
    <row r="29" spans="1:89" ht="18" customHeight="1">
      <c r="A29" s="45"/>
      <c r="G29" s="59" t="s">
        <v>75</v>
      </c>
      <c r="L29" s="144">
        <v>2</v>
      </c>
      <c r="M29" s="144"/>
      <c r="N29" s="20"/>
      <c r="P29" s="20"/>
      <c r="S29" s="20"/>
      <c r="U29" s="20"/>
      <c r="AA29" s="20"/>
      <c r="AF29" s="182"/>
      <c r="AG29" s="20"/>
      <c r="AM29" s="160"/>
      <c r="AN29" s="144">
        <v>5</v>
      </c>
      <c r="AZ29" s="20"/>
      <c r="BA29" s="20"/>
      <c r="BB29" s="20"/>
      <c r="BH29" s="20"/>
      <c r="BI29" s="197"/>
      <c r="BJ29" s="148"/>
      <c r="BO29" s="20"/>
      <c r="BS29" s="20"/>
      <c r="BU29" s="183"/>
      <c r="BV29" s="144"/>
      <c r="BZ29" s="144">
        <v>6</v>
      </c>
      <c r="CA29" s="144">
        <v>7</v>
      </c>
      <c r="CC29" s="153"/>
      <c r="CK29" s="45"/>
    </row>
    <row r="30" spans="3:86" ht="18" customHeight="1">
      <c r="C30" s="47" t="s">
        <v>71</v>
      </c>
      <c r="E30" s="369" t="s">
        <v>45</v>
      </c>
      <c r="G30" s="59"/>
      <c r="J30" s="160"/>
      <c r="M30" s="20"/>
      <c r="N30" s="20"/>
      <c r="O30" s="144"/>
      <c r="S30" s="144"/>
      <c r="U30" s="264"/>
      <c r="V30" s="20"/>
      <c r="X30" s="44"/>
      <c r="AG30" s="20"/>
      <c r="AI30" s="227" t="s">
        <v>81</v>
      </c>
      <c r="AM30" s="20"/>
      <c r="AZ30" s="20"/>
      <c r="BB30" s="20"/>
      <c r="BK30" s="20"/>
      <c r="BQ30" s="20"/>
      <c r="BR30" s="144"/>
      <c r="BS30" s="144"/>
      <c r="BU30" s="227" t="s">
        <v>80</v>
      </c>
      <c r="BV30" s="20"/>
      <c r="BX30" s="144"/>
      <c r="BZ30" s="20"/>
      <c r="CC30" s="154"/>
      <c r="CD30" s="20"/>
      <c r="CH30" s="380" t="s">
        <v>79</v>
      </c>
    </row>
    <row r="31" spans="5:85" ht="18" customHeight="1">
      <c r="E31" s="162"/>
      <c r="G31" s="378" t="s">
        <v>74</v>
      </c>
      <c r="J31" s="20"/>
      <c r="L31" s="20"/>
      <c r="O31" s="20"/>
      <c r="S31" s="20"/>
      <c r="U31" s="264"/>
      <c r="V31" s="144"/>
      <c r="X31" s="20"/>
      <c r="Y31" s="20"/>
      <c r="AB31" s="20"/>
      <c r="AG31" s="20"/>
      <c r="AH31" s="43"/>
      <c r="AV31" s="44"/>
      <c r="AZ31" s="20"/>
      <c r="BB31" s="20"/>
      <c r="BC31" s="20"/>
      <c r="BG31" s="20"/>
      <c r="BI31" s="20"/>
      <c r="BK31" s="144"/>
      <c r="BN31" s="20"/>
      <c r="BP31" s="20"/>
      <c r="BQ31" s="144"/>
      <c r="BR31" s="20"/>
      <c r="BS31" s="20"/>
      <c r="BT31" s="20"/>
      <c r="BV31" s="20"/>
      <c r="BX31" s="20"/>
      <c r="BY31" s="20"/>
      <c r="CC31" s="176"/>
      <c r="CE31" s="175"/>
      <c r="CG31" s="176"/>
    </row>
    <row r="32" spans="9:81" ht="18" customHeight="1">
      <c r="I32" s="20"/>
      <c r="N32" s="20"/>
      <c r="O32" s="144"/>
      <c r="S32" s="20"/>
      <c r="T32" s="162"/>
      <c r="U32" s="183" t="s">
        <v>73</v>
      </c>
      <c r="X32" s="144"/>
      <c r="AB32" s="144"/>
      <c r="AG32" s="20"/>
      <c r="AI32" s="20"/>
      <c r="AW32" s="20"/>
      <c r="AX32" s="20"/>
      <c r="AZ32" s="20"/>
      <c r="BA32" s="20"/>
      <c r="BB32" s="20"/>
      <c r="BC32" s="20"/>
      <c r="BF32" s="20"/>
      <c r="BI32" s="144"/>
      <c r="BO32" s="20"/>
      <c r="BR32" s="144"/>
      <c r="BS32" s="183"/>
      <c r="CC32" s="155"/>
    </row>
    <row r="33" spans="2:75" ht="18" customHeight="1">
      <c r="B33" s="45"/>
      <c r="J33" s="59"/>
      <c r="O33" s="144"/>
      <c r="P33" s="20"/>
      <c r="R33" s="20"/>
      <c r="AA33" s="20"/>
      <c r="AD33" s="20"/>
      <c r="AG33" s="180"/>
      <c r="AR33" s="20"/>
      <c r="AT33" s="20"/>
      <c r="AU33" s="20"/>
      <c r="AZ33" s="148"/>
      <c r="BE33" s="20"/>
      <c r="BF33" s="144"/>
      <c r="BH33" s="20"/>
      <c r="BI33" s="144"/>
      <c r="BN33" s="20"/>
      <c r="BO33" s="20"/>
      <c r="BU33" s="20"/>
      <c r="BV33" s="20"/>
      <c r="BW33" s="144"/>
    </row>
    <row r="34" spans="4:87" ht="18" customHeight="1">
      <c r="D34" s="47" t="s">
        <v>0</v>
      </c>
      <c r="O34" s="20"/>
      <c r="S34" s="20"/>
      <c r="U34" s="371"/>
      <c r="AD34" s="148"/>
      <c r="AI34" s="227" t="s">
        <v>82</v>
      </c>
      <c r="AU34" s="144"/>
      <c r="BG34" s="20"/>
      <c r="BI34" s="158"/>
      <c r="BK34" s="20"/>
      <c r="BN34" s="20"/>
      <c r="BO34" s="167"/>
      <c r="BP34" s="20"/>
      <c r="BQ34" s="20"/>
      <c r="BS34" s="177"/>
      <c r="BT34" s="20"/>
      <c r="BU34" s="20"/>
      <c r="BW34" s="20"/>
      <c r="CI34" s="368"/>
    </row>
    <row r="35" spans="20:73" ht="18" customHeight="1">
      <c r="T35" s="383" t="s">
        <v>129</v>
      </c>
      <c r="U35" s="377"/>
      <c r="AE35" s="158"/>
      <c r="BG35" s="148"/>
      <c r="BK35" s="148"/>
      <c r="BU35" s="146"/>
    </row>
    <row r="36" spans="9:73" ht="18" customHeight="1">
      <c r="I36" s="20"/>
      <c r="Q36" s="181"/>
      <c r="R36" s="156"/>
      <c r="U36" s="377"/>
      <c r="AJ36" s="190"/>
      <c r="AU36" s="20"/>
      <c r="AW36" s="20"/>
      <c r="BL36" s="190"/>
      <c r="BU36" s="156"/>
    </row>
    <row r="37" spans="18:73" ht="18" customHeight="1">
      <c r="R37" s="157"/>
      <c r="S37" s="377" t="s">
        <v>69</v>
      </c>
      <c r="X37" s="156" t="s">
        <v>122</v>
      </c>
      <c r="Y37" s="310" t="s">
        <v>93</v>
      </c>
      <c r="AE37" s="20"/>
      <c r="AU37" s="148"/>
      <c r="AW37" s="147"/>
      <c r="BU37" s="157"/>
    </row>
    <row r="38" spans="19:80" ht="18" customHeight="1">
      <c r="S38" s="377" t="s">
        <v>124</v>
      </c>
      <c r="X38" s="59" t="s">
        <v>123</v>
      </c>
      <c r="AI38" s="191"/>
      <c r="AX38" s="20"/>
      <c r="AY38" s="20"/>
      <c r="BT38" s="20"/>
      <c r="BX38" s="20"/>
      <c r="CB38" s="164"/>
    </row>
    <row r="39" ht="18" customHeight="1">
      <c r="AP39" s="181"/>
    </row>
    <row r="40" spans="39:45" ht="18" customHeight="1">
      <c r="AM40" s="20"/>
      <c r="AS40" s="20"/>
    </row>
    <row r="41" spans="39:49" ht="18" customHeight="1">
      <c r="AM41" s="148"/>
      <c r="AW41" s="156"/>
    </row>
    <row r="42" ht="18" customHeight="1">
      <c r="AW42" s="59"/>
    </row>
    <row r="43" ht="18" customHeight="1"/>
    <row r="44" ht="18" customHeight="1">
      <c r="M44" s="149"/>
    </row>
    <row r="45" spans="2:88" ht="18" customHeight="1" thickBot="1">
      <c r="B45" s="207" t="s">
        <v>21</v>
      </c>
      <c r="C45" s="208" t="s">
        <v>27</v>
      </c>
      <c r="D45" s="208" t="s">
        <v>28</v>
      </c>
      <c r="E45" s="208" t="s">
        <v>29</v>
      </c>
      <c r="F45" s="209" t="s">
        <v>30</v>
      </c>
      <c r="G45" s="210"/>
      <c r="H45" s="208" t="s">
        <v>21</v>
      </c>
      <c r="I45" s="208" t="s">
        <v>27</v>
      </c>
      <c r="J45" s="208" t="s">
        <v>28</v>
      </c>
      <c r="K45" s="208" t="s">
        <v>29</v>
      </c>
      <c r="L45" s="211" t="s">
        <v>30</v>
      </c>
      <c r="M45" s="154"/>
      <c r="CJ45" s="149"/>
    </row>
    <row r="46" spans="2:88" ht="18" customHeight="1" thickBot="1" thickTop="1">
      <c r="B46" s="50"/>
      <c r="C46" s="4"/>
      <c r="D46" s="4"/>
      <c r="E46" s="4"/>
      <c r="F46" s="3"/>
      <c r="G46" s="3" t="s">
        <v>127</v>
      </c>
      <c r="H46" s="3"/>
      <c r="I46" s="4"/>
      <c r="J46" s="3"/>
      <c r="K46" s="4"/>
      <c r="L46" s="5"/>
      <c r="M46" s="32"/>
      <c r="N46" s="207" t="s">
        <v>21</v>
      </c>
      <c r="O46" s="208" t="s">
        <v>27</v>
      </c>
      <c r="P46" s="208" t="s">
        <v>28</v>
      </c>
      <c r="Q46" s="208" t="s">
        <v>29</v>
      </c>
      <c r="R46" s="219" t="s">
        <v>30</v>
      </c>
      <c r="S46" s="367"/>
      <c r="T46" s="209"/>
      <c r="U46" s="638" t="s">
        <v>117</v>
      </c>
      <c r="V46" s="638"/>
      <c r="W46" s="209"/>
      <c r="X46" s="265"/>
      <c r="AC46" s="39"/>
      <c r="AS46" s="41" t="s">
        <v>18</v>
      </c>
      <c r="BY46" s="149"/>
      <c r="CC46" s="39"/>
      <c r="CD46" s="39"/>
      <c r="CE46" s="39"/>
      <c r="CF46" s="39"/>
      <c r="CG46" s="39"/>
      <c r="CH46" s="39"/>
      <c r="CI46" s="39"/>
      <c r="CJ46" s="149"/>
    </row>
    <row r="47" spans="2:77" ht="21" customHeight="1" thickTop="1">
      <c r="B47" s="171"/>
      <c r="C47" s="52"/>
      <c r="D47" s="52"/>
      <c r="E47" s="52"/>
      <c r="F47" s="8"/>
      <c r="G47" s="212"/>
      <c r="H47" s="213"/>
      <c r="I47" s="55"/>
      <c r="J47" s="53"/>
      <c r="K47" s="54"/>
      <c r="L47" s="159"/>
      <c r="M47" s="201"/>
      <c r="N47" s="6"/>
      <c r="O47" s="4"/>
      <c r="P47" s="4"/>
      <c r="Q47" s="4"/>
      <c r="R47" s="3"/>
      <c r="S47" s="3" t="s">
        <v>118</v>
      </c>
      <c r="T47" s="4"/>
      <c r="U47" s="4"/>
      <c r="V47" s="4"/>
      <c r="W47" s="4"/>
      <c r="X47" s="5"/>
      <c r="AS47" s="42" t="s">
        <v>19</v>
      </c>
      <c r="BY47" s="149"/>
    </row>
    <row r="48" spans="2:88" ht="21" customHeight="1" thickBot="1">
      <c r="B48" s="352">
        <v>1</v>
      </c>
      <c r="C48" s="353">
        <v>53.909</v>
      </c>
      <c r="D48" s="53">
        <v>65</v>
      </c>
      <c r="E48" s="354">
        <f>C48+D48*0.001</f>
        <v>53.974</v>
      </c>
      <c r="F48" s="8" t="s">
        <v>58</v>
      </c>
      <c r="G48" s="214"/>
      <c r="H48" s="355">
        <v>3</v>
      </c>
      <c r="I48" s="356">
        <v>53.863</v>
      </c>
      <c r="J48" s="53">
        <v>-51</v>
      </c>
      <c r="K48" s="354">
        <f>I48+J48*0.001</f>
        <v>53.812</v>
      </c>
      <c r="L48" s="357" t="s">
        <v>58</v>
      </c>
      <c r="M48" s="201"/>
      <c r="N48" s="360"/>
      <c r="O48" s="356"/>
      <c r="P48" s="53"/>
      <c r="Q48" s="354"/>
      <c r="R48" s="169"/>
      <c r="S48" s="362"/>
      <c r="T48" s="39"/>
      <c r="U48" s="39"/>
      <c r="V48" s="39"/>
      <c r="W48" s="39"/>
      <c r="X48" s="150"/>
      <c r="AS48" s="42" t="s">
        <v>55</v>
      </c>
      <c r="BY48" s="154"/>
      <c r="BZ48" s="207" t="s">
        <v>21</v>
      </c>
      <c r="CA48" s="208" t="s">
        <v>27</v>
      </c>
      <c r="CB48" s="208" t="s">
        <v>28</v>
      </c>
      <c r="CC48" s="208" t="s">
        <v>29</v>
      </c>
      <c r="CD48" s="219" t="s">
        <v>30</v>
      </c>
      <c r="CE48" s="210"/>
      <c r="CF48" s="208" t="s">
        <v>21</v>
      </c>
      <c r="CG48" s="208" t="s">
        <v>27</v>
      </c>
      <c r="CH48" s="208" t="s">
        <v>28</v>
      </c>
      <c r="CI48" s="208" t="s">
        <v>29</v>
      </c>
      <c r="CJ48" s="211" t="s">
        <v>30</v>
      </c>
    </row>
    <row r="49" spans="2:88" ht="21" customHeight="1" thickTop="1">
      <c r="B49" s="352" t="s">
        <v>66</v>
      </c>
      <c r="C49" s="353">
        <v>132.14100000000002</v>
      </c>
      <c r="D49" s="53">
        <v>-65</v>
      </c>
      <c r="E49" s="354">
        <f>C49+D49*0.001</f>
        <v>132.07600000000002</v>
      </c>
      <c r="F49" s="8"/>
      <c r="G49" s="214"/>
      <c r="H49" s="355" t="s">
        <v>66</v>
      </c>
      <c r="I49" s="356">
        <v>132.187</v>
      </c>
      <c r="J49" s="53">
        <v>51</v>
      </c>
      <c r="K49" s="354">
        <f>I49+J49*0.001</f>
        <v>132.238</v>
      </c>
      <c r="L49" s="357"/>
      <c r="M49" s="201"/>
      <c r="N49" s="360">
        <v>4</v>
      </c>
      <c r="O49" s="356">
        <v>53.628</v>
      </c>
      <c r="P49" s="53">
        <v>51</v>
      </c>
      <c r="Q49" s="354">
        <f>O49+P49*0.001</f>
        <v>53.679</v>
      </c>
      <c r="R49" s="169" t="s">
        <v>119</v>
      </c>
      <c r="S49" s="366" t="s">
        <v>121</v>
      </c>
      <c r="U49" s="39"/>
      <c r="V49" s="39"/>
      <c r="W49" s="39"/>
      <c r="X49" s="150"/>
      <c r="BY49" s="30"/>
      <c r="BZ49" s="220"/>
      <c r="CA49" s="4"/>
      <c r="CB49" s="3"/>
      <c r="CC49" s="4"/>
      <c r="CD49" s="4"/>
      <c r="CE49" s="3" t="s">
        <v>127</v>
      </c>
      <c r="CF49" s="3"/>
      <c r="CG49" s="4"/>
      <c r="CH49" s="3"/>
      <c r="CI49" s="4"/>
      <c r="CJ49" s="5"/>
    </row>
    <row r="50" spans="2:88" ht="21" customHeight="1">
      <c r="B50" s="352" t="s">
        <v>66</v>
      </c>
      <c r="C50" s="353">
        <v>11.56</v>
      </c>
      <c r="D50" s="53">
        <v>-65</v>
      </c>
      <c r="E50" s="354">
        <f>C50+D50*0.001</f>
        <v>11.495000000000001</v>
      </c>
      <c r="F50" s="8"/>
      <c r="G50" s="214"/>
      <c r="H50" s="355"/>
      <c r="I50" s="356"/>
      <c r="J50" s="53"/>
      <c r="K50" s="354"/>
      <c r="L50" s="357"/>
      <c r="M50" s="201"/>
      <c r="N50" s="360" t="s">
        <v>66</v>
      </c>
      <c r="O50" s="356">
        <v>132.422</v>
      </c>
      <c r="P50" s="53">
        <v>-51</v>
      </c>
      <c r="Q50" s="354">
        <f>O50+P50*0.001</f>
        <v>132.371</v>
      </c>
      <c r="R50" s="169"/>
      <c r="S50" s="366"/>
      <c r="U50" s="39"/>
      <c r="V50" s="39"/>
      <c r="W50" s="39"/>
      <c r="X50" s="150"/>
      <c r="AS50" s="48" t="s">
        <v>20</v>
      </c>
      <c r="BY50" s="149"/>
      <c r="BZ50" s="172"/>
      <c r="CA50" s="55"/>
      <c r="CB50" s="53"/>
      <c r="CC50" s="54"/>
      <c r="CD50" s="169"/>
      <c r="CE50" s="221"/>
      <c r="CF50" s="213"/>
      <c r="CG50" s="55"/>
      <c r="CH50" s="53"/>
      <c r="CI50" s="54"/>
      <c r="CJ50" s="222"/>
    </row>
    <row r="51" spans="2:88" ht="21" customHeight="1">
      <c r="B51" s="360">
        <v>2</v>
      </c>
      <c r="C51" s="356">
        <v>53.903</v>
      </c>
      <c r="D51" s="53">
        <v>-51</v>
      </c>
      <c r="E51" s="354">
        <f>C51+D51*0.001</f>
        <v>53.852</v>
      </c>
      <c r="F51" s="292" t="s">
        <v>58</v>
      </c>
      <c r="G51" s="267"/>
      <c r="H51" s="355">
        <v>5</v>
      </c>
      <c r="I51" s="356">
        <v>53.57</v>
      </c>
      <c r="J51" s="53">
        <v>51</v>
      </c>
      <c r="K51" s="354">
        <f>I51+J51*0.001</f>
        <v>53.621</v>
      </c>
      <c r="L51" s="357" t="s">
        <v>58</v>
      </c>
      <c r="M51" s="201"/>
      <c r="N51" s="358" t="s">
        <v>44</v>
      </c>
      <c r="O51" s="354">
        <v>53.693</v>
      </c>
      <c r="P51" s="53"/>
      <c r="Q51" s="354"/>
      <c r="R51" s="169" t="s">
        <v>119</v>
      </c>
      <c r="S51" s="362" t="s">
        <v>120</v>
      </c>
      <c r="U51" s="39"/>
      <c r="V51" s="39"/>
      <c r="W51" s="39"/>
      <c r="X51" s="150"/>
      <c r="AS51" s="42" t="s">
        <v>56</v>
      </c>
      <c r="BY51" s="149"/>
      <c r="BZ51" s="360">
        <v>6</v>
      </c>
      <c r="CA51" s="356">
        <v>53.117</v>
      </c>
      <c r="CB51" s="53">
        <v>51</v>
      </c>
      <c r="CC51" s="354">
        <f>CA51+CB51*0.001</f>
        <v>53.168</v>
      </c>
      <c r="CD51" s="359" t="s">
        <v>58</v>
      </c>
      <c r="CE51" s="214"/>
      <c r="CF51" s="361">
        <v>7</v>
      </c>
      <c r="CG51" s="353">
        <v>53.107</v>
      </c>
      <c r="CH51" s="53">
        <v>-65</v>
      </c>
      <c r="CI51" s="354">
        <f>CG51+CH51*0.001</f>
        <v>53.042</v>
      </c>
      <c r="CJ51" s="357" t="s">
        <v>58</v>
      </c>
    </row>
    <row r="52" spans="2:88" ht="21" customHeight="1">
      <c r="B52" s="360" t="s">
        <v>66</v>
      </c>
      <c r="C52" s="356">
        <v>132.147</v>
      </c>
      <c r="D52" s="53">
        <v>51</v>
      </c>
      <c r="E52" s="354">
        <f>C52+D52*0.001</f>
        <v>132.19799999999998</v>
      </c>
      <c r="F52" s="292"/>
      <c r="G52" s="267"/>
      <c r="H52" s="355" t="s">
        <v>66</v>
      </c>
      <c r="I52" s="356">
        <v>132.48000000000002</v>
      </c>
      <c r="J52" s="53">
        <v>-51</v>
      </c>
      <c r="K52" s="354">
        <f>I52+J52*0.001</f>
        <v>132.42900000000003</v>
      </c>
      <c r="L52" s="357"/>
      <c r="M52" s="201"/>
      <c r="N52" s="358" t="s">
        <v>66</v>
      </c>
      <c r="O52" s="354">
        <v>132.357</v>
      </c>
      <c r="P52" s="53"/>
      <c r="Q52" s="354"/>
      <c r="R52" s="169"/>
      <c r="S52" s="362"/>
      <c r="X52" s="150"/>
      <c r="AS52" s="42" t="s">
        <v>57</v>
      </c>
      <c r="BY52" s="149"/>
      <c r="BZ52" s="360" t="s">
        <v>66</v>
      </c>
      <c r="CA52" s="356">
        <v>132.933</v>
      </c>
      <c r="CB52" s="53">
        <v>-51</v>
      </c>
      <c r="CC52" s="354">
        <f>CA52+CB52*0.001</f>
        <v>132.882</v>
      </c>
      <c r="CD52" s="359"/>
      <c r="CE52" s="214"/>
      <c r="CF52" s="361" t="s">
        <v>66</v>
      </c>
      <c r="CG52" s="353">
        <v>132.943</v>
      </c>
      <c r="CH52" s="53">
        <v>65</v>
      </c>
      <c r="CI52" s="354">
        <f>CG52+CH52*0.001</f>
        <v>133.008</v>
      </c>
      <c r="CJ52" s="357"/>
    </row>
    <row r="53" spans="2:88" ht="21" customHeight="1" thickBot="1">
      <c r="B53" s="56"/>
      <c r="C53" s="57"/>
      <c r="D53" s="58"/>
      <c r="E53" s="58"/>
      <c r="F53" s="215"/>
      <c r="G53" s="216"/>
      <c r="H53" s="217"/>
      <c r="I53" s="218"/>
      <c r="J53" s="152"/>
      <c r="K53" s="151"/>
      <c r="L53" s="196"/>
      <c r="M53" s="202"/>
      <c r="N53" s="363"/>
      <c r="O53" s="364"/>
      <c r="P53" s="152"/>
      <c r="Q53" s="364"/>
      <c r="R53" s="170"/>
      <c r="S53" s="365"/>
      <c r="T53" s="290"/>
      <c r="U53" s="290"/>
      <c r="V53" s="290"/>
      <c r="W53" s="290"/>
      <c r="X53" s="291"/>
      <c r="AD53" s="21"/>
      <c r="AE53" s="22"/>
      <c r="BG53" s="21"/>
      <c r="BH53" s="22"/>
      <c r="BY53" s="149"/>
      <c r="BZ53" s="223"/>
      <c r="CA53" s="218"/>
      <c r="CB53" s="152"/>
      <c r="CC53" s="151"/>
      <c r="CD53" s="170"/>
      <c r="CE53" s="216"/>
      <c r="CF53" s="217"/>
      <c r="CG53" s="218"/>
      <c r="CH53" s="152"/>
      <c r="CI53" s="151"/>
      <c r="CJ53" s="196"/>
    </row>
    <row r="54" ht="12.75" customHeight="1">
      <c r="AA54" s="39"/>
    </row>
    <row r="55" ht="12.75" customHeight="1"/>
    <row r="56" ht="12.75">
      <c r="AA56" s="39"/>
    </row>
    <row r="57" spans="27:70" ht="12.75">
      <c r="AA57" s="39"/>
      <c r="BO57" s="39"/>
      <c r="BP57" s="39"/>
      <c r="BQ57" s="39"/>
      <c r="BR57" s="39"/>
    </row>
  </sheetData>
  <sheetProtection password="E5AD" sheet="1"/>
  <mergeCells count="12">
    <mergeCell ref="T2:Y2"/>
    <mergeCell ref="BN2:BS2"/>
    <mergeCell ref="BP4:BQ4"/>
    <mergeCell ref="BN3:BO3"/>
    <mergeCell ref="BP3:BQ3"/>
    <mergeCell ref="AB3:AC3"/>
    <mergeCell ref="BJ3:BK3"/>
    <mergeCell ref="BL3:BM3"/>
    <mergeCell ref="U46:V46"/>
    <mergeCell ref="V3:W3"/>
    <mergeCell ref="X3:Y3"/>
    <mergeCell ref="V4:W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94721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6" customWidth="1"/>
    <col min="2" max="2" width="11.25390625" style="141" customWidth="1"/>
    <col min="3" max="18" width="11.25390625" style="67" customWidth="1"/>
    <col min="19" max="19" width="4.75390625" style="66" customWidth="1"/>
    <col min="20" max="20" width="1.75390625" style="66" customWidth="1"/>
    <col min="21" max="16384" width="9.125" style="67" customWidth="1"/>
  </cols>
  <sheetData>
    <row r="1" spans="1:20" s="65" customFormat="1" ht="9.75" customHeight="1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S1" s="62"/>
      <c r="T1" s="62"/>
    </row>
    <row r="2" spans="2:18" ht="36" customHeight="1">
      <c r="B2" s="67"/>
      <c r="D2" s="68"/>
      <c r="E2" s="68"/>
      <c r="F2" s="68"/>
      <c r="G2" s="68"/>
      <c r="H2" s="68"/>
      <c r="I2" s="68"/>
      <c r="J2" s="68"/>
      <c r="K2" s="68"/>
      <c r="L2" s="68"/>
      <c r="R2" s="69"/>
    </row>
    <row r="3" spans="2:12" s="66" customFormat="1" ht="18" customHeight="1">
      <c r="B3" s="70"/>
      <c r="C3" s="70"/>
      <c r="D3" s="70"/>
      <c r="J3" s="71"/>
      <c r="K3" s="70"/>
      <c r="L3" s="70"/>
    </row>
    <row r="4" spans="1:20" s="76" customFormat="1" ht="22.5" customHeight="1">
      <c r="A4" s="72"/>
      <c r="B4" s="28" t="s">
        <v>31</v>
      </c>
      <c r="C4" s="248" t="s">
        <v>70</v>
      </c>
      <c r="D4" s="73"/>
      <c r="E4" s="72"/>
      <c r="F4" s="72"/>
      <c r="G4" s="72"/>
      <c r="H4" s="72"/>
      <c r="I4" s="73"/>
      <c r="J4" s="307" t="s">
        <v>85</v>
      </c>
      <c r="K4" s="73"/>
      <c r="L4" s="74"/>
      <c r="M4" s="73"/>
      <c r="N4" s="73"/>
      <c r="O4" s="73"/>
      <c r="P4" s="73"/>
      <c r="Q4" s="75" t="s">
        <v>32</v>
      </c>
      <c r="R4" s="249">
        <v>541490</v>
      </c>
      <c r="S4" s="73"/>
      <c r="T4" s="73"/>
    </row>
    <row r="5" spans="2:20" s="77" customFormat="1" ht="18" customHeight="1" thickBot="1">
      <c r="B5" s="78"/>
      <c r="C5" s="79"/>
      <c r="D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s="85" customFormat="1" ht="21" customHeight="1">
      <c r="A6" s="80"/>
      <c r="B6" s="81"/>
      <c r="C6" s="82"/>
      <c r="D6" s="81"/>
      <c r="E6" s="83"/>
      <c r="F6" s="83"/>
      <c r="G6" s="83"/>
      <c r="H6" s="83"/>
      <c r="I6" s="83"/>
      <c r="J6" s="81"/>
      <c r="K6" s="81"/>
      <c r="L6" s="81"/>
      <c r="M6" s="81"/>
      <c r="N6" s="81"/>
      <c r="O6" s="81"/>
      <c r="P6" s="81"/>
      <c r="Q6" s="81"/>
      <c r="R6" s="81"/>
      <c r="S6" s="84"/>
      <c r="T6" s="71"/>
    </row>
    <row r="7" spans="1:20" ht="21" customHeight="1">
      <c r="A7" s="8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S7" s="90"/>
      <c r="T7" s="70"/>
    </row>
    <row r="8" spans="1:20" ht="24.75" customHeight="1">
      <c r="A8" s="86"/>
      <c r="B8" s="91"/>
      <c r="C8" s="92" t="s">
        <v>9</v>
      </c>
      <c r="D8" s="93"/>
      <c r="E8" s="93"/>
      <c r="F8" s="93"/>
      <c r="G8" s="93"/>
      <c r="H8" s="186"/>
      <c r="I8" s="186"/>
      <c r="J8" s="34" t="s">
        <v>50</v>
      </c>
      <c r="K8" s="186"/>
      <c r="L8" s="186"/>
      <c r="M8" s="93"/>
      <c r="N8" s="93"/>
      <c r="O8" s="93"/>
      <c r="P8" s="93"/>
      <c r="Q8" s="93"/>
      <c r="R8" s="94"/>
      <c r="S8" s="90"/>
      <c r="T8" s="70"/>
    </row>
    <row r="9" spans="1:20" ht="24.75" customHeight="1">
      <c r="A9" s="86"/>
      <c r="B9" s="91"/>
      <c r="C9" s="33" t="s">
        <v>8</v>
      </c>
      <c r="D9" s="93"/>
      <c r="E9" s="93"/>
      <c r="F9" s="93"/>
      <c r="G9" s="93"/>
      <c r="H9" s="93"/>
      <c r="I9" s="93"/>
      <c r="J9" s="95" t="s">
        <v>47</v>
      </c>
      <c r="K9" s="93"/>
      <c r="L9" s="93"/>
      <c r="M9" s="93"/>
      <c r="N9" s="93"/>
      <c r="O9" s="93"/>
      <c r="P9" s="646" t="s">
        <v>48</v>
      </c>
      <c r="Q9" s="646"/>
      <c r="R9" s="96"/>
      <c r="S9" s="90"/>
      <c r="T9" s="70"/>
    </row>
    <row r="10" spans="1:20" ht="24.75" customHeight="1">
      <c r="A10" s="86"/>
      <c r="B10" s="91"/>
      <c r="C10" s="33" t="s">
        <v>10</v>
      </c>
      <c r="D10" s="93"/>
      <c r="E10" s="93"/>
      <c r="F10" s="93"/>
      <c r="G10" s="93"/>
      <c r="H10" s="93"/>
      <c r="I10" s="93"/>
      <c r="J10" s="95" t="s">
        <v>49</v>
      </c>
      <c r="K10" s="93"/>
      <c r="L10" s="93"/>
      <c r="M10" s="93"/>
      <c r="N10" s="93"/>
      <c r="O10" s="93"/>
      <c r="P10" s="646"/>
      <c r="Q10" s="646"/>
      <c r="R10" s="94"/>
      <c r="S10" s="90"/>
      <c r="T10" s="70"/>
    </row>
    <row r="11" spans="1:20" ht="21" customHeight="1">
      <c r="A11" s="86"/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  <c r="S11" s="90"/>
      <c r="T11" s="70"/>
    </row>
    <row r="12" spans="1:20" ht="21" customHeight="1">
      <c r="A12" s="86"/>
      <c r="B12" s="91"/>
      <c r="C12" s="93"/>
      <c r="D12" s="93"/>
      <c r="E12" s="93"/>
      <c r="F12" s="93"/>
      <c r="G12" s="93"/>
      <c r="H12" s="93"/>
      <c r="I12" s="93"/>
      <c r="J12" s="100"/>
      <c r="K12" s="100"/>
      <c r="L12" s="93"/>
      <c r="M12" s="93"/>
      <c r="N12" s="93"/>
      <c r="O12" s="93"/>
      <c r="P12" s="93"/>
      <c r="Q12" s="93"/>
      <c r="R12" s="94"/>
      <c r="S12" s="90"/>
      <c r="T12" s="70"/>
    </row>
    <row r="13" spans="1:20" ht="21" customHeight="1">
      <c r="A13" s="86"/>
      <c r="B13" s="91"/>
      <c r="C13" s="38" t="s">
        <v>14</v>
      </c>
      <c r="D13" s="93"/>
      <c r="E13" s="93"/>
      <c r="F13" s="93"/>
      <c r="G13" s="100"/>
      <c r="H13" s="93"/>
      <c r="I13" s="93"/>
      <c r="J13" s="100" t="s">
        <v>15</v>
      </c>
      <c r="K13" s="168"/>
      <c r="M13" s="100"/>
      <c r="N13" s="93"/>
      <c r="O13" s="100"/>
      <c r="P13" s="101"/>
      <c r="Q13" s="93"/>
      <c r="R13" s="94"/>
      <c r="S13" s="90"/>
      <c r="T13" s="70"/>
    </row>
    <row r="14" spans="1:20" ht="21" customHeight="1">
      <c r="A14" s="86"/>
      <c r="B14" s="91"/>
      <c r="C14" s="37" t="s">
        <v>16</v>
      </c>
      <c r="D14" s="93"/>
      <c r="E14" s="93"/>
      <c r="F14" s="93"/>
      <c r="G14" s="187"/>
      <c r="H14" s="93"/>
      <c r="I14" s="93"/>
      <c r="J14" s="308">
        <v>132.292</v>
      </c>
      <c r="K14" s="51"/>
      <c r="M14" s="187"/>
      <c r="N14" s="93"/>
      <c r="O14" s="187"/>
      <c r="P14" s="101"/>
      <c r="Q14" s="93"/>
      <c r="R14" s="94"/>
      <c r="S14" s="90"/>
      <c r="T14" s="70"/>
    </row>
    <row r="15" spans="1:20" ht="21" customHeight="1">
      <c r="A15" s="86"/>
      <c r="B15" s="91"/>
      <c r="C15" s="37" t="s">
        <v>17</v>
      </c>
      <c r="D15" s="93"/>
      <c r="E15" s="93"/>
      <c r="F15" s="93"/>
      <c r="G15" s="188"/>
      <c r="H15" s="93"/>
      <c r="I15" s="93"/>
      <c r="J15" s="253" t="s">
        <v>67</v>
      </c>
      <c r="K15" s="188"/>
      <c r="N15" s="93"/>
      <c r="O15" s="188"/>
      <c r="P15" s="93"/>
      <c r="Q15" s="93"/>
      <c r="R15" s="94"/>
      <c r="S15" s="90"/>
      <c r="T15" s="70"/>
    </row>
    <row r="16" spans="1:20" ht="21" customHeight="1">
      <c r="A16" s="86"/>
      <c r="B16" s="97"/>
      <c r="C16" s="98"/>
      <c r="D16" s="98"/>
      <c r="E16" s="98"/>
      <c r="F16" s="98"/>
      <c r="G16" s="98"/>
      <c r="H16" s="98"/>
      <c r="I16" s="98"/>
      <c r="J16" s="299" t="s">
        <v>128</v>
      </c>
      <c r="K16" s="382"/>
      <c r="L16" s="98"/>
      <c r="M16" s="98"/>
      <c r="N16" s="98"/>
      <c r="O16" s="98"/>
      <c r="P16" s="98"/>
      <c r="Q16" s="98"/>
      <c r="R16" s="99"/>
      <c r="S16" s="90"/>
      <c r="T16" s="70"/>
    </row>
    <row r="17" spans="1:20" ht="21" customHeight="1">
      <c r="A17" s="86"/>
      <c r="B17" s="91"/>
      <c r="C17" s="37" t="s">
        <v>33</v>
      </c>
      <c r="D17" s="93"/>
      <c r="E17" s="93"/>
      <c r="F17" s="93"/>
      <c r="G17" s="93"/>
      <c r="H17" s="93"/>
      <c r="J17" s="102" t="s">
        <v>42</v>
      </c>
      <c r="L17" s="93"/>
      <c r="M17" s="101"/>
      <c r="N17" s="101"/>
      <c r="O17" s="93"/>
      <c r="P17" s="646" t="s">
        <v>51</v>
      </c>
      <c r="Q17" s="646"/>
      <c r="R17" s="94"/>
      <c r="S17" s="90"/>
      <c r="T17" s="70"/>
    </row>
    <row r="18" spans="1:20" ht="21" customHeight="1">
      <c r="A18" s="86"/>
      <c r="B18" s="103"/>
      <c r="C18" s="311" t="s">
        <v>34</v>
      </c>
      <c r="D18" s="104"/>
      <c r="E18" s="104"/>
      <c r="F18" s="104"/>
      <c r="G18" s="104"/>
      <c r="H18" s="104"/>
      <c r="I18" s="312"/>
      <c r="J18" s="313" t="s">
        <v>43</v>
      </c>
      <c r="K18" s="312"/>
      <c r="L18" s="104"/>
      <c r="M18" s="104"/>
      <c r="N18" s="104"/>
      <c r="O18" s="104"/>
      <c r="P18" s="652" t="s">
        <v>52</v>
      </c>
      <c r="Q18" s="652"/>
      <c r="R18" s="105"/>
      <c r="S18" s="90"/>
      <c r="T18" s="70"/>
    </row>
    <row r="19" spans="1:20" ht="21" customHeight="1">
      <c r="A19" s="86"/>
      <c r="B19" s="106"/>
      <c r="C19" s="107"/>
      <c r="D19" s="107"/>
      <c r="E19" s="108"/>
      <c r="F19" s="108"/>
      <c r="G19" s="108"/>
      <c r="H19" s="108"/>
      <c r="I19" s="107"/>
      <c r="J19" s="109"/>
      <c r="K19" s="107"/>
      <c r="L19" s="107"/>
      <c r="M19" s="107"/>
      <c r="N19" s="107"/>
      <c r="O19" s="107"/>
      <c r="P19" s="107"/>
      <c r="Q19" s="107"/>
      <c r="R19" s="107"/>
      <c r="S19" s="90"/>
      <c r="T19" s="70"/>
    </row>
    <row r="20" spans="1:19" ht="30" customHeight="1">
      <c r="A20" s="110"/>
      <c r="B20" s="111"/>
      <c r="C20" s="112"/>
      <c r="D20" s="647" t="s">
        <v>35</v>
      </c>
      <c r="E20" s="648"/>
      <c r="F20" s="648"/>
      <c r="G20" s="648"/>
      <c r="H20" s="112"/>
      <c r="I20" s="113"/>
      <c r="J20" s="114"/>
      <c r="K20" s="111"/>
      <c r="L20" s="112"/>
      <c r="M20" s="647" t="s">
        <v>36</v>
      </c>
      <c r="N20" s="647"/>
      <c r="O20" s="647"/>
      <c r="P20" s="647"/>
      <c r="Q20" s="112"/>
      <c r="R20" s="113"/>
      <c r="S20" s="90"/>
    </row>
    <row r="21" spans="1:20" s="119" customFormat="1" ht="21" customHeight="1" thickBot="1">
      <c r="A21" s="115"/>
      <c r="B21" s="116" t="s">
        <v>21</v>
      </c>
      <c r="C21" s="60" t="s">
        <v>22</v>
      </c>
      <c r="D21" s="60" t="s">
        <v>23</v>
      </c>
      <c r="E21" s="117" t="s">
        <v>24</v>
      </c>
      <c r="F21" s="649" t="s">
        <v>25</v>
      </c>
      <c r="G21" s="650"/>
      <c r="H21" s="650"/>
      <c r="I21" s="651"/>
      <c r="J21" s="114"/>
      <c r="K21" s="116" t="s">
        <v>21</v>
      </c>
      <c r="L21" s="60" t="s">
        <v>22</v>
      </c>
      <c r="M21" s="60" t="s">
        <v>23</v>
      </c>
      <c r="N21" s="117" t="s">
        <v>24</v>
      </c>
      <c r="O21" s="649" t="s">
        <v>25</v>
      </c>
      <c r="P21" s="650"/>
      <c r="Q21" s="650"/>
      <c r="R21" s="651"/>
      <c r="S21" s="118"/>
      <c r="T21" s="66"/>
    </row>
    <row r="22" spans="1:20" s="76" customFormat="1" ht="21" customHeight="1" thickTop="1">
      <c r="A22" s="110"/>
      <c r="B22" s="120"/>
      <c r="C22" s="121"/>
      <c r="D22" s="122"/>
      <c r="E22" s="123"/>
      <c r="F22" s="124"/>
      <c r="G22" s="125"/>
      <c r="H22" s="125"/>
      <c r="I22" s="126"/>
      <c r="J22" s="114"/>
      <c r="K22" s="120"/>
      <c r="L22" s="121"/>
      <c r="M22" s="122"/>
      <c r="N22" s="123"/>
      <c r="O22" s="124"/>
      <c r="P22" s="125"/>
      <c r="Q22" s="125"/>
      <c r="R22" s="126"/>
      <c r="S22" s="90"/>
      <c r="T22" s="66"/>
    </row>
    <row r="23" spans="1:20" s="76" customFormat="1" ht="21" customHeight="1">
      <c r="A23" s="110"/>
      <c r="B23" s="127">
        <v>1</v>
      </c>
      <c r="C23" s="128">
        <v>53.797</v>
      </c>
      <c r="D23" s="128">
        <v>53.631</v>
      </c>
      <c r="E23" s="129">
        <f>(C23-D23)*1000</f>
        <v>165.99999999999682</v>
      </c>
      <c r="F23" s="656" t="s">
        <v>89</v>
      </c>
      <c r="G23" s="657"/>
      <c r="H23" s="657"/>
      <c r="I23" s="658"/>
      <c r="J23" s="114"/>
      <c r="K23" s="298"/>
      <c r="L23" s="305"/>
      <c r="M23" s="305"/>
      <c r="N23" s="306"/>
      <c r="O23" s="250"/>
      <c r="P23" s="251"/>
      <c r="Q23" s="251"/>
      <c r="R23" s="252"/>
      <c r="S23" s="90"/>
      <c r="T23" s="66"/>
    </row>
    <row r="24" spans="1:20" s="76" customFormat="1" ht="21" customHeight="1">
      <c r="A24" s="110"/>
      <c r="B24" s="127" t="s">
        <v>66</v>
      </c>
      <c r="C24" s="128">
        <v>132.25300000000001</v>
      </c>
      <c r="D24" s="128">
        <v>132.419</v>
      </c>
      <c r="E24" s="129">
        <f>(D24-C24)*1000</f>
        <v>165.99999999999682</v>
      </c>
      <c r="F24" s="204" t="s">
        <v>90</v>
      </c>
      <c r="G24" s="205"/>
      <c r="H24" s="205"/>
      <c r="I24" s="206"/>
      <c r="J24" s="114"/>
      <c r="K24" s="298"/>
      <c r="L24" s="305"/>
      <c r="M24" s="305"/>
      <c r="N24" s="306"/>
      <c r="O24" s="662" t="s">
        <v>68</v>
      </c>
      <c r="P24" s="663"/>
      <c r="Q24" s="663"/>
      <c r="R24" s="664"/>
      <c r="S24" s="90"/>
      <c r="T24" s="66"/>
    </row>
    <row r="25" spans="1:20" s="76" customFormat="1" ht="21" customHeight="1">
      <c r="A25" s="110"/>
      <c r="B25" s="309" t="s">
        <v>86</v>
      </c>
      <c r="C25" s="128">
        <v>53.57</v>
      </c>
      <c r="D25" s="128">
        <v>53.185</v>
      </c>
      <c r="E25" s="129">
        <f>(C25-D25)*1000</f>
        <v>384.999999999998</v>
      </c>
      <c r="F25" s="656" t="s">
        <v>89</v>
      </c>
      <c r="G25" s="657"/>
      <c r="H25" s="657"/>
      <c r="I25" s="658"/>
      <c r="J25" s="114"/>
      <c r="K25" s="298" t="s">
        <v>60</v>
      </c>
      <c r="L25" s="305">
        <v>53.79</v>
      </c>
      <c r="M25" s="305">
        <v>53.69</v>
      </c>
      <c r="N25" s="306">
        <f>(L25-M25)*1000</f>
        <v>100.00000000000142</v>
      </c>
      <c r="O25" s="659" t="s">
        <v>69</v>
      </c>
      <c r="P25" s="660"/>
      <c r="Q25" s="660"/>
      <c r="R25" s="661"/>
      <c r="S25" s="90"/>
      <c r="T25" s="66"/>
    </row>
    <row r="26" spans="1:20" s="76" customFormat="1" ht="21" customHeight="1">
      <c r="A26" s="110"/>
      <c r="B26" s="309" t="s">
        <v>66</v>
      </c>
      <c r="C26" s="128">
        <v>132.48000000000002</v>
      </c>
      <c r="D26" s="128">
        <v>132.865</v>
      </c>
      <c r="E26" s="129">
        <f>(D26-C26)*1000</f>
        <v>384.9999999999909</v>
      </c>
      <c r="F26" s="204" t="s">
        <v>91</v>
      </c>
      <c r="G26" s="205"/>
      <c r="H26" s="205"/>
      <c r="I26" s="206"/>
      <c r="J26" s="114"/>
      <c r="K26" s="298" t="s">
        <v>66</v>
      </c>
      <c r="L26" s="305">
        <v>132.26</v>
      </c>
      <c r="M26" s="305">
        <v>132.36</v>
      </c>
      <c r="N26" s="306">
        <f>(M26-L26)*1000</f>
        <v>100.00000000002274</v>
      </c>
      <c r="O26" s="659" t="s">
        <v>124</v>
      </c>
      <c r="P26" s="660"/>
      <c r="Q26" s="660"/>
      <c r="R26" s="661"/>
      <c r="S26" s="90"/>
      <c r="T26" s="66"/>
    </row>
    <row r="27" spans="1:20" s="76" customFormat="1" ht="21" customHeight="1">
      <c r="A27" s="110"/>
      <c r="B27" s="309" t="s">
        <v>87</v>
      </c>
      <c r="C27" s="128">
        <v>53.797</v>
      </c>
      <c r="D27" s="128">
        <v>53.185</v>
      </c>
      <c r="E27" s="129">
        <f>(C27-D27)*1000</f>
        <v>611.9999999999948</v>
      </c>
      <c r="F27" s="653" t="s">
        <v>92</v>
      </c>
      <c r="G27" s="654"/>
      <c r="H27" s="654"/>
      <c r="I27" s="655"/>
      <c r="J27" s="114"/>
      <c r="K27" s="298"/>
      <c r="L27" s="305"/>
      <c r="M27" s="305"/>
      <c r="N27" s="306">
        <f>(M27-L27)*1000</f>
        <v>0</v>
      </c>
      <c r="O27" s="375"/>
      <c r="P27" s="270"/>
      <c r="Q27" s="270"/>
      <c r="R27" s="376"/>
      <c r="S27" s="90"/>
      <c r="T27" s="66"/>
    </row>
    <row r="28" spans="1:20" s="76" customFormat="1" ht="21" customHeight="1">
      <c r="A28" s="110"/>
      <c r="B28" s="309" t="s">
        <v>66</v>
      </c>
      <c r="C28" s="128">
        <v>132.25300000000001</v>
      </c>
      <c r="D28" s="128">
        <v>132.865</v>
      </c>
      <c r="E28" s="129">
        <f>(D28-C28)*1000</f>
        <v>611.9999999999948</v>
      </c>
      <c r="F28" s="230"/>
      <c r="G28" s="231"/>
      <c r="H28" s="231"/>
      <c r="I28" s="232"/>
      <c r="J28" s="114"/>
      <c r="K28" s="298"/>
      <c r="L28" s="305"/>
      <c r="M28" s="305"/>
      <c r="N28" s="306"/>
      <c r="O28" s="375"/>
      <c r="P28" s="270"/>
      <c r="Q28" s="270"/>
      <c r="R28" s="376"/>
      <c r="S28" s="90"/>
      <c r="T28" s="66"/>
    </row>
    <row r="29" spans="1:20" s="76" customFormat="1" ht="21" customHeight="1">
      <c r="A29" s="110"/>
      <c r="B29" s="127">
        <v>2</v>
      </c>
      <c r="C29" s="128">
        <v>53.797</v>
      </c>
      <c r="D29" s="128">
        <v>53.631</v>
      </c>
      <c r="E29" s="129">
        <f>(C29-D29)*1000</f>
        <v>165.99999999999682</v>
      </c>
      <c r="F29" s="653" t="s">
        <v>92</v>
      </c>
      <c r="G29" s="654"/>
      <c r="H29" s="654"/>
      <c r="I29" s="655"/>
      <c r="J29" s="114"/>
      <c r="K29" s="127"/>
      <c r="L29" s="130"/>
      <c r="M29" s="130"/>
      <c r="N29" s="129"/>
      <c r="O29" s="230"/>
      <c r="P29" s="231"/>
      <c r="Q29" s="231"/>
      <c r="R29" s="232"/>
      <c r="S29" s="90"/>
      <c r="T29" s="66"/>
    </row>
    <row r="30" spans="1:20" s="76" customFormat="1" ht="21" customHeight="1">
      <c r="A30" s="110"/>
      <c r="B30" s="127" t="s">
        <v>66</v>
      </c>
      <c r="C30" s="128">
        <v>132.25300000000001</v>
      </c>
      <c r="D30" s="128">
        <v>132.419</v>
      </c>
      <c r="E30" s="129">
        <f>(D30-C30)*1000</f>
        <v>165.99999999999682</v>
      </c>
      <c r="F30" s="230"/>
      <c r="G30" s="231"/>
      <c r="H30" s="231"/>
      <c r="I30" s="232"/>
      <c r="J30" s="114"/>
      <c r="K30" s="127"/>
      <c r="L30" s="130"/>
      <c r="M30" s="130"/>
      <c r="N30" s="129"/>
      <c r="O30" s="230"/>
      <c r="P30" s="231"/>
      <c r="Q30" s="231"/>
      <c r="R30" s="232"/>
      <c r="S30" s="90"/>
      <c r="T30" s="66"/>
    </row>
    <row r="31" spans="1:20" s="76" customFormat="1" ht="21" customHeight="1">
      <c r="A31" s="110"/>
      <c r="B31" s="309" t="s">
        <v>88</v>
      </c>
      <c r="C31" s="128">
        <v>53.797</v>
      </c>
      <c r="D31" s="128">
        <v>53.185</v>
      </c>
      <c r="E31" s="129">
        <f>(C31-D31)*1000</f>
        <v>611.9999999999948</v>
      </c>
      <c r="F31" s="653" t="s">
        <v>92</v>
      </c>
      <c r="G31" s="654"/>
      <c r="H31" s="654"/>
      <c r="I31" s="655"/>
      <c r="J31" s="114"/>
      <c r="K31" s="127"/>
      <c r="L31" s="130"/>
      <c r="M31" s="130"/>
      <c r="N31" s="129"/>
      <c r="O31" s="230"/>
      <c r="P31" s="231"/>
      <c r="Q31" s="231"/>
      <c r="R31" s="232"/>
      <c r="S31" s="90"/>
      <c r="T31" s="66"/>
    </row>
    <row r="32" spans="1:20" s="76" customFormat="1" ht="21" customHeight="1">
      <c r="A32" s="110"/>
      <c r="B32" s="309" t="s">
        <v>66</v>
      </c>
      <c r="C32" s="128">
        <v>132.25300000000001</v>
      </c>
      <c r="D32" s="128">
        <v>132.865</v>
      </c>
      <c r="E32" s="129">
        <f>(D32-C32)*1000</f>
        <v>611.9999999999948</v>
      </c>
      <c r="F32" s="230"/>
      <c r="G32" s="231"/>
      <c r="H32" s="231"/>
      <c r="I32" s="232"/>
      <c r="J32" s="114"/>
      <c r="K32" s="127"/>
      <c r="L32" s="130"/>
      <c r="M32" s="130"/>
      <c r="N32" s="129"/>
      <c r="O32" s="230"/>
      <c r="P32" s="231"/>
      <c r="Q32" s="231"/>
      <c r="R32" s="232"/>
      <c r="S32" s="90"/>
      <c r="T32" s="66"/>
    </row>
    <row r="33" spans="1:20" s="76" customFormat="1" ht="21" customHeight="1">
      <c r="A33" s="110"/>
      <c r="B33" s="127">
        <v>3</v>
      </c>
      <c r="C33" s="128">
        <v>53.797</v>
      </c>
      <c r="D33" s="128">
        <v>53.185</v>
      </c>
      <c r="E33" s="129">
        <f>(C33-D33)*1000</f>
        <v>611.9999999999948</v>
      </c>
      <c r="F33" s="653" t="s">
        <v>92</v>
      </c>
      <c r="G33" s="654"/>
      <c r="H33" s="654"/>
      <c r="I33" s="655"/>
      <c r="J33" s="114"/>
      <c r="K33" s="127"/>
      <c r="L33" s="130"/>
      <c r="M33" s="130"/>
      <c r="N33" s="129">
        <f>(M33-L33)*1000</f>
        <v>0</v>
      </c>
      <c r="O33" s="372"/>
      <c r="P33" s="373"/>
      <c r="Q33" s="373"/>
      <c r="R33" s="374"/>
      <c r="S33" s="90"/>
      <c r="T33" s="66"/>
    </row>
    <row r="34" spans="1:20" s="76" customFormat="1" ht="21" customHeight="1">
      <c r="A34" s="110"/>
      <c r="B34" s="127" t="s">
        <v>66</v>
      </c>
      <c r="C34" s="128">
        <v>132.25300000000001</v>
      </c>
      <c r="D34" s="128">
        <v>132.865</v>
      </c>
      <c r="E34" s="129">
        <f>(D34-C34)*1000</f>
        <v>611.9999999999948</v>
      </c>
      <c r="F34" s="230"/>
      <c r="G34" s="231"/>
      <c r="H34" s="231"/>
      <c r="I34" s="232"/>
      <c r="J34" s="114"/>
      <c r="K34" s="127"/>
      <c r="L34" s="130"/>
      <c r="M34" s="130"/>
      <c r="N34" s="129"/>
      <c r="O34" s="372"/>
      <c r="P34" s="373"/>
      <c r="Q34" s="373"/>
      <c r="R34" s="374"/>
      <c r="S34" s="90"/>
      <c r="T34" s="66"/>
    </row>
    <row r="35" spans="1:20" s="72" customFormat="1" ht="21" customHeight="1">
      <c r="A35" s="110"/>
      <c r="B35" s="131"/>
      <c r="C35" s="132"/>
      <c r="D35" s="133"/>
      <c r="E35" s="134"/>
      <c r="F35" s="135"/>
      <c r="G35" s="136"/>
      <c r="H35" s="136"/>
      <c r="I35" s="137"/>
      <c r="J35" s="114"/>
      <c r="K35" s="131"/>
      <c r="L35" s="132"/>
      <c r="M35" s="133"/>
      <c r="N35" s="134"/>
      <c r="O35" s="135"/>
      <c r="P35" s="136"/>
      <c r="Q35" s="136"/>
      <c r="R35" s="137"/>
      <c r="S35" s="90"/>
      <c r="T35" s="66"/>
    </row>
    <row r="36" spans="1:19" ht="21" customHeight="1" thickBot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0"/>
    </row>
  </sheetData>
  <sheetProtection password="E5AD" sheet="1"/>
  <mergeCells count="17">
    <mergeCell ref="F33:I33"/>
    <mergeCell ref="F25:I25"/>
    <mergeCell ref="F23:I23"/>
    <mergeCell ref="O25:R25"/>
    <mergeCell ref="F29:I29"/>
    <mergeCell ref="F27:I27"/>
    <mergeCell ref="O26:R26"/>
    <mergeCell ref="O24:R24"/>
    <mergeCell ref="F31:I31"/>
    <mergeCell ref="P10:Q10"/>
    <mergeCell ref="P9:Q9"/>
    <mergeCell ref="D20:G20"/>
    <mergeCell ref="M20:P20"/>
    <mergeCell ref="F21:I21"/>
    <mergeCell ref="O21:R21"/>
    <mergeCell ref="P17:Q17"/>
    <mergeCell ref="P18:Q1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2018-10-09T10:58:50Z</cp:lastPrinted>
  <dcterms:created xsi:type="dcterms:W3CDTF">2003-01-10T15:39:03Z</dcterms:created>
  <dcterms:modified xsi:type="dcterms:W3CDTF">2018-11-01T09:27:12Z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