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70" windowHeight="7410" tabRatio="374" activeTab="1"/>
  </bookViews>
  <sheets>
    <sheet name="titul-PZZ D3" sheetId="1" r:id="rId1"/>
    <sheet name="Libochovice-PZZ D3" sheetId="2" r:id="rId2"/>
  </sheets>
  <definedNames/>
  <calcPr fullCalcOnLoad="1"/>
</workbook>
</file>

<file path=xl/sharedStrings.xml><?xml version="1.0" encoding="utf-8"?>
<sst xmlns="http://schemas.openxmlformats.org/spreadsheetml/2006/main" count="180" uniqueCount="114">
  <si>
    <t>Trať :</t>
  </si>
  <si>
    <t>Ev. č. :</t>
  </si>
  <si>
    <t>Lovosice - Libochovice = Libochovice - Louny = Vraňany - Libochovice</t>
  </si>
  <si>
    <t>Staniční</t>
  </si>
  <si>
    <t>zabezpečovací</t>
  </si>
  <si>
    <t>zařízení :</t>
  </si>
  <si>
    <t>Dopravní stanoviště :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</si>
  <si>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</si>
  <si>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</si>
  <si>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</si>
  <si>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</si>
  <si>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</si>
  <si>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</si>
  <si>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</si>
  <si>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</si>
  <si>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</si>
  <si>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</si>
  <si>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Směr  :  Chotěšov  pod  Hazmburkem  /  Straškov</t>
  </si>
  <si>
    <t>Odjezdová</t>
  </si>
  <si>
    <t>Seřaďovací</t>
  </si>
  <si>
    <t>oba směry:</t>
  </si>
  <si>
    <t>Traťové</t>
  </si>
  <si>
    <t>Z  Chotěšova p.H.</t>
  </si>
  <si>
    <t>=</t>
  </si>
  <si>
    <t>C</t>
  </si>
  <si>
    <t>JTom</t>
  </si>
  <si>
    <t>Zjišťování  konce</t>
  </si>
  <si>
    <t>zast.</t>
  </si>
  <si>
    <t>proj.</t>
  </si>
  <si>
    <t>Vjezdové / odjezdové rychlosti :</t>
  </si>
  <si>
    <t>vlaku :</t>
  </si>
  <si>
    <t>Vk 2</t>
  </si>
  <si>
    <t>Vk 1</t>
  </si>
  <si>
    <t>staničení</t>
  </si>
  <si>
    <t>N</t>
  </si>
  <si>
    <t>námezník</t>
  </si>
  <si>
    <t>přest.</t>
  </si>
  <si>
    <t>ručně</t>
  </si>
  <si>
    <t>poznámka</t>
  </si>
  <si>
    <t>KANGO</t>
  </si>
  <si>
    <t>provoz podle SŽDC D 3</t>
  </si>
  <si>
    <t>539 B / 530 A</t>
  </si>
  <si>
    <t>LT</t>
  </si>
  <si>
    <t>Návěstidla</t>
  </si>
  <si>
    <t>Zjišťování</t>
  </si>
  <si>
    <t>konce  vlaku</t>
  </si>
  <si>
    <t>všechny směry :</t>
  </si>
  <si>
    <t>Km  13,767</t>
  </si>
  <si>
    <t>539B</t>
  </si>
  <si>
    <t>Vlečka č: V3109</t>
  </si>
  <si>
    <t>1 + 2</t>
  </si>
  <si>
    <t>č. I,  mimoúrovňové, oboustranné</t>
  </si>
  <si>
    <t>konstrukce:</t>
  </si>
  <si>
    <t>prefabrikát typu L bez konzolové desky</t>
  </si>
  <si>
    <t>přístup je:</t>
  </si>
  <si>
    <t>Poznámka 1): zobrazeno v měřítku od v.č.1 po v.č.7</t>
  </si>
  <si>
    <t>Z  Radonic n.O.</t>
  </si>
  <si>
    <t>Směr  :  Radonice nad Ohří</t>
  </si>
  <si>
    <t>Telefonické  dorozumívání</t>
  </si>
  <si>
    <t>Kód : 15</t>
  </si>
  <si>
    <t>doprovod vlaku</t>
  </si>
  <si>
    <t>60</t>
  </si>
  <si>
    <t>vlaku  ze  směru :</t>
  </si>
  <si>
    <t>nejsou</t>
  </si>
  <si>
    <t>-</t>
  </si>
  <si>
    <t>Hranice dopravny</t>
  </si>
  <si>
    <t>Obvod  obsluhy  vlaku</t>
  </si>
  <si>
    <t>Ze  Straškova</t>
  </si>
  <si>
    <t>Dopravna  bez</t>
  </si>
  <si>
    <t>LT X</t>
  </si>
  <si>
    <t>odjezdových</t>
  </si>
  <si>
    <t>seřaďovacích</t>
  </si>
  <si>
    <t>návěstidel</t>
  </si>
  <si>
    <t>LT 2</t>
  </si>
  <si>
    <t>LT 1</t>
  </si>
  <si>
    <t>v pokračování traťové koleje - rychlost traťová s místním omezením</t>
  </si>
  <si>
    <t>při jízdě do odbočky - rychlost 40 km/h</t>
  </si>
  <si>
    <t>Km  13,767 = 20,268 = 0,004</t>
  </si>
  <si>
    <t>centrální přechod v km 13,745</t>
  </si>
  <si>
    <t>po centrálním přechodu v km 13,745</t>
  </si>
  <si>
    <t>ze směru Cjhotěšov pod Hazmburkem</t>
  </si>
  <si>
    <t>ze směru Radonice nad Ohří</t>
  </si>
  <si>
    <t>Dopravna D3 - sídlo DD v ŽST Čížkovice</t>
  </si>
  <si>
    <t>( nejsou )</t>
  </si>
  <si>
    <t>Mechanické</t>
  </si>
  <si>
    <t>Kód :  1</t>
  </si>
  <si>
    <t>klíče od výhybek a výkolejek v soupravě hlavních klíčů (SHK)</t>
  </si>
  <si>
    <t>zast. - 60</t>
  </si>
  <si>
    <t>proj. - nejsou</t>
  </si>
  <si>
    <t>výhybky a výkolejky přestavuje a uzamyká doprovod vlaku</t>
  </si>
  <si>
    <t>LVk1</t>
  </si>
  <si>
    <t>0,000</t>
  </si>
  <si>
    <t>km V3109</t>
  </si>
  <si>
    <t xml:space="preserve">   odtlačný KVZ, klíč je držen v kontrolním zámku Vk 1</t>
  </si>
  <si>
    <t xml:space="preserve">   výměnový zámek, klíč je držen v kontrolním zámku LVk1</t>
  </si>
  <si>
    <t>km 530A</t>
  </si>
  <si>
    <t xml:space="preserve">   odtlačný KVZ, klíč je v SHK - III.</t>
  </si>
  <si>
    <t xml:space="preserve">   odtlačný KVZ, klíč je držen v kontrolním zámku Vk 2</t>
  </si>
  <si>
    <t>Vk 3</t>
  </si>
  <si>
    <t xml:space="preserve">   kontrolní výkolejkový zámek, klíč Vk2/5t/5 je v SHK - V.</t>
  </si>
  <si>
    <t>Obvod  obsluhy vlaku</t>
  </si>
  <si>
    <t>km 539B</t>
  </si>
  <si>
    <t xml:space="preserve">   odtlačný KVZ, klíč je držen v kontrolním zámku Vk 6</t>
  </si>
  <si>
    <t xml:space="preserve">   kontrolní výkolejkový zámek, klíč Vk3/6t/6 je v SHK - VI.</t>
  </si>
  <si>
    <t xml:space="preserve">   LT</t>
  </si>
  <si>
    <t>Místo zastavení</t>
  </si>
  <si>
    <t>Obvod  obsluhy  vlaku  (mimo místa zastavení)</t>
  </si>
  <si>
    <t>k.č.2</t>
  </si>
  <si>
    <t xml:space="preserve">   kontrolní výkolejkový zámek, klíč LVk1/2 je v SHK - VII.</t>
  </si>
  <si>
    <t xml:space="preserve">   odtlačný KVZ, klíč je v SHK - II.</t>
  </si>
  <si>
    <t>VIII.  /  2018</t>
  </si>
  <si>
    <t xml:space="preserve">   kontrolní výkolejkový zámek, klíč Vk1/1t/1 je v SHK - IV.</t>
  </si>
  <si>
    <t xml:space="preserve">   odtlačný KVZ, klíč je v SHK - I.</t>
  </si>
  <si>
    <t>( dle PD SS0201PZZ Metroprojekt k 13.8.18 )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</si>
</sst>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¥€-2]\ #\ ##,000_);[Red]\([$€-2]\ #\ ##,000\)"/>
  </numFmts>
  <fonts count="10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name val="Arial CE"/>
      <family val="2"/>
    </font>
    <font>
      <sz val="10"/>
      <color indexed="14"/>
      <name val="Arial CE"/>
      <family val="0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u val="single"/>
      <sz val="7.5"/>
      <color indexed="12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u val="single"/>
      <sz val="12"/>
      <name val="Arial CE"/>
      <family val="2"/>
    </font>
    <font>
      <i/>
      <sz val="14"/>
      <name val="Times New Roman CE"/>
      <family val="0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0"/>
      <color indexed="53"/>
      <name val="Arial CE"/>
      <family val="0"/>
    </font>
    <font>
      <i/>
      <sz val="12"/>
      <color indexed="17"/>
      <name val="Arial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0"/>
      <color theme="9"/>
      <name val="Arial CE"/>
      <family val="0"/>
    </font>
    <font>
      <i/>
      <sz val="12"/>
      <color rgb="FF00B050"/>
      <name val="Arial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6" fillId="0" borderId="0" xfId="50" applyNumberFormat="1" applyFont="1" applyBorder="1" applyAlignment="1">
      <alignment horizontal="center" vertical="center"/>
      <protection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4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4" borderId="27" xfId="50" applyFont="1" applyFill="1" applyBorder="1" applyAlignment="1">
      <alignment vertical="center"/>
      <protection/>
    </xf>
    <xf numFmtId="0" fontId="0" fillId="34" borderId="28" xfId="50" applyFont="1" applyFill="1" applyBorder="1" applyAlignment="1">
      <alignment vertical="center"/>
      <protection/>
    </xf>
    <xf numFmtId="0" fontId="0" fillId="34" borderId="28" xfId="50" applyFont="1" applyFill="1" applyBorder="1" applyAlignment="1" quotePrefix="1">
      <alignment vertical="center"/>
      <protection/>
    </xf>
    <xf numFmtId="164" fontId="0" fillId="34" borderId="28" xfId="50" applyNumberFormat="1" applyFont="1" applyFill="1" applyBorder="1" applyAlignment="1">
      <alignment vertical="center"/>
      <protection/>
    </xf>
    <xf numFmtId="0" fontId="0" fillId="34" borderId="29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30" xfId="50" applyFont="1" applyFill="1" applyBorder="1" applyAlignment="1">
      <alignment vertical="center"/>
      <protection/>
    </xf>
    <xf numFmtId="0" fontId="0" fillId="34" borderId="12" xfId="50" applyFill="1" applyBorder="1" applyAlignment="1">
      <alignment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10" xfId="50" applyBorder="1" applyAlignment="1">
      <alignment vertical="center"/>
      <protection/>
    </xf>
    <xf numFmtId="0" fontId="0" fillId="0" borderId="10" xfId="50" applyFont="1" applyBorder="1" applyAlignment="1">
      <alignment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5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0" borderId="31" xfId="50" applyFont="1" applyBorder="1" applyAlignment="1">
      <alignment vertical="center"/>
      <protection/>
    </xf>
    <xf numFmtId="0" fontId="0" fillId="34" borderId="30" xfId="50" applyFill="1" applyBorder="1" applyAlignment="1">
      <alignment vertical="center"/>
      <protection/>
    </xf>
    <xf numFmtId="0" fontId="0" fillId="35" borderId="32" xfId="50" applyFont="1" applyFill="1" applyBorder="1" applyAlignment="1">
      <alignment vertical="center"/>
      <protection/>
    </xf>
    <xf numFmtId="0" fontId="0" fillId="35" borderId="33" xfId="50" applyFont="1" applyFill="1" applyBorder="1" applyAlignment="1">
      <alignment vertical="center"/>
      <protection/>
    </xf>
    <xf numFmtId="0" fontId="0" fillId="35" borderId="34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30" xfId="50" applyFont="1" applyFill="1" applyBorder="1" applyAlignment="1">
      <alignment vertical="center"/>
      <protection/>
    </xf>
    <xf numFmtId="0" fontId="5" fillId="35" borderId="35" xfId="50" applyFont="1" applyFill="1" applyBorder="1" applyAlignment="1">
      <alignment horizontal="center" vertical="center"/>
      <protection/>
    </xf>
    <xf numFmtId="0" fontId="5" fillId="35" borderId="13" xfId="50" applyFont="1" applyFill="1" applyBorder="1" applyAlignment="1">
      <alignment horizontal="center" vertical="center"/>
      <protection/>
    </xf>
    <xf numFmtId="0" fontId="5" fillId="35" borderId="36" xfId="50" applyFont="1" applyFill="1" applyBorder="1" applyAlignment="1">
      <alignment horizontal="center" vertical="center"/>
      <protection/>
    </xf>
    <xf numFmtId="0" fontId="0" fillId="34" borderId="12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37" xfId="50" applyNumberFormat="1" applyFont="1" applyBorder="1" applyAlignment="1">
      <alignment vertical="center"/>
      <protection/>
    </xf>
    <xf numFmtId="164" fontId="0" fillId="0" borderId="20" xfId="50" applyNumberFormat="1" applyFont="1" applyBorder="1" applyAlignment="1">
      <alignment vertical="center"/>
      <protection/>
    </xf>
    <xf numFmtId="164" fontId="0" fillId="0" borderId="20" xfId="50" applyNumberFormat="1" applyFont="1" applyBorder="1" applyAlignment="1">
      <alignment vertical="center"/>
      <protection/>
    </xf>
    <xf numFmtId="1" fontId="0" fillId="0" borderId="10" xfId="50" applyNumberFormat="1" applyFont="1" applyBorder="1" applyAlignment="1">
      <alignment vertical="center"/>
      <protection/>
    </xf>
    <xf numFmtId="1" fontId="0" fillId="0" borderId="3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164" fontId="31" fillId="0" borderId="20" xfId="50" applyNumberFormat="1" applyFont="1" applyBorder="1" applyAlignment="1">
      <alignment horizontal="center" vertical="center"/>
      <protection/>
    </xf>
    <xf numFmtId="1" fontId="31" fillId="0" borderId="10" xfId="50" applyNumberFormat="1" applyFont="1" applyBorder="1" applyAlignment="1">
      <alignment horizontal="center" vertical="center"/>
      <protection/>
    </xf>
    <xf numFmtId="49" fontId="0" fillId="0" borderId="39" xfId="50" applyNumberFormat="1" applyFont="1" applyBorder="1" applyAlignment="1">
      <alignment vertical="center"/>
      <protection/>
    </xf>
    <xf numFmtId="164" fontId="0" fillId="0" borderId="40" xfId="50" applyNumberFormat="1" applyFont="1" applyBorder="1" applyAlignment="1">
      <alignment vertical="center"/>
      <protection/>
    </xf>
    <xf numFmtId="164" fontId="0" fillId="0" borderId="40" xfId="50" applyNumberFormat="1" applyFont="1" applyBorder="1" applyAlignment="1">
      <alignment vertical="center"/>
      <protection/>
    </xf>
    <xf numFmtId="1" fontId="0" fillId="0" borderId="31" xfId="50" applyNumberFormat="1" applyFont="1" applyBorder="1" applyAlignment="1">
      <alignment vertical="center"/>
      <protection/>
    </xf>
    <xf numFmtId="1" fontId="0" fillId="0" borderId="41" xfId="50" applyNumberFormat="1" applyFont="1" applyBorder="1" applyAlignment="1">
      <alignment vertical="center"/>
      <protection/>
    </xf>
    <xf numFmtId="1" fontId="0" fillId="0" borderId="42" xfId="50" applyNumberFormat="1" applyFont="1" applyBorder="1" applyAlignment="1">
      <alignment vertical="center"/>
      <protection/>
    </xf>
    <xf numFmtId="0" fontId="0" fillId="34" borderId="43" xfId="50" applyFill="1" applyBorder="1" applyAlignment="1">
      <alignment vertical="center"/>
      <protection/>
    </xf>
    <xf numFmtId="0" fontId="0" fillId="34" borderId="44" xfId="50" applyFill="1" applyBorder="1" applyAlignment="1">
      <alignment vertical="center"/>
      <protection/>
    </xf>
    <xf numFmtId="0" fontId="0" fillId="34" borderId="2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50" applyNumberFormat="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45" xfId="50" applyFont="1" applyBorder="1">
      <alignment/>
      <protection/>
    </xf>
    <xf numFmtId="0" fontId="0" fillId="0" borderId="0" xfId="50" applyFont="1" applyBorder="1">
      <alignment/>
      <protection/>
    </xf>
    <xf numFmtId="0" fontId="25" fillId="0" borderId="0" xfId="50" applyFont="1" applyFill="1" applyBorder="1" applyAlignment="1" quotePrefix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0" borderId="38" xfId="50" applyFont="1" applyBorder="1">
      <alignment/>
      <protection/>
    </xf>
    <xf numFmtId="0" fontId="0" fillId="0" borderId="10" xfId="50" applyFont="1" applyBorder="1">
      <alignment/>
      <protection/>
    </xf>
    <xf numFmtId="0" fontId="0" fillId="0" borderId="41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36" fillId="0" borderId="0" xfId="50" applyFont="1" applyFill="1" applyBorder="1" applyAlignment="1">
      <alignment vertical="center"/>
      <protection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24" fillId="0" borderId="0" xfId="50" applyFont="1" applyAlignment="1">
      <alignment vertical="center"/>
      <protection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64" fontId="0" fillId="0" borderId="0" xfId="49" applyNumberFormat="1" applyFont="1" applyAlignment="1">
      <alignment horizontal="center" vertical="top"/>
      <protection/>
    </xf>
    <xf numFmtId="164" fontId="0" fillId="0" borderId="0" xfId="49" applyNumberFormat="1" applyFont="1" applyAlignment="1">
      <alignment horizontal="left" vertical="center"/>
      <protection/>
    </xf>
    <xf numFmtId="164" fontId="0" fillId="0" borderId="0" xfId="49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4" fillId="0" borderId="0" xfId="50" applyFont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34" borderId="54" xfId="0" applyFont="1" applyFill="1" applyBorder="1" applyAlignment="1">
      <alignment horizontal="centerContinuous" vertical="center"/>
    </xf>
    <xf numFmtId="0" fontId="20" fillId="34" borderId="55" xfId="0" applyFont="1" applyFill="1" applyBorder="1" applyAlignment="1">
      <alignment horizontal="centerContinuous" vertical="center"/>
    </xf>
    <xf numFmtId="0" fontId="1" fillId="0" borderId="38" xfId="0" applyFont="1" applyBorder="1" applyAlignment="1">
      <alignment/>
    </xf>
    <xf numFmtId="0" fontId="20" fillId="34" borderId="56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center"/>
    </xf>
    <xf numFmtId="0" fontId="40" fillId="0" borderId="0" xfId="50" applyFont="1" applyFill="1" applyBorder="1" applyAlignment="1">
      <alignment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164" fontId="0" fillId="0" borderId="0" xfId="49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64" fontId="0" fillId="0" borderId="0" xfId="49" applyNumberFormat="1" applyFont="1" applyAlignment="1">
      <alignment horizontal="right" vertical="top"/>
      <protection/>
    </xf>
    <xf numFmtId="164" fontId="0" fillId="0" borderId="0" xfId="49" applyNumberFormat="1" applyFont="1" applyAlignment="1">
      <alignment horizontal="left"/>
      <protection/>
    </xf>
    <xf numFmtId="0" fontId="16" fillId="0" borderId="0" xfId="0" applyFont="1" applyAlignment="1">
      <alignment horizontal="right" vertical="center"/>
    </xf>
    <xf numFmtId="0" fontId="33" fillId="0" borderId="37" xfId="50" applyNumberFormat="1" applyFont="1" applyBorder="1" applyAlignment="1">
      <alignment horizontal="center" vertical="center"/>
      <protection/>
    </xf>
    <xf numFmtId="0" fontId="11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4" fillId="0" borderId="0" xfId="5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4" xfId="0" applyBorder="1" applyAlignment="1">
      <alignment horizontal="center" vertical="center"/>
    </xf>
    <xf numFmtId="0" fontId="28" fillId="0" borderId="0" xfId="50" applyFont="1" applyFill="1" applyBorder="1" applyAlignment="1">
      <alignment horizontal="center" vertical="top"/>
      <protection/>
    </xf>
    <xf numFmtId="164" fontId="31" fillId="0" borderId="20" xfId="50" applyNumberFormat="1" applyFont="1" applyFill="1" applyBorder="1" applyAlignment="1">
      <alignment horizontal="center" vertical="center"/>
      <protection/>
    </xf>
    <xf numFmtId="1" fontId="31" fillId="0" borderId="1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left"/>
    </xf>
    <xf numFmtId="164" fontId="52" fillId="0" borderId="0" xfId="0" applyNumberFormat="1" applyFont="1" applyFill="1" applyBorder="1" applyAlignment="1">
      <alignment horizontal="right"/>
    </xf>
    <xf numFmtId="0" fontId="10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31" fillId="0" borderId="20" xfId="50" applyNumberFormat="1" applyFont="1" applyBorder="1" applyAlignment="1">
      <alignment horizontal="center" vertical="center"/>
      <protection/>
    </xf>
    <xf numFmtId="49" fontId="33" fillId="0" borderId="39" xfId="50" applyNumberFormat="1" applyFont="1" applyBorder="1" applyAlignment="1">
      <alignment horizontal="center" vertical="center"/>
      <protection/>
    </xf>
    <xf numFmtId="164" fontId="31" fillId="0" borderId="40" xfId="50" applyNumberFormat="1" applyFont="1" applyBorder="1" applyAlignment="1">
      <alignment horizontal="center" vertical="center"/>
      <protection/>
    </xf>
    <xf numFmtId="1" fontId="31" fillId="0" borderId="31" xfId="50" applyNumberFormat="1" applyFont="1" applyBorder="1" applyAlignment="1">
      <alignment horizontal="center" vertical="center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05" fillId="0" borderId="0" xfId="0" applyNumberFormat="1" applyFont="1" applyFill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49" fontId="0" fillId="0" borderId="57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" fontId="0" fillId="0" borderId="59" xfId="50" applyNumberFormat="1" applyFont="1" applyBorder="1" applyAlignment="1">
      <alignment vertical="center"/>
      <protection/>
    </xf>
    <xf numFmtId="1" fontId="0" fillId="0" borderId="60" xfId="50" applyNumberFormat="1" applyFont="1" applyBorder="1" applyAlignment="1">
      <alignment vertical="center"/>
      <protection/>
    </xf>
    <xf numFmtId="1" fontId="0" fillId="0" borderId="61" xfId="50" applyNumberFormat="1" applyFont="1" applyBorder="1" applyAlignment="1">
      <alignment vertical="center"/>
      <protection/>
    </xf>
    <xf numFmtId="0" fontId="0" fillId="0" borderId="59" xfId="50" applyFont="1" applyBorder="1" applyAlignment="1">
      <alignment vertical="center"/>
      <protection/>
    </xf>
    <xf numFmtId="0" fontId="5" fillId="0" borderId="42" xfId="50" applyFont="1" applyFill="1" applyBorder="1" applyAlignment="1">
      <alignment horizontal="center" vertical="center"/>
      <protection/>
    </xf>
    <xf numFmtId="0" fontId="37" fillId="36" borderId="5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1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5" fillId="0" borderId="0" xfId="5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51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40" fillId="0" borderId="0" xfId="51" applyFont="1" applyFill="1" applyBorder="1" applyAlignment="1">
      <alignment vertical="center"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64" fontId="0" fillId="0" borderId="72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2" fillId="37" borderId="73" xfId="0" applyFont="1" applyFill="1" applyBorder="1" applyAlignment="1">
      <alignment horizontal="centerContinuous" vertical="center"/>
    </xf>
    <xf numFmtId="0" fontId="2" fillId="37" borderId="74" xfId="0" applyFont="1" applyFill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/>
    </xf>
    <xf numFmtId="0" fontId="35" fillId="0" borderId="10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2" fillId="37" borderId="76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 horizontal="center" vertical="center"/>
    </xf>
    <xf numFmtId="0" fontId="3" fillId="37" borderId="73" xfId="0" applyFont="1" applyFill="1" applyBorder="1" applyAlignment="1">
      <alignment horizontal="centerContinuous" vertical="center"/>
    </xf>
    <xf numFmtId="0" fontId="3" fillId="37" borderId="77" xfId="0" applyFont="1" applyFill="1" applyBorder="1" applyAlignment="1">
      <alignment horizontal="centerContinuous" vertical="center"/>
    </xf>
    <xf numFmtId="0" fontId="0" fillId="0" borderId="72" xfId="0" applyFont="1" applyBorder="1" applyAlignment="1">
      <alignment vertical="center"/>
    </xf>
    <xf numFmtId="0" fontId="2" fillId="37" borderId="73" xfId="0" applyFont="1" applyFill="1" applyBorder="1" applyAlignment="1">
      <alignment vertical="center"/>
    </xf>
    <xf numFmtId="0" fontId="2" fillId="37" borderId="75" xfId="0" applyFont="1" applyFill="1" applyBorder="1" applyAlignment="1">
      <alignment vertical="center"/>
    </xf>
    <xf numFmtId="164" fontId="44" fillId="0" borderId="10" xfId="0" applyNumberFormat="1" applyFont="1" applyBorder="1" applyAlignment="1">
      <alignment horizontal="centerContinuous" vertical="center"/>
    </xf>
    <xf numFmtId="164" fontId="5" fillId="0" borderId="10" xfId="0" applyNumberFormat="1" applyFont="1" applyBorder="1" applyAlignment="1">
      <alignment horizontal="centerContinuous" vertical="center"/>
    </xf>
    <xf numFmtId="164" fontId="44" fillId="0" borderId="0" xfId="0" applyNumberFormat="1" applyFont="1" applyBorder="1" applyAlignment="1">
      <alignment horizontal="centerContinuous" vertical="center"/>
    </xf>
    <xf numFmtId="164" fontId="5" fillId="0" borderId="0" xfId="0" applyNumberFormat="1" applyFont="1" applyBorder="1" applyAlignment="1">
      <alignment horizontal="centerContinuous" vertical="center"/>
    </xf>
    <xf numFmtId="164" fontId="44" fillId="0" borderId="12" xfId="0" applyNumberFormat="1" applyFont="1" applyBorder="1" applyAlignment="1">
      <alignment horizontal="centerContinuous" vertical="center"/>
    </xf>
    <xf numFmtId="164" fontId="5" fillId="0" borderId="12" xfId="0" applyNumberFormat="1" applyFont="1" applyBorder="1" applyAlignment="1">
      <alignment horizontal="centerContinuous" vertical="center"/>
    </xf>
    <xf numFmtId="0" fontId="2" fillId="37" borderId="74" xfId="0" applyFont="1" applyFill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0" fillId="0" borderId="44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64" fontId="44" fillId="0" borderId="38" xfId="0" applyNumberFormat="1" applyFont="1" applyBorder="1" applyAlignment="1">
      <alignment horizontal="centerContinuous" vertical="center"/>
    </xf>
    <xf numFmtId="164" fontId="5" fillId="0" borderId="38" xfId="0" applyNumberFormat="1" applyFont="1" applyBorder="1" applyAlignment="1">
      <alignment horizontal="centerContinuous" vertical="center"/>
    </xf>
    <xf numFmtId="0" fontId="0" fillId="0" borderId="78" xfId="0" applyFont="1" applyFill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2" fillId="37" borderId="77" xfId="0" applyFont="1" applyFill="1" applyBorder="1" applyAlignment="1">
      <alignment horizontal="centerContinuous" vertical="center"/>
    </xf>
    <xf numFmtId="0" fontId="5" fillId="0" borderId="0" xfId="51" applyFont="1" applyFill="1" applyBorder="1" applyAlignment="1">
      <alignment horizontal="centerContinuous" vertical="center"/>
      <protection/>
    </xf>
    <xf numFmtId="0" fontId="3" fillId="37" borderId="76" xfId="0" applyFont="1" applyFill="1" applyBorder="1" applyAlignment="1">
      <alignment horizontal="centerContinuous" vertical="center"/>
    </xf>
    <xf numFmtId="0" fontId="3" fillId="37" borderId="74" xfId="0" applyFont="1" applyFill="1" applyBorder="1" applyAlignment="1">
      <alignment horizontal="centerContinuous" vertical="center"/>
    </xf>
    <xf numFmtId="164" fontId="44" fillId="0" borderId="30" xfId="0" applyNumberFormat="1" applyFont="1" applyBorder="1" applyAlignment="1">
      <alignment horizontal="centerContinuous" vertical="center"/>
    </xf>
    <xf numFmtId="164" fontId="5" fillId="0" borderId="30" xfId="0" applyNumberFormat="1" applyFont="1" applyBorder="1" applyAlignment="1">
      <alignment horizontal="centerContinuous" vertical="center"/>
    </xf>
    <xf numFmtId="164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0" fillId="0" borderId="46" xfId="0" applyBorder="1" applyAlignment="1">
      <alignment vertical="center"/>
    </xf>
    <xf numFmtId="0" fontId="0" fillId="0" borderId="78" xfId="0" applyBorder="1" applyAlignment="1">
      <alignment vertical="center"/>
    </xf>
    <xf numFmtId="164" fontId="4" fillId="0" borderId="48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Continuous" vertical="center"/>
    </xf>
    <xf numFmtId="0" fontId="35" fillId="0" borderId="81" xfId="0" applyFont="1" applyBorder="1" applyAlignment="1">
      <alignment horizontal="centerContinuous" vertical="center"/>
    </xf>
    <xf numFmtId="164" fontId="5" fillId="0" borderId="0" xfId="0" applyNumberFormat="1" applyFont="1" applyBorder="1" applyAlignment="1">
      <alignment horizontal="left" vertical="center"/>
    </xf>
    <xf numFmtId="164" fontId="44" fillId="0" borderId="0" xfId="0" applyNumberFormat="1" applyFont="1" applyBorder="1" applyAlignment="1">
      <alignment horizontal="left" vertical="center"/>
    </xf>
    <xf numFmtId="0" fontId="18" fillId="0" borderId="21" xfId="0" applyNumberFormat="1" applyFont="1" applyBorder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5" fillId="0" borderId="0" xfId="51" applyFont="1" applyBorder="1" applyAlignment="1">
      <alignment horizontal="center" vertical="center"/>
      <protection/>
    </xf>
    <xf numFmtId="49" fontId="29" fillId="0" borderId="0" xfId="51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38" xfId="51" applyFont="1" applyBorder="1">
      <alignment/>
      <protection/>
    </xf>
    <xf numFmtId="0" fontId="0" fillId="0" borderId="0" xfId="51" applyFont="1" applyBorder="1">
      <alignment/>
      <protection/>
    </xf>
    <xf numFmtId="0" fontId="0" fillId="33" borderId="0" xfId="51" applyFont="1" applyFill="1" applyBorder="1">
      <alignment/>
      <protection/>
    </xf>
    <xf numFmtId="0" fontId="26" fillId="33" borderId="0" xfId="51" applyFont="1" applyFill="1" applyBorder="1" applyAlignment="1">
      <alignment horizontal="center" vertical="center"/>
      <protection/>
    </xf>
    <xf numFmtId="0" fontId="0" fillId="0" borderId="10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45" xfId="51" applyFont="1" applyBorder="1">
      <alignment/>
      <protection/>
    </xf>
    <xf numFmtId="0" fontId="0" fillId="0" borderId="50" xfId="51" applyFont="1" applyBorder="1">
      <alignment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34" fillId="0" borderId="0" xfId="51" applyNumberFormat="1" applyFont="1" applyBorder="1" applyAlignment="1">
      <alignment horizontal="center" vertical="center"/>
      <protection/>
    </xf>
    <xf numFmtId="164" fontId="34" fillId="0" borderId="0" xfId="51" applyNumberFormat="1" applyFont="1" applyFill="1" applyBorder="1" applyAlignment="1">
      <alignment horizontal="center" vertical="center"/>
      <protection/>
    </xf>
    <xf numFmtId="49" fontId="48" fillId="0" borderId="0" xfId="51" applyNumberFormat="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10" xfId="51" applyFont="1" applyFill="1" applyBorder="1" applyAlignment="1">
      <alignment horizontal="centerContinuous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5" fillId="0" borderId="38" xfId="51" applyFont="1" applyFill="1" applyBorder="1" applyAlignment="1">
      <alignment horizontal="centerContinuous" vertical="center"/>
      <protection/>
    </xf>
    <xf numFmtId="0" fontId="5" fillId="0" borderId="10" xfId="51" applyFont="1" applyFill="1" applyBorder="1" applyAlignment="1">
      <alignment horizontal="centerContinuous" vertical="center"/>
      <protection/>
    </xf>
    <xf numFmtId="0" fontId="55" fillId="0" borderId="0" xfId="51" applyFont="1" applyBorder="1" applyAlignment="1">
      <alignment horizontal="center" vertical="center"/>
      <protection/>
    </xf>
    <xf numFmtId="0" fontId="0" fillId="0" borderId="45" xfId="51" applyFont="1" applyFill="1" applyBorder="1" applyAlignment="1">
      <alignment horizontal="center" vertical="center"/>
      <protection/>
    </xf>
    <xf numFmtId="0" fontId="5" fillId="0" borderId="45" xfId="51" applyFont="1" applyBorder="1" applyAlignment="1">
      <alignment horizontal="center" vertical="center"/>
      <protection/>
    </xf>
    <xf numFmtId="0" fontId="0" fillId="0" borderId="42" xfId="50" applyFont="1" applyFill="1" applyBorder="1">
      <alignment/>
      <protection/>
    </xf>
    <xf numFmtId="0" fontId="0" fillId="0" borderId="42" xfId="50" applyFill="1" applyBorder="1">
      <alignment/>
      <protection/>
    </xf>
    <xf numFmtId="49" fontId="29" fillId="0" borderId="42" xfId="50" applyNumberFormat="1" applyFont="1" applyFill="1" applyBorder="1" applyAlignment="1">
      <alignment horizontal="center" vertical="center"/>
      <protection/>
    </xf>
    <xf numFmtId="0" fontId="0" fillId="0" borderId="42" xfId="50" applyFont="1" applyFill="1" applyBorder="1">
      <alignment/>
      <protection/>
    </xf>
    <xf numFmtId="164" fontId="4" fillId="0" borderId="1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 indent="1"/>
    </xf>
    <xf numFmtId="49" fontId="11" fillId="0" borderId="20" xfId="0" applyNumberFormat="1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07" fillId="0" borderId="26" xfId="0" applyFont="1" applyBorder="1" applyAlignment="1">
      <alignment horizontal="center" vertical="center"/>
    </xf>
    <xf numFmtId="0" fontId="106" fillId="0" borderId="44" xfId="0" applyFont="1" applyFill="1" applyBorder="1" applyAlignment="1">
      <alignment horizontal="left" vertical="center" indent="1"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23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 vertical="top"/>
    </xf>
    <xf numFmtId="164" fontId="0" fillId="0" borderId="0" xfId="49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164" fontId="54" fillId="0" borderId="20" xfId="50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 quotePrefix="1">
      <alignment horizontal="center" vertical="center"/>
    </xf>
    <xf numFmtId="0" fontId="4" fillId="0" borderId="41" xfId="50" applyFont="1" applyBorder="1" applyAlignment="1">
      <alignment horizontal="center" vertical="center"/>
      <protection/>
    </xf>
    <xf numFmtId="0" fontId="4" fillId="0" borderId="42" xfId="50" applyFont="1" applyBorder="1" applyAlignment="1">
      <alignment horizontal="center" vertical="center"/>
      <protection/>
    </xf>
    <xf numFmtId="0" fontId="4" fillId="0" borderId="31" xfId="50" applyFont="1" applyBorder="1" applyAlignment="1">
      <alignment horizontal="center"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5" fillId="0" borderId="38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14" fillId="0" borderId="38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10" xfId="50" applyFont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30" fillId="35" borderId="33" xfId="50" applyFont="1" applyFill="1" applyBorder="1" applyAlignment="1">
      <alignment horizontal="center" vertical="center"/>
      <protection/>
    </xf>
    <xf numFmtId="0" fontId="30" fillId="35" borderId="33" xfId="50" applyFont="1" applyFill="1" applyBorder="1" applyAlignment="1" quotePrefix="1">
      <alignment horizontal="center" vertical="center"/>
      <protection/>
    </xf>
    <xf numFmtId="0" fontId="5" fillId="35" borderId="82" xfId="50" applyFont="1" applyFill="1" applyBorder="1" applyAlignment="1">
      <alignment horizontal="center" vertical="center"/>
      <protection/>
    </xf>
    <xf numFmtId="0" fontId="5" fillId="35" borderId="83" xfId="50" applyFont="1" applyFill="1" applyBorder="1" applyAlignment="1">
      <alignment horizontal="center" vertical="center"/>
      <protection/>
    </xf>
    <xf numFmtId="0" fontId="5" fillId="35" borderId="84" xfId="50" applyFont="1" applyFill="1" applyBorder="1" applyAlignment="1">
      <alignment horizontal="center" vertical="center"/>
      <protection/>
    </xf>
    <xf numFmtId="0" fontId="5" fillId="0" borderId="42" xfId="50" applyFont="1" applyFill="1" applyBorder="1" applyAlignment="1">
      <alignment horizontal="center" vertical="center"/>
      <protection/>
    </xf>
    <xf numFmtId="0" fontId="37" fillId="36" borderId="52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Libochovice</a:t>
          </a:r>
        </a:p>
      </xdr:txBody>
    </xdr:sp>
    <xdr:clientData/>
  </xdr:twoCellAnchor>
  <xdr:twoCellAnchor>
    <xdr:from>
      <xdr:col>9</xdr:col>
      <xdr:colOff>857250</xdr:colOff>
      <xdr:row>20</xdr:row>
      <xdr:rowOff>0</xdr:rowOff>
    </xdr:from>
    <xdr:to>
      <xdr:col>10</xdr:col>
      <xdr:colOff>495300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410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410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20</xdr:row>
      <xdr:rowOff>0</xdr:rowOff>
    </xdr:from>
    <xdr:to>
      <xdr:col>11</xdr:col>
      <xdr:colOff>495300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410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410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20</xdr:row>
      <xdr:rowOff>0</xdr:rowOff>
    </xdr:from>
    <xdr:to>
      <xdr:col>12</xdr:col>
      <xdr:colOff>495300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410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20</xdr:row>
      <xdr:rowOff>0</xdr:rowOff>
    </xdr:from>
    <xdr:to>
      <xdr:col>10</xdr:col>
      <xdr:colOff>495300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410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410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20</xdr:row>
      <xdr:rowOff>0</xdr:rowOff>
    </xdr:from>
    <xdr:to>
      <xdr:col>11</xdr:col>
      <xdr:colOff>495300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410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410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20</xdr:row>
      <xdr:rowOff>0</xdr:rowOff>
    </xdr:from>
    <xdr:to>
      <xdr:col>12</xdr:col>
      <xdr:colOff>495300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410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400050</xdr:colOff>
      <xdr:row>33</xdr:row>
      <xdr:rowOff>133350</xdr:rowOff>
    </xdr:from>
    <xdr:to>
      <xdr:col>58</xdr:col>
      <xdr:colOff>514350</xdr:colOff>
      <xdr:row>38</xdr:row>
      <xdr:rowOff>200025</xdr:rowOff>
    </xdr:to>
    <xdr:sp>
      <xdr:nvSpPr>
        <xdr:cNvPr id="1" name="Rectangle 5588" descr="Vodorovné cihly"/>
        <xdr:cNvSpPr>
          <a:spLocks/>
        </xdr:cNvSpPr>
      </xdr:nvSpPr>
      <xdr:spPr>
        <a:xfrm>
          <a:off x="43338750" y="8353425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2" name="Line 1026"/>
        <xdr:cNvSpPr>
          <a:spLocks/>
        </xdr:cNvSpPr>
      </xdr:nvSpPr>
      <xdr:spPr>
        <a:xfrm flipV="1">
          <a:off x="31718250" y="8105775"/>
          <a:ext cx="3299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114300</xdr:rowOff>
    </xdr:from>
    <xdr:to>
      <xdr:col>14</xdr:col>
      <xdr:colOff>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8791575"/>
          <a:ext cx="892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200025</xdr:colOff>
      <xdr:row>35</xdr:row>
      <xdr:rowOff>114300</xdr:rowOff>
    </xdr:from>
    <xdr:to>
      <xdr:col>37</xdr:col>
      <xdr:colOff>504825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0031075" y="87915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28575</xdr:rowOff>
    </xdr:from>
    <xdr:to>
      <xdr:col>42</xdr:col>
      <xdr:colOff>314325</xdr:colOff>
      <xdr:row>2</xdr:row>
      <xdr:rowOff>28575</xdr:rowOff>
    </xdr:to>
    <xdr:sp>
      <xdr:nvSpPr>
        <xdr:cNvPr id="5" name="text 54"/>
        <xdr:cNvSpPr>
          <a:spLocks/>
        </xdr:cNvSpPr>
      </xdr:nvSpPr>
      <xdr:spPr>
        <a:xfrm>
          <a:off x="25774650" y="28575"/>
          <a:ext cx="5286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Libochovice</a:t>
          </a:r>
        </a:p>
      </xdr:txBody>
    </xdr:sp>
    <xdr:clientData/>
  </xdr:twoCellAnchor>
  <xdr:oneCellAnchor>
    <xdr:from>
      <xdr:col>38</xdr:col>
      <xdr:colOff>342900</xdr:colOff>
      <xdr:row>6</xdr:row>
      <xdr:rowOff>0</xdr:rowOff>
    </xdr:from>
    <xdr:ext cx="304800" cy="295275"/>
    <xdr:sp>
      <xdr:nvSpPr>
        <xdr:cNvPr id="6" name="Oval 35"/>
        <xdr:cNvSpPr>
          <a:spLocks/>
        </xdr:cNvSpPr>
      </xdr:nvSpPr>
      <xdr:spPr>
        <a:xfrm>
          <a:off x="28117800" y="1724025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495300</xdr:colOff>
      <xdr:row>32</xdr:row>
      <xdr:rowOff>114300</xdr:rowOff>
    </xdr:from>
    <xdr:to>
      <xdr:col>20</xdr:col>
      <xdr:colOff>495300</xdr:colOff>
      <xdr:row>34</xdr:row>
      <xdr:rowOff>28575</xdr:rowOff>
    </xdr:to>
    <xdr:sp>
      <xdr:nvSpPr>
        <xdr:cNvPr id="7" name="Line 60"/>
        <xdr:cNvSpPr>
          <a:spLocks/>
        </xdr:cNvSpPr>
      </xdr:nvSpPr>
      <xdr:spPr>
        <a:xfrm flipV="1">
          <a:off x="12896850" y="8105775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9" name="Line 106"/>
        <xdr:cNvSpPr>
          <a:spLocks/>
        </xdr:cNvSpPr>
      </xdr:nvSpPr>
      <xdr:spPr>
        <a:xfrm>
          <a:off x="581025" y="8791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514350" y="570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  <xdr:twoCellAnchor>
    <xdr:from>
      <xdr:col>1</xdr:col>
      <xdr:colOff>0</xdr:colOff>
      <xdr:row>36</xdr:row>
      <xdr:rowOff>228600</xdr:rowOff>
    </xdr:from>
    <xdr:to>
      <xdr:col>5</xdr:col>
      <xdr:colOff>0</xdr:colOff>
      <xdr:row>39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514350" y="91344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Chotěšov pod Hazmburkem</a:t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5" name="Line 120"/>
        <xdr:cNvSpPr>
          <a:spLocks/>
        </xdr:cNvSpPr>
      </xdr:nvSpPr>
      <xdr:spPr>
        <a:xfrm>
          <a:off x="581025" y="6505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277749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276225</xdr:colOff>
      <xdr:row>38</xdr:row>
      <xdr:rowOff>114300</xdr:rowOff>
    </xdr:from>
    <xdr:to>
      <xdr:col>48</xdr:col>
      <xdr:colOff>752475</xdr:colOff>
      <xdr:row>38</xdr:row>
      <xdr:rowOff>114300</xdr:rowOff>
    </xdr:to>
    <xdr:sp>
      <xdr:nvSpPr>
        <xdr:cNvPr id="17" name="Line 177"/>
        <xdr:cNvSpPr>
          <a:spLocks/>
        </xdr:cNvSpPr>
      </xdr:nvSpPr>
      <xdr:spPr>
        <a:xfrm>
          <a:off x="12677775" y="9477375"/>
          <a:ext cx="2358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57</xdr:row>
      <xdr:rowOff>19050</xdr:rowOff>
    </xdr:from>
    <xdr:to>
      <xdr:col>39</xdr:col>
      <xdr:colOff>504825</xdr:colOff>
      <xdr:row>57</xdr:row>
      <xdr:rowOff>19050</xdr:rowOff>
    </xdr:to>
    <xdr:sp>
      <xdr:nvSpPr>
        <xdr:cNvPr id="18" name="Line 536"/>
        <xdr:cNvSpPr>
          <a:spLocks/>
        </xdr:cNvSpPr>
      </xdr:nvSpPr>
      <xdr:spPr>
        <a:xfrm flipH="1">
          <a:off x="287369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57</xdr:row>
      <xdr:rowOff>19050</xdr:rowOff>
    </xdr:from>
    <xdr:to>
      <xdr:col>39</xdr:col>
      <xdr:colOff>504825</xdr:colOff>
      <xdr:row>57</xdr:row>
      <xdr:rowOff>19050</xdr:rowOff>
    </xdr:to>
    <xdr:sp>
      <xdr:nvSpPr>
        <xdr:cNvPr id="19" name="Line 537"/>
        <xdr:cNvSpPr>
          <a:spLocks/>
        </xdr:cNvSpPr>
      </xdr:nvSpPr>
      <xdr:spPr>
        <a:xfrm flipH="1">
          <a:off x="287369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0" name="Line 53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1" name="Line 539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2" name="Line 543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3" name="Line 544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4" name="Line 545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5" name="Line 546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6" name="Line 549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7" name="Line 550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8" name="Line 551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9" name="Line 552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0" name="Line 56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1" name="Line 56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2" name="Line 56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3" name="Line 564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7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114300</xdr:rowOff>
    </xdr:from>
    <xdr:to>
      <xdr:col>41</xdr:col>
      <xdr:colOff>514350</xdr:colOff>
      <xdr:row>32</xdr:row>
      <xdr:rowOff>114300</xdr:rowOff>
    </xdr:to>
    <xdr:sp>
      <xdr:nvSpPr>
        <xdr:cNvPr id="38" name="Line 572"/>
        <xdr:cNvSpPr>
          <a:spLocks/>
        </xdr:cNvSpPr>
      </xdr:nvSpPr>
      <xdr:spPr>
        <a:xfrm flipH="1" flipV="1">
          <a:off x="9925050" y="8105775"/>
          <a:ext cx="2082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39" name="Line 573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0" name="Line 574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1" name="Line 575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" name="Line 576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971550</xdr:colOff>
      <xdr:row>46</xdr:row>
      <xdr:rowOff>0</xdr:rowOff>
    </xdr:from>
    <xdr:to>
      <xdr:col>87</xdr:col>
      <xdr:colOff>514350</xdr:colOff>
      <xdr:row>48</xdr:row>
      <xdr:rowOff>0</xdr:rowOff>
    </xdr:to>
    <xdr:sp>
      <xdr:nvSpPr>
        <xdr:cNvPr id="43" name="text 55"/>
        <xdr:cNvSpPr txBox="1">
          <a:spLocks noChangeArrowheads="1"/>
        </xdr:cNvSpPr>
      </xdr:nvSpPr>
      <xdr:spPr>
        <a:xfrm>
          <a:off x="57283350" y="11191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4" name="Line 84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5" name="Line 843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6" name="Line 84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7" name="Line 84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323850</xdr:colOff>
      <xdr:row>42</xdr:row>
      <xdr:rowOff>57150</xdr:rowOff>
    </xdr:from>
    <xdr:to>
      <xdr:col>22</xdr:col>
      <xdr:colOff>676275</xdr:colOff>
      <xdr:row>42</xdr:row>
      <xdr:rowOff>180975</xdr:rowOff>
    </xdr:to>
    <xdr:sp>
      <xdr:nvSpPr>
        <xdr:cNvPr id="48" name="kreslení 427"/>
        <xdr:cNvSpPr>
          <a:spLocks/>
        </xdr:cNvSpPr>
      </xdr:nvSpPr>
      <xdr:spPr>
        <a:xfrm>
          <a:off x="16211550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1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2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5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6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7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8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40</xdr:row>
      <xdr:rowOff>190500</xdr:rowOff>
    </xdr:from>
    <xdr:to>
      <xdr:col>21</xdr:col>
      <xdr:colOff>285750</xdr:colOff>
      <xdr:row>41</xdr:row>
      <xdr:rowOff>66675</xdr:rowOff>
    </xdr:to>
    <xdr:sp>
      <xdr:nvSpPr>
        <xdr:cNvPr id="59" name="Line 1058"/>
        <xdr:cNvSpPr>
          <a:spLocks/>
        </xdr:cNvSpPr>
      </xdr:nvSpPr>
      <xdr:spPr>
        <a:xfrm flipH="1" flipV="1">
          <a:off x="14916150" y="100107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285750</xdr:colOff>
      <xdr:row>41</xdr:row>
      <xdr:rowOff>66675</xdr:rowOff>
    </xdr:from>
    <xdr:to>
      <xdr:col>22</xdr:col>
      <xdr:colOff>600075</xdr:colOff>
      <xdr:row>41</xdr:row>
      <xdr:rowOff>123825</xdr:rowOff>
    </xdr:to>
    <xdr:sp>
      <xdr:nvSpPr>
        <xdr:cNvPr id="60" name="Line 1060"/>
        <xdr:cNvSpPr>
          <a:spLocks/>
        </xdr:cNvSpPr>
      </xdr:nvSpPr>
      <xdr:spPr>
        <a:xfrm flipH="1" flipV="1">
          <a:off x="15659100" y="10115550"/>
          <a:ext cx="8286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32</xdr:row>
      <xdr:rowOff>123825</xdr:rowOff>
    </xdr:from>
    <xdr:to>
      <xdr:col>25</xdr:col>
      <xdr:colOff>295275</xdr:colOff>
      <xdr:row>34</xdr:row>
      <xdr:rowOff>200025</xdr:rowOff>
    </xdr:to>
    <xdr:sp>
      <xdr:nvSpPr>
        <xdr:cNvPr id="61" name="Line 1064"/>
        <xdr:cNvSpPr>
          <a:spLocks/>
        </xdr:cNvSpPr>
      </xdr:nvSpPr>
      <xdr:spPr>
        <a:xfrm>
          <a:off x="15649575" y="8115300"/>
          <a:ext cx="2990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495300</xdr:colOff>
      <xdr:row>32</xdr:row>
      <xdr:rowOff>114300</xdr:rowOff>
    </xdr:to>
    <xdr:sp>
      <xdr:nvSpPr>
        <xdr:cNvPr id="62" name="Line 1191"/>
        <xdr:cNvSpPr>
          <a:spLocks/>
        </xdr:cNvSpPr>
      </xdr:nvSpPr>
      <xdr:spPr>
        <a:xfrm>
          <a:off x="48634650" y="7648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3" name="Line 1228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4" name="Line 1229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5" name="Line 1230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6" name="Line 1231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7" name="Line 1243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8" name="Line 124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9" name="Line 124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70" name="Line 1246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1" name="Line 1249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2" name="Line 125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3" name="Line 1251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4" name="Line 1252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5" name="Line 125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6" name="Line 1256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7" name="Line 1257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8" name="Line 1258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9" name="Line 126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0" name="Line 126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1" name="Line 126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2" name="Line 126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3" name="Line 128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4" name="Line 128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5" name="Line 129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6" name="Line 129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323850</xdr:colOff>
      <xdr:row>39</xdr:row>
      <xdr:rowOff>57150</xdr:rowOff>
    </xdr:from>
    <xdr:to>
      <xdr:col>22</xdr:col>
      <xdr:colOff>685800</xdr:colOff>
      <xdr:row>39</xdr:row>
      <xdr:rowOff>180975</xdr:rowOff>
    </xdr:to>
    <xdr:sp>
      <xdr:nvSpPr>
        <xdr:cNvPr id="87" name="kreslení 427"/>
        <xdr:cNvSpPr>
          <a:spLocks/>
        </xdr:cNvSpPr>
      </xdr:nvSpPr>
      <xdr:spPr>
        <a:xfrm>
          <a:off x="16211550" y="96488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32</xdr:row>
      <xdr:rowOff>114300</xdr:rowOff>
    </xdr:from>
    <xdr:to>
      <xdr:col>70</xdr:col>
      <xdr:colOff>495300</xdr:colOff>
      <xdr:row>34</xdr:row>
      <xdr:rowOff>123825</xdr:rowOff>
    </xdr:to>
    <xdr:sp>
      <xdr:nvSpPr>
        <xdr:cNvPr id="88" name="Line 1346"/>
        <xdr:cNvSpPr>
          <a:spLocks/>
        </xdr:cNvSpPr>
      </xdr:nvSpPr>
      <xdr:spPr>
        <a:xfrm flipV="1">
          <a:off x="49377600" y="81057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29</xdr:row>
      <xdr:rowOff>114300</xdr:rowOff>
    </xdr:from>
    <xdr:to>
      <xdr:col>64</xdr:col>
      <xdr:colOff>85725</xdr:colOff>
      <xdr:row>29</xdr:row>
      <xdr:rowOff>200025</xdr:rowOff>
    </xdr:to>
    <xdr:sp>
      <xdr:nvSpPr>
        <xdr:cNvPr id="89" name="Line 1358"/>
        <xdr:cNvSpPr>
          <a:spLocks/>
        </xdr:cNvSpPr>
      </xdr:nvSpPr>
      <xdr:spPr>
        <a:xfrm>
          <a:off x="46310550" y="7419975"/>
          <a:ext cx="11715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29</xdr:row>
      <xdr:rowOff>200025</xdr:rowOff>
    </xdr:from>
    <xdr:to>
      <xdr:col>65</xdr:col>
      <xdr:colOff>266700</xdr:colOff>
      <xdr:row>30</xdr:row>
      <xdr:rowOff>114300</xdr:rowOff>
    </xdr:to>
    <xdr:sp>
      <xdr:nvSpPr>
        <xdr:cNvPr id="90" name="Line 1359"/>
        <xdr:cNvSpPr>
          <a:spLocks/>
        </xdr:cNvSpPr>
      </xdr:nvSpPr>
      <xdr:spPr>
        <a:xfrm>
          <a:off x="47482125" y="7505700"/>
          <a:ext cx="1152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35</xdr:row>
      <xdr:rowOff>0</xdr:rowOff>
    </xdr:from>
    <xdr:to>
      <xdr:col>65</xdr:col>
      <xdr:colOff>390525</xdr:colOff>
      <xdr:row>35</xdr:row>
      <xdr:rowOff>114300</xdr:rowOff>
    </xdr:to>
    <xdr:sp>
      <xdr:nvSpPr>
        <xdr:cNvPr id="91" name="Line 1360"/>
        <xdr:cNvSpPr>
          <a:spLocks/>
        </xdr:cNvSpPr>
      </xdr:nvSpPr>
      <xdr:spPr>
        <a:xfrm flipV="1">
          <a:off x="47539275" y="8677275"/>
          <a:ext cx="1219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34</xdr:row>
      <xdr:rowOff>123825</xdr:rowOff>
    </xdr:from>
    <xdr:to>
      <xdr:col>66</xdr:col>
      <xdr:colOff>495300</xdr:colOff>
      <xdr:row>35</xdr:row>
      <xdr:rowOff>0</xdr:rowOff>
    </xdr:to>
    <xdr:sp>
      <xdr:nvSpPr>
        <xdr:cNvPr id="92" name="Line 1361"/>
        <xdr:cNvSpPr>
          <a:spLocks/>
        </xdr:cNvSpPr>
      </xdr:nvSpPr>
      <xdr:spPr>
        <a:xfrm flipV="1">
          <a:off x="48758475" y="8572500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3" name="Line 1376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4" name="Line 1377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5" name="Line 1378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6" name="Line 1379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7" name="Line 1390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8" name="Line 1391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9" name="Line 1392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0" name="Line 1393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1" name="Line 1395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2" name="Line 1396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3" name="Line 1397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4" name="Line 1398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39</xdr:row>
      <xdr:rowOff>114300</xdr:rowOff>
    </xdr:from>
    <xdr:to>
      <xdr:col>22</xdr:col>
      <xdr:colOff>171450</xdr:colOff>
      <xdr:row>40</xdr:row>
      <xdr:rowOff>114300</xdr:rowOff>
    </xdr:to>
    <xdr:grpSp>
      <xdr:nvGrpSpPr>
        <xdr:cNvPr id="105" name="Group 1440"/>
        <xdr:cNvGrpSpPr>
          <a:grpSpLocks/>
        </xdr:cNvGrpSpPr>
      </xdr:nvGrpSpPr>
      <xdr:grpSpPr>
        <a:xfrm>
          <a:off x="16030575" y="9705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09" name="Line 151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0" name="Line 1513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1" name="Line 1514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2" name="Line 1515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3" name="Line 1516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4" name="Line 1517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5" name="Line 1518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6" name="Line 1519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7" name="Line 1520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8" name="Line 1521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9" name="Line 152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20" name="Line 1523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38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25031700" y="9363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2" name="Line 1564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3" name="Line 1565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4" name="Line 1566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5" name="Line 1567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6" name="Line 1569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7" name="Line 1570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8" name="Line 1571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9" name="Line 157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30</xdr:row>
      <xdr:rowOff>114300</xdr:rowOff>
    </xdr:from>
    <xdr:to>
      <xdr:col>27</xdr:col>
      <xdr:colOff>295275</xdr:colOff>
      <xdr:row>32</xdr:row>
      <xdr:rowOff>114300</xdr:rowOff>
    </xdr:to>
    <xdr:sp>
      <xdr:nvSpPr>
        <xdr:cNvPr id="130" name="Line 1574"/>
        <xdr:cNvSpPr>
          <a:spLocks/>
        </xdr:cNvSpPr>
      </xdr:nvSpPr>
      <xdr:spPr>
        <a:xfrm flipH="1">
          <a:off x="17887950" y="76485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30</xdr:row>
      <xdr:rowOff>0</xdr:rowOff>
    </xdr:from>
    <xdr:to>
      <xdr:col>28</xdr:col>
      <xdr:colOff>523875</xdr:colOff>
      <xdr:row>30</xdr:row>
      <xdr:rowOff>114300</xdr:rowOff>
    </xdr:to>
    <xdr:sp>
      <xdr:nvSpPr>
        <xdr:cNvPr id="131" name="Line 1575"/>
        <xdr:cNvSpPr>
          <a:spLocks/>
        </xdr:cNvSpPr>
      </xdr:nvSpPr>
      <xdr:spPr>
        <a:xfrm flipH="1">
          <a:off x="20126325" y="7534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29</xdr:row>
      <xdr:rowOff>114300</xdr:rowOff>
    </xdr:from>
    <xdr:to>
      <xdr:col>30</xdr:col>
      <xdr:colOff>523875</xdr:colOff>
      <xdr:row>29</xdr:row>
      <xdr:rowOff>152400</xdr:rowOff>
    </xdr:to>
    <xdr:sp>
      <xdr:nvSpPr>
        <xdr:cNvPr id="132" name="Line 1576"/>
        <xdr:cNvSpPr>
          <a:spLocks/>
        </xdr:cNvSpPr>
      </xdr:nvSpPr>
      <xdr:spPr>
        <a:xfrm flipH="1">
          <a:off x="21612225" y="741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29</xdr:row>
      <xdr:rowOff>152400</xdr:rowOff>
    </xdr:from>
    <xdr:to>
      <xdr:col>29</xdr:col>
      <xdr:colOff>295275</xdr:colOff>
      <xdr:row>30</xdr:row>
      <xdr:rowOff>0</xdr:rowOff>
    </xdr:to>
    <xdr:sp>
      <xdr:nvSpPr>
        <xdr:cNvPr id="133" name="Line 1577"/>
        <xdr:cNvSpPr>
          <a:spLocks/>
        </xdr:cNvSpPr>
      </xdr:nvSpPr>
      <xdr:spPr>
        <a:xfrm flipH="1">
          <a:off x="208692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15</xdr:col>
      <xdr:colOff>276225</xdr:colOff>
      <xdr:row>37</xdr:row>
      <xdr:rowOff>190500</xdr:rowOff>
    </xdr:to>
    <xdr:sp>
      <xdr:nvSpPr>
        <xdr:cNvPr id="134" name="Line 1611"/>
        <xdr:cNvSpPr>
          <a:spLocks/>
        </xdr:cNvSpPr>
      </xdr:nvSpPr>
      <xdr:spPr>
        <a:xfrm flipH="1" flipV="1">
          <a:off x="8953500" y="8791575"/>
          <a:ext cx="22383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37</xdr:row>
      <xdr:rowOff>190500</xdr:rowOff>
    </xdr:from>
    <xdr:to>
      <xdr:col>16</xdr:col>
      <xdr:colOff>504825</xdr:colOff>
      <xdr:row>38</xdr:row>
      <xdr:rowOff>66675</xdr:rowOff>
    </xdr:to>
    <xdr:sp>
      <xdr:nvSpPr>
        <xdr:cNvPr id="135" name="Line 1612"/>
        <xdr:cNvSpPr>
          <a:spLocks/>
        </xdr:cNvSpPr>
      </xdr:nvSpPr>
      <xdr:spPr>
        <a:xfrm flipH="1" flipV="1">
          <a:off x="11191875" y="93249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38</xdr:row>
      <xdr:rowOff>66675</xdr:rowOff>
    </xdr:from>
    <xdr:to>
      <xdr:col>17</xdr:col>
      <xdr:colOff>266700</xdr:colOff>
      <xdr:row>38</xdr:row>
      <xdr:rowOff>114300</xdr:rowOff>
    </xdr:to>
    <xdr:sp>
      <xdr:nvSpPr>
        <xdr:cNvPr id="136" name="Line 1613"/>
        <xdr:cNvSpPr>
          <a:spLocks/>
        </xdr:cNvSpPr>
      </xdr:nvSpPr>
      <xdr:spPr>
        <a:xfrm flipH="1" flipV="1">
          <a:off x="11934825" y="942975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28</xdr:row>
      <xdr:rowOff>123825</xdr:rowOff>
    </xdr:from>
    <xdr:to>
      <xdr:col>12</xdr:col>
      <xdr:colOff>28575</xdr:colOff>
      <xdr:row>31</xdr:row>
      <xdr:rowOff>190500</xdr:rowOff>
    </xdr:to>
    <xdr:sp>
      <xdr:nvSpPr>
        <xdr:cNvPr id="137" name="Line 1614"/>
        <xdr:cNvSpPr>
          <a:spLocks/>
        </xdr:cNvSpPr>
      </xdr:nvSpPr>
      <xdr:spPr>
        <a:xfrm flipH="1" flipV="1">
          <a:off x="5476875" y="7200900"/>
          <a:ext cx="3009900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31</xdr:row>
      <xdr:rowOff>190500</xdr:rowOff>
    </xdr:from>
    <xdr:to>
      <xdr:col>12</xdr:col>
      <xdr:colOff>771525</xdr:colOff>
      <xdr:row>32</xdr:row>
      <xdr:rowOff>66675</xdr:rowOff>
    </xdr:to>
    <xdr:sp>
      <xdr:nvSpPr>
        <xdr:cNvPr id="138" name="Line 1615"/>
        <xdr:cNvSpPr>
          <a:spLocks/>
        </xdr:cNvSpPr>
      </xdr:nvSpPr>
      <xdr:spPr>
        <a:xfrm flipH="1" flipV="1">
          <a:off x="8486775" y="79533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32</xdr:row>
      <xdr:rowOff>66675</xdr:rowOff>
    </xdr:from>
    <xdr:to>
      <xdr:col>14</xdr:col>
      <xdr:colOff>19050</xdr:colOff>
      <xdr:row>32</xdr:row>
      <xdr:rowOff>114300</xdr:rowOff>
    </xdr:to>
    <xdr:sp>
      <xdr:nvSpPr>
        <xdr:cNvPr id="139" name="Line 1616"/>
        <xdr:cNvSpPr>
          <a:spLocks/>
        </xdr:cNvSpPr>
      </xdr:nvSpPr>
      <xdr:spPr>
        <a:xfrm flipH="1" flipV="1">
          <a:off x="9229725" y="805815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2</xdr:col>
      <xdr:colOff>762000</xdr:colOff>
      <xdr:row>25</xdr:row>
      <xdr:rowOff>161925</xdr:rowOff>
    </xdr:to>
    <xdr:sp>
      <xdr:nvSpPr>
        <xdr:cNvPr id="140" name="Line 1617"/>
        <xdr:cNvSpPr>
          <a:spLocks/>
        </xdr:cNvSpPr>
      </xdr:nvSpPr>
      <xdr:spPr>
        <a:xfrm>
          <a:off x="1028700" y="6505575"/>
          <a:ext cx="7620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161925</xdr:rowOff>
    </xdr:from>
    <xdr:to>
      <xdr:col>4</xdr:col>
      <xdr:colOff>9525</xdr:colOff>
      <xdr:row>26</xdr:row>
      <xdr:rowOff>9525</xdr:rowOff>
    </xdr:to>
    <xdr:sp>
      <xdr:nvSpPr>
        <xdr:cNvPr id="141" name="Line 1618"/>
        <xdr:cNvSpPr>
          <a:spLocks/>
        </xdr:cNvSpPr>
      </xdr:nvSpPr>
      <xdr:spPr>
        <a:xfrm>
          <a:off x="1781175" y="655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26</xdr:row>
      <xdr:rowOff>123825</xdr:rowOff>
    </xdr:from>
    <xdr:to>
      <xdr:col>7</xdr:col>
      <xdr:colOff>504825</xdr:colOff>
      <xdr:row>28</xdr:row>
      <xdr:rowOff>123825</xdr:rowOff>
    </xdr:to>
    <xdr:sp>
      <xdr:nvSpPr>
        <xdr:cNvPr id="142" name="Line 1619"/>
        <xdr:cNvSpPr>
          <a:spLocks/>
        </xdr:cNvSpPr>
      </xdr:nvSpPr>
      <xdr:spPr>
        <a:xfrm>
          <a:off x="3238500" y="6743700"/>
          <a:ext cx="2238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723900</xdr:colOff>
      <xdr:row>26</xdr:row>
      <xdr:rowOff>123825</xdr:rowOff>
    </xdr:to>
    <xdr:sp>
      <xdr:nvSpPr>
        <xdr:cNvPr id="143" name="Line 1620"/>
        <xdr:cNvSpPr>
          <a:spLocks/>
        </xdr:cNvSpPr>
      </xdr:nvSpPr>
      <xdr:spPr>
        <a:xfrm>
          <a:off x="2524125" y="6629400"/>
          <a:ext cx="7143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0</xdr:rowOff>
    </xdr:from>
    <xdr:to>
      <xdr:col>43</xdr:col>
      <xdr:colOff>0</xdr:colOff>
      <xdr:row>33</xdr:row>
      <xdr:rowOff>0</xdr:rowOff>
    </xdr:to>
    <xdr:sp>
      <xdr:nvSpPr>
        <xdr:cNvPr id="144" name="text 7166"/>
        <xdr:cNvSpPr txBox="1">
          <a:spLocks noChangeArrowheads="1"/>
        </xdr:cNvSpPr>
      </xdr:nvSpPr>
      <xdr:spPr>
        <a:xfrm>
          <a:off x="30746700" y="7991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145" name="text 6"/>
        <xdr:cNvSpPr txBox="1">
          <a:spLocks noChangeArrowheads="1"/>
        </xdr:cNvSpPr>
      </xdr:nvSpPr>
      <xdr:spPr>
        <a:xfrm>
          <a:off x="514350" y="10277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0</xdr:colOff>
      <xdr:row>29</xdr:row>
      <xdr:rowOff>0</xdr:rowOff>
    </xdr:from>
    <xdr:to>
      <xdr:col>88</xdr:col>
      <xdr:colOff>0</xdr:colOff>
      <xdr:row>31</xdr:row>
      <xdr:rowOff>0</xdr:rowOff>
    </xdr:to>
    <xdr:sp>
      <xdr:nvSpPr>
        <xdr:cNvPr id="146" name="text 37"/>
        <xdr:cNvSpPr txBox="1">
          <a:spLocks noChangeArrowheads="1"/>
        </xdr:cNvSpPr>
      </xdr:nvSpPr>
      <xdr:spPr>
        <a:xfrm>
          <a:off x="63226950" y="7305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Radonice n.O.</a:t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47" name="Line 1671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48" name="Line 1672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49" name="Line 1673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50" name="Line 1674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1" name="Line 1512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2" name="Line 1513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3" name="Line 1514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4" name="Line 1515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5" name="Line 1516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6" name="Line 1517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7" name="Line 1518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8" name="Line 1519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9" name="Line 1520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0" name="Line 1521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1" name="Line 1522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2" name="Line 1523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3" name="Line 536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4" name="Line 537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5" name="Line 53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6" name="Line 539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7" name="Line 3067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8" name="Line 306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69" name="Line 3081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70" name="Line 3082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1" name="Line 3065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2" name="Line 3066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3" name="Line 3071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4" name="Line 3072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75" name="Line 3077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76" name="Line 307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77" name="Line 54"/>
        <xdr:cNvSpPr>
          <a:spLocks/>
        </xdr:cNvSpPr>
      </xdr:nvSpPr>
      <xdr:spPr>
        <a:xfrm flipH="1">
          <a:off x="34766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78" name="Line 55"/>
        <xdr:cNvSpPr>
          <a:spLocks/>
        </xdr:cNvSpPr>
      </xdr:nvSpPr>
      <xdr:spPr>
        <a:xfrm flipH="1">
          <a:off x="3476625" y="342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79" name="Line 56"/>
        <xdr:cNvSpPr>
          <a:spLocks/>
        </xdr:cNvSpPr>
      </xdr:nvSpPr>
      <xdr:spPr>
        <a:xfrm flipH="1">
          <a:off x="34766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80" name="Line 57"/>
        <xdr:cNvSpPr>
          <a:spLocks/>
        </xdr:cNvSpPr>
      </xdr:nvSpPr>
      <xdr:spPr>
        <a:xfrm flipH="1">
          <a:off x="3476625" y="342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114300</xdr:rowOff>
    </xdr:from>
    <xdr:to>
      <xdr:col>64</xdr:col>
      <xdr:colOff>190500</xdr:colOff>
      <xdr:row>35</xdr:row>
      <xdr:rowOff>114300</xdr:rowOff>
    </xdr:to>
    <xdr:sp>
      <xdr:nvSpPr>
        <xdr:cNvPr id="181" name="Line 4"/>
        <xdr:cNvSpPr>
          <a:spLocks/>
        </xdr:cNvSpPr>
      </xdr:nvSpPr>
      <xdr:spPr>
        <a:xfrm flipV="1">
          <a:off x="28746450" y="87915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29</xdr:row>
      <xdr:rowOff>114300</xdr:rowOff>
    </xdr:from>
    <xdr:to>
      <xdr:col>62</xdr:col>
      <xdr:colOff>419100</xdr:colOff>
      <xdr:row>29</xdr:row>
      <xdr:rowOff>114300</xdr:rowOff>
    </xdr:to>
    <xdr:sp>
      <xdr:nvSpPr>
        <xdr:cNvPr id="182" name="Line 4"/>
        <xdr:cNvSpPr>
          <a:spLocks/>
        </xdr:cNvSpPr>
      </xdr:nvSpPr>
      <xdr:spPr>
        <a:xfrm flipV="1">
          <a:off x="22402800" y="7419975"/>
          <a:ext cx="2392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32</xdr:row>
      <xdr:rowOff>190500</xdr:rowOff>
    </xdr:from>
    <xdr:to>
      <xdr:col>56</xdr:col>
      <xdr:colOff>390525</xdr:colOff>
      <xdr:row>35</xdr:row>
      <xdr:rowOff>47625</xdr:rowOff>
    </xdr:to>
    <xdr:grpSp>
      <xdr:nvGrpSpPr>
        <xdr:cNvPr id="183" name="Group 266"/>
        <xdr:cNvGrpSpPr>
          <a:grpSpLocks/>
        </xdr:cNvGrpSpPr>
      </xdr:nvGrpSpPr>
      <xdr:grpSpPr>
        <a:xfrm>
          <a:off x="34480500" y="8181975"/>
          <a:ext cx="7362825" cy="542925"/>
          <a:chOff x="89" y="191"/>
          <a:chExt cx="863" cy="32"/>
        </a:xfrm>
        <a:solidFill>
          <a:srgbClr val="FFFFFF"/>
        </a:solidFill>
      </xdr:grpSpPr>
      <xdr:sp>
        <xdr:nvSpPr>
          <xdr:cNvPr id="184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33</xdr:row>
      <xdr:rowOff>104775</xdr:rowOff>
    </xdr:from>
    <xdr:to>
      <xdr:col>51</xdr:col>
      <xdr:colOff>495300</xdr:colOff>
      <xdr:row>34</xdr:row>
      <xdr:rowOff>114300</xdr:rowOff>
    </xdr:to>
    <xdr:sp>
      <xdr:nvSpPr>
        <xdr:cNvPr id="200" name="text 7125"/>
        <xdr:cNvSpPr txBox="1">
          <a:spLocks noChangeArrowheads="1"/>
        </xdr:cNvSpPr>
      </xdr:nvSpPr>
      <xdr:spPr>
        <a:xfrm>
          <a:off x="37957125" y="8324850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17</xdr:col>
      <xdr:colOff>95250</xdr:colOff>
      <xdr:row>38</xdr:row>
      <xdr:rowOff>114300</xdr:rowOff>
    </xdr:from>
    <xdr:to>
      <xdr:col>17</xdr:col>
      <xdr:colOff>409575</xdr:colOff>
      <xdr:row>40</xdr:row>
      <xdr:rowOff>28575</xdr:rowOff>
    </xdr:to>
    <xdr:grpSp>
      <xdr:nvGrpSpPr>
        <xdr:cNvPr id="201" name="Group 95"/>
        <xdr:cNvGrpSpPr>
          <a:grpSpLocks/>
        </xdr:cNvGrpSpPr>
      </xdr:nvGrpSpPr>
      <xdr:grpSpPr>
        <a:xfrm>
          <a:off x="1249680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219075</xdr:rowOff>
    </xdr:from>
    <xdr:to>
      <xdr:col>20</xdr:col>
      <xdr:colOff>647700</xdr:colOff>
      <xdr:row>32</xdr:row>
      <xdr:rowOff>114300</xdr:rowOff>
    </xdr:to>
    <xdr:grpSp>
      <xdr:nvGrpSpPr>
        <xdr:cNvPr id="204" name="Group 190"/>
        <xdr:cNvGrpSpPr>
          <a:grpSpLocks noChangeAspect="1"/>
        </xdr:cNvGrpSpPr>
      </xdr:nvGrpSpPr>
      <xdr:grpSpPr>
        <a:xfrm>
          <a:off x="147447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114300</xdr:rowOff>
    </xdr:from>
    <xdr:to>
      <xdr:col>21</xdr:col>
      <xdr:colOff>419100</xdr:colOff>
      <xdr:row>34</xdr:row>
      <xdr:rowOff>28575</xdr:rowOff>
    </xdr:to>
    <xdr:grpSp>
      <xdr:nvGrpSpPr>
        <xdr:cNvPr id="207" name="Group 90"/>
        <xdr:cNvGrpSpPr>
          <a:grpSpLocks noChangeAspect="1"/>
        </xdr:cNvGrpSpPr>
      </xdr:nvGrpSpPr>
      <xdr:grpSpPr>
        <a:xfrm>
          <a:off x="154781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219075</xdr:rowOff>
    </xdr:from>
    <xdr:to>
      <xdr:col>24</xdr:col>
      <xdr:colOff>647700</xdr:colOff>
      <xdr:row>32</xdr:row>
      <xdr:rowOff>114300</xdr:rowOff>
    </xdr:to>
    <xdr:grpSp>
      <xdr:nvGrpSpPr>
        <xdr:cNvPr id="210" name="Group 190"/>
        <xdr:cNvGrpSpPr>
          <a:grpSpLocks noChangeAspect="1"/>
        </xdr:cNvGrpSpPr>
      </xdr:nvGrpSpPr>
      <xdr:grpSpPr>
        <a:xfrm>
          <a:off x="177165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38</xdr:row>
      <xdr:rowOff>114300</xdr:rowOff>
    </xdr:from>
    <xdr:to>
      <xdr:col>20</xdr:col>
      <xdr:colOff>514350</xdr:colOff>
      <xdr:row>40</xdr:row>
      <xdr:rowOff>190500</xdr:rowOff>
    </xdr:to>
    <xdr:sp>
      <xdr:nvSpPr>
        <xdr:cNvPr id="213" name="Line 1611"/>
        <xdr:cNvSpPr>
          <a:spLocks/>
        </xdr:cNvSpPr>
      </xdr:nvSpPr>
      <xdr:spPr>
        <a:xfrm flipH="1" flipV="1">
          <a:off x="12677775" y="9477375"/>
          <a:ext cx="22383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34</xdr:row>
      <xdr:rowOff>190500</xdr:rowOff>
    </xdr:from>
    <xdr:to>
      <xdr:col>26</xdr:col>
      <xdr:colOff>504825</xdr:colOff>
      <xdr:row>35</xdr:row>
      <xdr:rowOff>66675</xdr:rowOff>
    </xdr:to>
    <xdr:sp>
      <xdr:nvSpPr>
        <xdr:cNvPr id="214" name="Line 1612"/>
        <xdr:cNvSpPr>
          <a:spLocks/>
        </xdr:cNvSpPr>
      </xdr:nvSpPr>
      <xdr:spPr>
        <a:xfrm flipH="1" flipV="1">
          <a:off x="18621375" y="86391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35</xdr:row>
      <xdr:rowOff>66675</xdr:rowOff>
    </xdr:from>
    <xdr:to>
      <xdr:col>27</xdr:col>
      <xdr:colOff>266700</xdr:colOff>
      <xdr:row>35</xdr:row>
      <xdr:rowOff>114300</xdr:rowOff>
    </xdr:to>
    <xdr:sp>
      <xdr:nvSpPr>
        <xdr:cNvPr id="215" name="Line 1613"/>
        <xdr:cNvSpPr>
          <a:spLocks/>
        </xdr:cNvSpPr>
      </xdr:nvSpPr>
      <xdr:spPr>
        <a:xfrm flipH="1" flipV="1">
          <a:off x="19364325" y="874395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676275</xdr:colOff>
      <xdr:row>41</xdr:row>
      <xdr:rowOff>123825</xdr:rowOff>
    </xdr:from>
    <xdr:to>
      <xdr:col>27</xdr:col>
      <xdr:colOff>0</xdr:colOff>
      <xdr:row>41</xdr:row>
      <xdr:rowOff>123825</xdr:rowOff>
    </xdr:to>
    <xdr:sp>
      <xdr:nvSpPr>
        <xdr:cNvPr id="216" name="Line 177"/>
        <xdr:cNvSpPr>
          <a:spLocks/>
        </xdr:cNvSpPr>
      </xdr:nvSpPr>
      <xdr:spPr>
        <a:xfrm>
          <a:off x="16563975" y="101727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33</xdr:row>
      <xdr:rowOff>219075</xdr:rowOff>
    </xdr:from>
    <xdr:to>
      <xdr:col>12</xdr:col>
      <xdr:colOff>647700</xdr:colOff>
      <xdr:row>35</xdr:row>
      <xdr:rowOff>114300</xdr:rowOff>
    </xdr:to>
    <xdr:grpSp>
      <xdr:nvGrpSpPr>
        <xdr:cNvPr id="217" name="Group 190"/>
        <xdr:cNvGrpSpPr>
          <a:grpSpLocks noChangeAspect="1"/>
        </xdr:cNvGrpSpPr>
      </xdr:nvGrpSpPr>
      <xdr:grpSpPr>
        <a:xfrm>
          <a:off x="88011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504825</xdr:colOff>
      <xdr:row>34</xdr:row>
      <xdr:rowOff>28575</xdr:rowOff>
    </xdr:from>
    <xdr:to>
      <xdr:col>18</xdr:col>
      <xdr:colOff>0</xdr:colOff>
      <xdr:row>35</xdr:row>
      <xdr:rowOff>114300</xdr:rowOff>
    </xdr:to>
    <xdr:sp>
      <xdr:nvSpPr>
        <xdr:cNvPr id="220" name="Line 60"/>
        <xdr:cNvSpPr>
          <a:spLocks/>
        </xdr:cNvSpPr>
      </xdr:nvSpPr>
      <xdr:spPr>
        <a:xfrm flipV="1">
          <a:off x="9934575" y="8477250"/>
          <a:ext cx="29813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221" name="Group 91"/>
        <xdr:cNvGrpSpPr>
          <a:grpSpLocks noChangeAspect="1"/>
        </xdr:cNvGrpSpPr>
      </xdr:nvGrpSpPr>
      <xdr:grpSpPr>
        <a:xfrm>
          <a:off x="5219700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30</xdr:row>
      <xdr:rowOff>219075</xdr:rowOff>
    </xdr:from>
    <xdr:to>
      <xdr:col>68</xdr:col>
      <xdr:colOff>647700</xdr:colOff>
      <xdr:row>32</xdr:row>
      <xdr:rowOff>114300</xdr:rowOff>
    </xdr:to>
    <xdr:grpSp>
      <xdr:nvGrpSpPr>
        <xdr:cNvPr id="224" name="Group 190"/>
        <xdr:cNvGrpSpPr>
          <a:grpSpLocks noChangeAspect="1"/>
        </xdr:cNvGrpSpPr>
      </xdr:nvGrpSpPr>
      <xdr:grpSpPr>
        <a:xfrm>
          <a:off x="507111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400050</xdr:colOff>
      <xdr:row>33</xdr:row>
      <xdr:rowOff>133350</xdr:rowOff>
    </xdr:from>
    <xdr:to>
      <xdr:col>58</xdr:col>
      <xdr:colOff>390525</xdr:colOff>
      <xdr:row>34</xdr:row>
      <xdr:rowOff>180975</xdr:rowOff>
    </xdr:to>
    <xdr:sp>
      <xdr:nvSpPr>
        <xdr:cNvPr id="227" name="Rectangle 825" descr="Vodorovné cihly"/>
        <xdr:cNvSpPr>
          <a:spLocks/>
        </xdr:cNvSpPr>
      </xdr:nvSpPr>
      <xdr:spPr>
        <a:xfrm rot="16200000">
          <a:off x="41852850" y="8353425"/>
          <a:ext cx="1476375" cy="2762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809625</xdr:colOff>
      <xdr:row>30</xdr:row>
      <xdr:rowOff>9525</xdr:rowOff>
    </xdr:from>
    <xdr:to>
      <xdr:col>73</xdr:col>
      <xdr:colOff>28575</xdr:colOff>
      <xdr:row>34</xdr:row>
      <xdr:rowOff>200025</xdr:rowOff>
    </xdr:to>
    <xdr:sp>
      <xdr:nvSpPr>
        <xdr:cNvPr id="228" name="Line 1239"/>
        <xdr:cNvSpPr>
          <a:spLocks/>
        </xdr:cNvSpPr>
      </xdr:nvSpPr>
      <xdr:spPr>
        <a:xfrm flipH="1">
          <a:off x="54149625" y="7543800"/>
          <a:ext cx="190500" cy="11049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457200</xdr:colOff>
      <xdr:row>28</xdr:row>
      <xdr:rowOff>0</xdr:rowOff>
    </xdr:from>
    <xdr:ext cx="1028700" cy="457200"/>
    <xdr:sp>
      <xdr:nvSpPr>
        <xdr:cNvPr id="229" name="text 774"/>
        <xdr:cNvSpPr txBox="1">
          <a:spLocks noChangeArrowheads="1"/>
        </xdr:cNvSpPr>
      </xdr:nvSpPr>
      <xdr:spPr>
        <a:xfrm>
          <a:off x="53797200" y="7077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2311 LB1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20,054</a:t>
          </a:r>
        </a:p>
      </xdr:txBody>
    </xdr:sp>
    <xdr:clientData/>
  </xdr:one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0" name="Line 536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1" name="Line 537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2" name="Line 53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3" name="Line 539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4" name="Line 3067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5" name="Line 306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6" name="Line 3081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37" name="Line 3082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628650</xdr:colOff>
      <xdr:row>37</xdr:row>
      <xdr:rowOff>9525</xdr:rowOff>
    </xdr:from>
    <xdr:to>
      <xdr:col>62</xdr:col>
      <xdr:colOff>419100</xdr:colOff>
      <xdr:row>39</xdr:row>
      <xdr:rowOff>28575</xdr:rowOff>
    </xdr:to>
    <xdr:pic>
      <xdr:nvPicPr>
        <xdr:cNvPr id="238" name="Picture 143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0" y="9144000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39" name="Line 543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40" name="Line 544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41" name="Line 545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42" name="Line 546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29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34251900" y="7305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30</xdr:col>
      <xdr:colOff>95250</xdr:colOff>
      <xdr:row>30</xdr:row>
      <xdr:rowOff>133350</xdr:rowOff>
    </xdr:from>
    <xdr:to>
      <xdr:col>30</xdr:col>
      <xdr:colOff>133350</xdr:colOff>
      <xdr:row>31</xdr:row>
      <xdr:rowOff>133350</xdr:rowOff>
    </xdr:to>
    <xdr:grpSp>
      <xdr:nvGrpSpPr>
        <xdr:cNvPr id="244" name="Group 1440"/>
        <xdr:cNvGrpSpPr>
          <a:grpSpLocks/>
        </xdr:cNvGrpSpPr>
      </xdr:nvGrpSpPr>
      <xdr:grpSpPr>
        <a:xfrm>
          <a:off x="21926550" y="7667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5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28</xdr:row>
      <xdr:rowOff>38100</xdr:rowOff>
    </xdr:from>
    <xdr:to>
      <xdr:col>31</xdr:col>
      <xdr:colOff>9525</xdr:colOff>
      <xdr:row>28</xdr:row>
      <xdr:rowOff>161925</xdr:rowOff>
    </xdr:to>
    <xdr:sp>
      <xdr:nvSpPr>
        <xdr:cNvPr id="248" name="kreslení 16"/>
        <xdr:cNvSpPr>
          <a:spLocks/>
        </xdr:cNvSpPr>
      </xdr:nvSpPr>
      <xdr:spPr>
        <a:xfrm>
          <a:off x="22459950" y="7115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609600</xdr:colOff>
      <xdr:row>28</xdr:row>
      <xdr:rowOff>47625</xdr:rowOff>
    </xdr:from>
    <xdr:to>
      <xdr:col>60</xdr:col>
      <xdr:colOff>962025</xdr:colOff>
      <xdr:row>28</xdr:row>
      <xdr:rowOff>171450</xdr:rowOff>
    </xdr:to>
    <xdr:sp>
      <xdr:nvSpPr>
        <xdr:cNvPr id="249" name="kreslení 12"/>
        <xdr:cNvSpPr>
          <a:spLocks/>
        </xdr:cNvSpPr>
      </xdr:nvSpPr>
      <xdr:spPr>
        <a:xfrm>
          <a:off x="45034200" y="7124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36</xdr:row>
      <xdr:rowOff>0</xdr:rowOff>
    </xdr:from>
    <xdr:to>
      <xdr:col>8</xdr:col>
      <xdr:colOff>409575</xdr:colOff>
      <xdr:row>36</xdr:row>
      <xdr:rowOff>190500</xdr:rowOff>
    </xdr:to>
    <xdr:grpSp>
      <xdr:nvGrpSpPr>
        <xdr:cNvPr id="250" name="Group 1764"/>
        <xdr:cNvGrpSpPr>
          <a:grpSpLocks noChangeAspect="1"/>
        </xdr:cNvGrpSpPr>
      </xdr:nvGrpSpPr>
      <xdr:grpSpPr>
        <a:xfrm>
          <a:off x="5543550" y="8905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251" name="Text Box 176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252" name="Line 176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76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176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176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77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77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32</xdr:row>
      <xdr:rowOff>19050</xdr:rowOff>
    </xdr:from>
    <xdr:to>
      <xdr:col>11</xdr:col>
      <xdr:colOff>409575</xdr:colOff>
      <xdr:row>32</xdr:row>
      <xdr:rowOff>209550</xdr:rowOff>
    </xdr:to>
    <xdr:grpSp>
      <xdr:nvGrpSpPr>
        <xdr:cNvPr id="258" name="Group 1764"/>
        <xdr:cNvGrpSpPr>
          <a:grpSpLocks noChangeAspect="1"/>
        </xdr:cNvGrpSpPr>
      </xdr:nvGrpSpPr>
      <xdr:grpSpPr>
        <a:xfrm>
          <a:off x="8001000" y="801052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259" name="Text Box 176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X</a:t>
            </a:r>
          </a:p>
        </xdr:txBody>
      </xdr:sp>
      <xdr:sp>
        <xdr:nvSpPr>
          <xdr:cNvPr id="260" name="Line 176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176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176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176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177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77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647700</xdr:colOff>
      <xdr:row>33</xdr:row>
      <xdr:rowOff>114300</xdr:rowOff>
    </xdr:from>
    <xdr:to>
      <xdr:col>26</xdr:col>
      <xdr:colOff>676275</xdr:colOff>
      <xdr:row>34</xdr:row>
      <xdr:rowOff>114300</xdr:rowOff>
    </xdr:to>
    <xdr:grpSp>
      <xdr:nvGrpSpPr>
        <xdr:cNvPr id="266" name="Group 1440"/>
        <xdr:cNvGrpSpPr>
          <a:grpSpLocks/>
        </xdr:cNvGrpSpPr>
      </xdr:nvGrpSpPr>
      <xdr:grpSpPr>
        <a:xfrm>
          <a:off x="19507200" y="8334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7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76200</xdr:colOff>
      <xdr:row>36</xdr:row>
      <xdr:rowOff>190500</xdr:rowOff>
    </xdr:from>
    <xdr:to>
      <xdr:col>18</xdr:col>
      <xdr:colOff>104775</xdr:colOff>
      <xdr:row>37</xdr:row>
      <xdr:rowOff>190500</xdr:rowOff>
    </xdr:to>
    <xdr:grpSp>
      <xdr:nvGrpSpPr>
        <xdr:cNvPr id="270" name="Group 1440"/>
        <xdr:cNvGrpSpPr>
          <a:grpSpLocks/>
        </xdr:cNvGrpSpPr>
      </xdr:nvGrpSpPr>
      <xdr:grpSpPr>
        <a:xfrm>
          <a:off x="12992100" y="9096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1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32</xdr:row>
      <xdr:rowOff>200025</xdr:rowOff>
    </xdr:from>
    <xdr:to>
      <xdr:col>16</xdr:col>
      <xdr:colOff>228600</xdr:colOff>
      <xdr:row>33</xdr:row>
      <xdr:rowOff>200025</xdr:rowOff>
    </xdr:to>
    <xdr:grpSp>
      <xdr:nvGrpSpPr>
        <xdr:cNvPr id="274" name="Group 1440"/>
        <xdr:cNvGrpSpPr>
          <a:grpSpLocks/>
        </xdr:cNvGrpSpPr>
      </xdr:nvGrpSpPr>
      <xdr:grpSpPr>
        <a:xfrm>
          <a:off x="11630025" y="8191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5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30</xdr:row>
      <xdr:rowOff>85725</xdr:rowOff>
    </xdr:from>
    <xdr:to>
      <xdr:col>62</xdr:col>
      <xdr:colOff>133350</xdr:colOff>
      <xdr:row>31</xdr:row>
      <xdr:rowOff>85725</xdr:rowOff>
    </xdr:to>
    <xdr:grpSp>
      <xdr:nvGrpSpPr>
        <xdr:cNvPr id="278" name="Group 1440"/>
        <xdr:cNvGrpSpPr>
          <a:grpSpLocks/>
        </xdr:cNvGrpSpPr>
      </xdr:nvGrpSpPr>
      <xdr:grpSpPr>
        <a:xfrm>
          <a:off x="46005750" y="7620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9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133350</xdr:colOff>
      <xdr:row>33</xdr:row>
      <xdr:rowOff>133350</xdr:rowOff>
    </xdr:from>
    <xdr:to>
      <xdr:col>64</xdr:col>
      <xdr:colOff>161925</xdr:colOff>
      <xdr:row>34</xdr:row>
      <xdr:rowOff>133350</xdr:rowOff>
    </xdr:to>
    <xdr:grpSp>
      <xdr:nvGrpSpPr>
        <xdr:cNvPr id="282" name="Group 1440"/>
        <xdr:cNvGrpSpPr>
          <a:grpSpLocks/>
        </xdr:cNvGrpSpPr>
      </xdr:nvGrpSpPr>
      <xdr:grpSpPr>
        <a:xfrm>
          <a:off x="47529750" y="8353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3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581025</xdr:colOff>
      <xdr:row>31</xdr:row>
      <xdr:rowOff>19050</xdr:rowOff>
    </xdr:from>
    <xdr:to>
      <xdr:col>74</xdr:col>
      <xdr:colOff>933450</xdr:colOff>
      <xdr:row>31</xdr:row>
      <xdr:rowOff>209550</xdr:rowOff>
    </xdr:to>
    <xdr:grpSp>
      <xdr:nvGrpSpPr>
        <xdr:cNvPr id="286" name="Group 1779"/>
        <xdr:cNvGrpSpPr>
          <a:grpSpLocks noChangeAspect="1"/>
        </xdr:cNvGrpSpPr>
      </xdr:nvGrpSpPr>
      <xdr:grpSpPr>
        <a:xfrm>
          <a:off x="55406925" y="77819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7" name="Line 17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17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17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17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Box 17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2" name="Line 17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7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361950</xdr:colOff>
      <xdr:row>36</xdr:row>
      <xdr:rowOff>0</xdr:rowOff>
    </xdr:from>
    <xdr:to>
      <xdr:col>56</xdr:col>
      <xdr:colOff>619125</xdr:colOff>
      <xdr:row>36</xdr:row>
      <xdr:rowOff>133350</xdr:rowOff>
    </xdr:to>
    <xdr:grpSp>
      <xdr:nvGrpSpPr>
        <xdr:cNvPr id="294" name="Skupina 2"/>
        <xdr:cNvGrpSpPr>
          <a:grpSpLocks/>
        </xdr:cNvGrpSpPr>
      </xdr:nvGrpSpPr>
      <xdr:grpSpPr>
        <a:xfrm>
          <a:off x="41814750" y="8905875"/>
          <a:ext cx="257175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295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6" customWidth="1"/>
    <col min="2" max="2" width="11.25390625" style="115" customWidth="1"/>
    <col min="3" max="18" width="11.25390625" style="57" customWidth="1"/>
    <col min="19" max="19" width="4.75390625" style="56" customWidth="1"/>
    <col min="20" max="20" width="1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8" customHeight="1">
      <c r="B3" s="60"/>
      <c r="C3" s="60"/>
      <c r="D3" s="60"/>
      <c r="J3" s="61"/>
      <c r="K3" s="60"/>
      <c r="L3" s="60"/>
    </row>
    <row r="4" spans="1:20" s="66" customFormat="1" ht="22.5" customHeight="1">
      <c r="A4" s="62"/>
      <c r="B4" s="63" t="s">
        <v>0</v>
      </c>
      <c r="C4" s="194" t="s">
        <v>41</v>
      </c>
      <c r="D4" s="64"/>
      <c r="E4" s="62"/>
      <c r="F4" s="62"/>
      <c r="G4" s="62"/>
      <c r="H4" s="62"/>
      <c r="I4" s="64"/>
      <c r="J4" s="221" t="s">
        <v>77</v>
      </c>
      <c r="K4" s="64"/>
      <c r="L4" s="65"/>
      <c r="M4" s="64"/>
      <c r="N4" s="64"/>
      <c r="O4" s="64"/>
      <c r="P4" s="64"/>
      <c r="Q4" s="138" t="s">
        <v>1</v>
      </c>
      <c r="R4" s="157">
        <v>554493</v>
      </c>
      <c r="S4" s="64"/>
      <c r="T4" s="64"/>
    </row>
    <row r="5" spans="1:20" s="66" customFormat="1" ht="22.5" customHeight="1">
      <c r="A5" s="62"/>
      <c r="B5" s="63"/>
      <c r="C5" s="194"/>
      <c r="D5" s="64"/>
      <c r="E5" s="62"/>
      <c r="F5" s="62"/>
      <c r="G5" s="62"/>
      <c r="H5" s="62"/>
      <c r="I5" s="64"/>
      <c r="J5" s="221" t="s">
        <v>2</v>
      </c>
      <c r="K5" s="64"/>
      <c r="L5" s="65"/>
      <c r="M5" s="64"/>
      <c r="N5" s="64"/>
      <c r="O5" s="64"/>
      <c r="P5" s="64"/>
      <c r="Q5" s="138"/>
      <c r="R5" s="157"/>
      <c r="S5" s="64"/>
      <c r="T5" s="64"/>
    </row>
    <row r="6" spans="2:20" s="67" customFormat="1" ht="18" customHeight="1" thickBot="1">
      <c r="B6" s="68"/>
      <c r="C6" s="69"/>
      <c r="D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75" customFormat="1" ht="21" customHeight="1">
      <c r="A7" s="70"/>
      <c r="B7" s="71"/>
      <c r="C7" s="72"/>
      <c r="D7" s="71"/>
      <c r="E7" s="73"/>
      <c r="F7" s="73"/>
      <c r="G7" s="73"/>
      <c r="H7" s="73"/>
      <c r="I7" s="73"/>
      <c r="J7" s="71"/>
      <c r="K7" s="71"/>
      <c r="L7" s="71"/>
      <c r="M7" s="71"/>
      <c r="N7" s="71"/>
      <c r="O7" s="71"/>
      <c r="P7" s="71"/>
      <c r="Q7" s="71"/>
      <c r="R7" s="71"/>
      <c r="S7" s="74"/>
      <c r="T7" s="61"/>
    </row>
    <row r="8" spans="1:20" ht="21" customHeight="1">
      <c r="A8" s="76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  <c r="S8" s="77"/>
      <c r="T8" s="60"/>
    </row>
    <row r="9" spans="1:20" ht="24.75" customHeight="1">
      <c r="A9" s="76"/>
      <c r="B9" s="127"/>
      <c r="C9" s="123" t="s">
        <v>3</v>
      </c>
      <c r="D9" s="122"/>
      <c r="E9" s="122"/>
      <c r="F9" s="122"/>
      <c r="G9" s="377"/>
      <c r="H9" s="369"/>
      <c r="I9" s="378"/>
      <c r="J9" s="379" t="s">
        <v>84</v>
      </c>
      <c r="K9" s="378"/>
      <c r="L9" s="369"/>
      <c r="M9" s="377"/>
      <c r="N9" s="377"/>
      <c r="O9" s="377"/>
      <c r="P9" s="377"/>
      <c r="Q9" s="377"/>
      <c r="R9" s="128"/>
      <c r="S9" s="77"/>
      <c r="T9" s="60"/>
    </row>
    <row r="10" spans="1:20" ht="24.75" customHeight="1">
      <c r="A10" s="76"/>
      <c r="B10" s="127"/>
      <c r="C10" s="78" t="s">
        <v>4</v>
      </c>
      <c r="D10" s="122"/>
      <c r="E10" s="122"/>
      <c r="F10" s="122"/>
      <c r="G10" s="377"/>
      <c r="H10" s="377"/>
      <c r="I10" s="377"/>
      <c r="J10" s="372" t="s">
        <v>89</v>
      </c>
      <c r="K10" s="377"/>
      <c r="L10" s="377"/>
      <c r="M10" s="377"/>
      <c r="N10" s="377"/>
      <c r="O10" s="377"/>
      <c r="P10" s="450" t="s">
        <v>85</v>
      </c>
      <c r="Q10" s="450"/>
      <c r="R10" s="80"/>
      <c r="S10" s="77"/>
      <c r="T10" s="60"/>
    </row>
    <row r="11" spans="1:20" ht="24.75" customHeight="1">
      <c r="A11" s="76"/>
      <c r="B11" s="127"/>
      <c r="C11" s="78" t="s">
        <v>5</v>
      </c>
      <c r="D11" s="122"/>
      <c r="E11" s="122"/>
      <c r="F11" s="122"/>
      <c r="G11" s="377"/>
      <c r="H11" s="377"/>
      <c r="I11" s="377"/>
      <c r="J11" s="373" t="s">
        <v>86</v>
      </c>
      <c r="K11" s="377"/>
      <c r="L11" s="377"/>
      <c r="M11" s="377"/>
      <c r="N11" s="377"/>
      <c r="O11" s="377"/>
      <c r="P11" s="377"/>
      <c r="Q11" s="377"/>
      <c r="R11" s="128"/>
      <c r="S11" s="77"/>
      <c r="T11" s="60"/>
    </row>
    <row r="12" spans="1:20" ht="15" customHeight="1">
      <c r="A12" s="76"/>
      <c r="B12" s="13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32"/>
      <c r="S12" s="77"/>
      <c r="T12" s="60"/>
    </row>
    <row r="13" spans="1:20" ht="21" customHeight="1">
      <c r="A13" s="76"/>
      <c r="B13" s="376"/>
      <c r="C13" s="377"/>
      <c r="D13" s="377"/>
      <c r="E13" s="377"/>
      <c r="F13" s="377"/>
      <c r="G13" s="377"/>
      <c r="H13" s="377"/>
      <c r="I13" s="377"/>
      <c r="J13" s="385"/>
      <c r="K13" s="385"/>
      <c r="L13" s="377"/>
      <c r="M13" s="377"/>
      <c r="N13" s="377"/>
      <c r="O13" s="377"/>
      <c r="P13" s="377"/>
      <c r="Q13" s="377"/>
      <c r="R13" s="380"/>
      <c r="S13" s="77"/>
      <c r="T13" s="60"/>
    </row>
    <row r="14" spans="1:20" ht="21" customHeight="1">
      <c r="A14" s="76"/>
      <c r="B14" s="376"/>
      <c r="C14" s="384" t="s">
        <v>6</v>
      </c>
      <c r="D14" s="377"/>
      <c r="E14" s="377"/>
      <c r="F14" s="377"/>
      <c r="G14" s="385"/>
      <c r="H14" s="377"/>
      <c r="I14" s="377"/>
      <c r="J14" s="385" t="s">
        <v>82</v>
      </c>
      <c r="K14" s="387"/>
      <c r="L14" s="375"/>
      <c r="M14" s="385"/>
      <c r="N14" s="377"/>
      <c r="O14" s="385"/>
      <c r="P14" s="386"/>
      <c r="Q14" s="377"/>
      <c r="R14" s="380"/>
      <c r="S14" s="77"/>
      <c r="T14" s="60"/>
    </row>
    <row r="15" spans="1:20" ht="21" customHeight="1">
      <c r="A15" s="76"/>
      <c r="B15" s="376"/>
      <c r="C15" s="244" t="s">
        <v>7</v>
      </c>
      <c r="D15" s="377"/>
      <c r="E15" s="377"/>
      <c r="F15" s="377"/>
      <c r="G15" s="388"/>
      <c r="H15" s="377"/>
      <c r="I15" s="377"/>
      <c r="J15" s="388">
        <v>13.767</v>
      </c>
      <c r="K15" s="395"/>
      <c r="L15" s="375"/>
      <c r="M15" s="389"/>
      <c r="N15" s="377"/>
      <c r="O15" s="389"/>
      <c r="P15" s="386"/>
      <c r="Q15" s="377"/>
      <c r="R15" s="380"/>
      <c r="S15" s="77"/>
      <c r="T15" s="60"/>
    </row>
    <row r="16" spans="1:20" ht="21" customHeight="1">
      <c r="A16" s="76"/>
      <c r="B16" s="376"/>
      <c r="C16" s="244" t="s">
        <v>8</v>
      </c>
      <c r="D16" s="377"/>
      <c r="E16" s="377"/>
      <c r="F16" s="377"/>
      <c r="G16" s="370"/>
      <c r="H16" s="377"/>
      <c r="I16" s="377"/>
      <c r="J16" s="405" t="s">
        <v>83</v>
      </c>
      <c r="K16" s="370"/>
      <c r="L16" s="375"/>
      <c r="M16" s="375"/>
      <c r="N16" s="377"/>
      <c r="O16" s="370"/>
      <c r="P16" s="377"/>
      <c r="Q16" s="377"/>
      <c r="R16" s="380"/>
      <c r="S16" s="77"/>
      <c r="T16" s="60"/>
    </row>
    <row r="17" spans="1:20" ht="21" customHeight="1">
      <c r="A17" s="76"/>
      <c r="B17" s="376"/>
      <c r="C17" s="377"/>
      <c r="D17" s="377"/>
      <c r="E17" s="377"/>
      <c r="F17" s="377"/>
      <c r="G17" s="377"/>
      <c r="H17" s="377"/>
      <c r="I17" s="377"/>
      <c r="J17" s="405"/>
      <c r="K17" s="394"/>
      <c r="L17" s="377"/>
      <c r="M17" s="377"/>
      <c r="N17" s="377"/>
      <c r="O17" s="377"/>
      <c r="P17" s="377"/>
      <c r="Q17" s="377"/>
      <c r="R17" s="380"/>
      <c r="S17" s="77"/>
      <c r="T17" s="60"/>
    </row>
    <row r="18" spans="1:20" ht="21" customHeight="1">
      <c r="A18" s="76"/>
      <c r="B18" s="381"/>
      <c r="C18" s="382"/>
      <c r="D18" s="382"/>
      <c r="E18" s="382"/>
      <c r="F18" s="382"/>
      <c r="G18" s="382"/>
      <c r="H18" s="382"/>
      <c r="I18" s="382"/>
      <c r="J18" s="406"/>
      <c r="K18" s="407"/>
      <c r="L18" s="382"/>
      <c r="M18" s="382"/>
      <c r="N18" s="382"/>
      <c r="O18" s="382"/>
      <c r="P18" s="382"/>
      <c r="Q18" s="382"/>
      <c r="R18" s="383"/>
      <c r="S18" s="77"/>
      <c r="T18" s="60"/>
    </row>
    <row r="19" spans="1:20" ht="21" customHeight="1">
      <c r="A19" s="76"/>
      <c r="B19" s="127"/>
      <c r="C19" s="122"/>
      <c r="D19" s="122"/>
      <c r="E19" s="122"/>
      <c r="G19" s="122"/>
      <c r="H19" s="122"/>
      <c r="I19" s="122"/>
      <c r="J19" s="207" t="s">
        <v>46</v>
      </c>
      <c r="L19" s="122"/>
      <c r="M19" s="122"/>
      <c r="N19" s="207"/>
      <c r="O19" s="122"/>
      <c r="P19" s="122"/>
      <c r="Q19" s="122"/>
      <c r="R19" s="128"/>
      <c r="S19" s="77"/>
      <c r="T19" s="60"/>
    </row>
    <row r="20" spans="1:20" ht="21" customHeight="1">
      <c r="A20" s="76"/>
      <c r="B20" s="127"/>
      <c r="C20" s="244" t="s">
        <v>44</v>
      </c>
      <c r="D20" s="377"/>
      <c r="E20" s="377"/>
      <c r="F20" s="377"/>
      <c r="G20" s="377"/>
      <c r="H20" s="377"/>
      <c r="I20" s="375"/>
      <c r="J20" s="390" t="s">
        <v>60</v>
      </c>
      <c r="K20"/>
      <c r="L20" s="377"/>
      <c r="M20" s="386"/>
      <c r="N20" s="390"/>
      <c r="O20" s="377"/>
      <c r="P20" s="354" t="s">
        <v>87</v>
      </c>
      <c r="Q20" s="354"/>
      <c r="R20" s="128"/>
      <c r="S20" s="77"/>
      <c r="T20" s="60"/>
    </row>
    <row r="21" spans="1:20" ht="21" customHeight="1">
      <c r="A21" s="76"/>
      <c r="B21" s="127"/>
      <c r="C21" s="244" t="s">
        <v>45</v>
      </c>
      <c r="D21" s="377"/>
      <c r="E21" s="377"/>
      <c r="F21" s="377"/>
      <c r="G21" s="377"/>
      <c r="H21" s="377"/>
      <c r="I21" s="375"/>
      <c r="J21" s="371"/>
      <c r="K21" s="377"/>
      <c r="L21" s="377"/>
      <c r="M21" s="377"/>
      <c r="N21" s="371"/>
      <c r="O21" s="377"/>
      <c r="P21" s="354" t="s">
        <v>88</v>
      </c>
      <c r="Q21" s="354"/>
      <c r="R21" s="128"/>
      <c r="S21" s="77"/>
      <c r="T21" s="60"/>
    </row>
    <row r="22" spans="1:20" ht="21" customHeight="1">
      <c r="A22" s="76"/>
      <c r="B22" s="129"/>
      <c r="C22" s="241"/>
      <c r="D22" s="408"/>
      <c r="E22" s="408"/>
      <c r="F22" s="409"/>
      <c r="G22" s="408"/>
      <c r="H22" s="409"/>
      <c r="I22" s="409"/>
      <c r="J22" s="410"/>
      <c r="K22" s="409"/>
      <c r="L22" s="411"/>
      <c r="M22" s="411"/>
      <c r="N22" s="411"/>
      <c r="O22" s="411"/>
      <c r="P22" s="456"/>
      <c r="Q22" s="456"/>
      <c r="R22" s="130"/>
      <c r="S22" s="77"/>
      <c r="T22" s="60"/>
    </row>
    <row r="23" spans="1:20" ht="21" customHeight="1">
      <c r="A23" s="76"/>
      <c r="B23" s="82"/>
      <c r="C23" s="83"/>
      <c r="D23" s="83"/>
      <c r="E23" s="84"/>
      <c r="F23" s="84"/>
      <c r="G23" s="84"/>
      <c r="H23" s="84"/>
      <c r="I23" s="83"/>
      <c r="J23" s="85"/>
      <c r="K23" s="83"/>
      <c r="L23" s="83"/>
      <c r="M23" s="83"/>
      <c r="N23" s="83"/>
      <c r="O23" s="83"/>
      <c r="P23" s="83"/>
      <c r="Q23" s="83"/>
      <c r="R23" s="83"/>
      <c r="S23" s="77"/>
      <c r="T23" s="60"/>
    </row>
    <row r="24" spans="1:19" ht="30" customHeight="1">
      <c r="A24" s="87"/>
      <c r="B24" s="88"/>
      <c r="C24" s="89"/>
      <c r="D24" s="451" t="s">
        <v>9</v>
      </c>
      <c r="E24" s="452"/>
      <c r="F24" s="452"/>
      <c r="G24" s="452"/>
      <c r="H24" s="89"/>
      <c r="I24" s="90"/>
      <c r="J24" s="91"/>
      <c r="K24" s="88"/>
      <c r="L24" s="89"/>
      <c r="M24" s="451" t="s">
        <v>10</v>
      </c>
      <c r="N24" s="451"/>
      <c r="O24" s="451"/>
      <c r="P24" s="451"/>
      <c r="Q24" s="89"/>
      <c r="R24" s="90"/>
      <c r="S24" s="77"/>
    </row>
    <row r="25" spans="1:20" s="97" customFormat="1" ht="21" customHeight="1" thickBot="1">
      <c r="A25" s="92"/>
      <c r="B25" s="93" t="s">
        <v>11</v>
      </c>
      <c r="C25" s="94" t="s">
        <v>12</v>
      </c>
      <c r="D25" s="94" t="s">
        <v>13</v>
      </c>
      <c r="E25" s="95" t="s">
        <v>14</v>
      </c>
      <c r="F25" s="453" t="s">
        <v>15</v>
      </c>
      <c r="G25" s="454"/>
      <c r="H25" s="454"/>
      <c r="I25" s="455"/>
      <c r="J25" s="91"/>
      <c r="K25" s="93" t="s">
        <v>11</v>
      </c>
      <c r="L25" s="94" t="s">
        <v>12</v>
      </c>
      <c r="M25" s="94" t="s">
        <v>13</v>
      </c>
      <c r="N25" s="95" t="s">
        <v>14</v>
      </c>
      <c r="O25" s="453" t="s">
        <v>15</v>
      </c>
      <c r="P25" s="454"/>
      <c r="Q25" s="454"/>
      <c r="R25" s="455"/>
      <c r="S25" s="96"/>
      <c r="T25" s="56"/>
    </row>
    <row r="26" spans="1:20" s="66" customFormat="1" ht="21" customHeight="1" thickTop="1">
      <c r="A26" s="87"/>
      <c r="B26" s="98"/>
      <c r="C26" s="99"/>
      <c r="D26" s="100"/>
      <c r="E26" s="101"/>
      <c r="F26" s="102"/>
      <c r="G26" s="103"/>
      <c r="H26" s="103"/>
      <c r="I26" s="81"/>
      <c r="J26" s="91"/>
      <c r="K26" s="234"/>
      <c r="L26" s="235"/>
      <c r="M26" s="236"/>
      <c r="N26" s="237"/>
      <c r="O26" s="238"/>
      <c r="P26" s="239"/>
      <c r="Q26" s="239"/>
      <c r="R26" s="240"/>
      <c r="S26" s="77"/>
      <c r="T26" s="56"/>
    </row>
    <row r="27" spans="1:20" s="66" customFormat="1" ht="21" customHeight="1">
      <c r="A27" s="87"/>
      <c r="B27" s="190">
        <v>1</v>
      </c>
      <c r="C27" s="436">
        <v>13.522</v>
      </c>
      <c r="D27" s="436">
        <v>13.764</v>
      </c>
      <c r="E27" s="105">
        <f>(D27-C27)*1000</f>
        <v>241.9999999999991</v>
      </c>
      <c r="F27" s="447" t="s">
        <v>16</v>
      </c>
      <c r="G27" s="448"/>
      <c r="H27" s="448"/>
      <c r="I27" s="449"/>
      <c r="J27" s="91"/>
      <c r="K27" s="190"/>
      <c r="L27" s="104"/>
      <c r="M27" s="104"/>
      <c r="N27" s="209">
        <f>(M27-L27)*1000</f>
        <v>0</v>
      </c>
      <c r="O27" s="441" t="s">
        <v>51</v>
      </c>
      <c r="P27" s="442"/>
      <c r="Q27" s="442"/>
      <c r="R27" s="443"/>
      <c r="S27" s="77"/>
      <c r="T27" s="56"/>
    </row>
    <row r="28" spans="1:20" s="66" customFormat="1" ht="21" customHeight="1">
      <c r="A28" s="87"/>
      <c r="B28" s="98"/>
      <c r="C28" s="99"/>
      <c r="D28" s="100"/>
      <c r="E28" s="101"/>
      <c r="F28" s="403" t="s">
        <v>80</v>
      </c>
      <c r="G28" s="354"/>
      <c r="H28" s="354"/>
      <c r="I28" s="404"/>
      <c r="J28" s="91"/>
      <c r="K28" s="190" t="s">
        <v>50</v>
      </c>
      <c r="L28" s="104">
        <v>13.627</v>
      </c>
      <c r="M28" s="104">
        <v>13.717</v>
      </c>
      <c r="N28" s="209">
        <f>(M28-L28)*1000</f>
        <v>89.99999999999986</v>
      </c>
      <c r="O28" s="444" t="s">
        <v>52</v>
      </c>
      <c r="P28" s="445"/>
      <c r="Q28" s="445"/>
      <c r="R28" s="446"/>
      <c r="S28" s="77"/>
      <c r="T28" s="56"/>
    </row>
    <row r="29" spans="1:20" s="66" customFormat="1" ht="21" customHeight="1">
      <c r="A29" s="87"/>
      <c r="B29" s="190">
        <v>2</v>
      </c>
      <c r="C29" s="436">
        <v>13.483</v>
      </c>
      <c r="D29" s="436">
        <v>13.8</v>
      </c>
      <c r="E29" s="105">
        <f>(D29-C29)*1000</f>
        <v>317.00000000000017</v>
      </c>
      <c r="F29" s="447" t="s">
        <v>16</v>
      </c>
      <c r="G29" s="448"/>
      <c r="H29" s="448"/>
      <c r="I29" s="449"/>
      <c r="J29" s="91"/>
      <c r="K29" s="190"/>
      <c r="L29" s="208"/>
      <c r="M29" s="208"/>
      <c r="N29" s="209">
        <f>(M29-L29)*1000</f>
        <v>0</v>
      </c>
      <c r="O29" s="444" t="s">
        <v>53</v>
      </c>
      <c r="P29" s="445"/>
      <c r="Q29" s="445"/>
      <c r="R29" s="446"/>
      <c r="S29" s="77"/>
      <c r="T29" s="56"/>
    </row>
    <row r="30" spans="1:20" s="66" customFormat="1" ht="21" customHeight="1">
      <c r="A30" s="87"/>
      <c r="B30" s="190"/>
      <c r="C30" s="104"/>
      <c r="D30" s="104"/>
      <c r="E30" s="105">
        <f>(D30-C30)*1000</f>
        <v>0</v>
      </c>
      <c r="F30" s="391" t="s">
        <v>81</v>
      </c>
      <c r="G30" s="392"/>
      <c r="H30" s="392"/>
      <c r="I30" s="393"/>
      <c r="J30" s="91"/>
      <c r="K30" s="190"/>
      <c r="L30" s="104"/>
      <c r="M30" s="104"/>
      <c r="N30" s="209"/>
      <c r="O30" s="444" t="s">
        <v>54</v>
      </c>
      <c r="P30" s="445"/>
      <c r="Q30" s="445"/>
      <c r="R30" s="446"/>
      <c r="S30" s="77"/>
      <c r="T30" s="56"/>
    </row>
    <row r="31" spans="1:20" s="66" customFormat="1" ht="21" customHeight="1">
      <c r="A31" s="87"/>
      <c r="B31" s="190"/>
      <c r="C31" s="217"/>
      <c r="D31" s="217"/>
      <c r="E31" s="105"/>
      <c r="F31" s="441"/>
      <c r="G31" s="442"/>
      <c r="H31" s="442"/>
      <c r="I31" s="443"/>
      <c r="J31" s="91"/>
      <c r="K31" s="190"/>
      <c r="L31" s="208"/>
      <c r="M31" s="208"/>
      <c r="N31" s="209"/>
      <c r="O31" s="444" t="s">
        <v>79</v>
      </c>
      <c r="P31" s="445"/>
      <c r="Q31" s="445"/>
      <c r="R31" s="446"/>
      <c r="S31" s="77"/>
      <c r="T31" s="56"/>
    </row>
    <row r="32" spans="1:20" s="62" customFormat="1" ht="21" customHeight="1">
      <c r="A32" s="87"/>
      <c r="B32" s="218"/>
      <c r="C32" s="219"/>
      <c r="D32" s="219"/>
      <c r="E32" s="220"/>
      <c r="F32" s="438"/>
      <c r="G32" s="439"/>
      <c r="H32" s="439"/>
      <c r="I32" s="440"/>
      <c r="J32" s="91"/>
      <c r="K32" s="106"/>
      <c r="L32" s="107"/>
      <c r="M32" s="108"/>
      <c r="N32" s="109"/>
      <c r="O32" s="110"/>
      <c r="P32" s="111"/>
      <c r="Q32" s="111"/>
      <c r="R32" s="86"/>
      <c r="S32" s="77"/>
      <c r="T32" s="56"/>
    </row>
    <row r="33" spans="1:19" ht="21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</row>
  </sheetData>
  <sheetProtection password="E5AD" sheet="1"/>
  <mergeCells count="15">
    <mergeCell ref="P10:Q10"/>
    <mergeCell ref="D24:G24"/>
    <mergeCell ref="M24:P24"/>
    <mergeCell ref="F25:I25"/>
    <mergeCell ref="O25:R25"/>
    <mergeCell ref="P22:Q22"/>
    <mergeCell ref="F32:I32"/>
    <mergeCell ref="O27:R27"/>
    <mergeCell ref="O28:R28"/>
    <mergeCell ref="O30:R30"/>
    <mergeCell ref="O29:R29"/>
    <mergeCell ref="O31:R31"/>
    <mergeCell ref="F29:I29"/>
    <mergeCell ref="F27:I27"/>
    <mergeCell ref="F31:I31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6"/>
      <c r="N1" s="116"/>
      <c r="O1" s="116"/>
      <c r="Y1" s="2"/>
      <c r="AD1" s="3"/>
      <c r="AE1" s="162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G1" s="3"/>
      <c r="BI1" s="226"/>
      <c r="BJ1" s="226"/>
      <c r="BK1" s="13"/>
      <c r="BL1"/>
      <c r="BM1"/>
      <c r="BN1"/>
      <c r="BO1"/>
      <c r="BP1"/>
      <c r="BQ1"/>
      <c r="BR1"/>
      <c r="BS1"/>
      <c r="BT1"/>
      <c r="BU1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</row>
    <row r="2" spans="1:89" ht="36" customHeight="1" thickBot="1" thickTop="1">
      <c r="A2" s="116"/>
      <c r="B2" s="163" t="s">
        <v>17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16"/>
      <c r="R2" s="134"/>
      <c r="S2" s="135"/>
      <c r="T2" s="242"/>
      <c r="U2" s="242"/>
      <c r="V2" s="457" t="s">
        <v>43</v>
      </c>
      <c r="W2" s="457"/>
      <c r="X2" s="457"/>
      <c r="Y2" s="457"/>
      <c r="Z2" s="135"/>
      <c r="AA2" s="135"/>
      <c r="AB2" s="135"/>
      <c r="AC2" s="136"/>
      <c r="AR2" s="139"/>
      <c r="AS2" s="139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L2" s="134"/>
      <c r="BM2" s="135"/>
      <c r="BN2" s="242"/>
      <c r="BO2" s="242"/>
      <c r="BP2" s="457" t="s">
        <v>43</v>
      </c>
      <c r="BQ2" s="457"/>
      <c r="BR2" s="457"/>
      <c r="BS2" s="457"/>
      <c r="BT2" s="135"/>
      <c r="BU2" s="135"/>
      <c r="BV2" s="135"/>
      <c r="BW2" s="136"/>
      <c r="BY2" s="1"/>
      <c r="BZ2" s="163" t="s">
        <v>57</v>
      </c>
      <c r="CA2" s="160"/>
      <c r="CB2" s="160"/>
      <c r="CC2" s="160"/>
      <c r="CD2" s="160"/>
      <c r="CE2" s="160"/>
      <c r="CF2" s="160"/>
      <c r="CG2" s="160"/>
      <c r="CH2" s="160"/>
      <c r="CI2" s="160"/>
      <c r="CJ2" s="161"/>
      <c r="CK2" s="1"/>
    </row>
    <row r="3" spans="1:89" ht="21" customHeight="1" thickBot="1" thickTop="1">
      <c r="A3" s="116"/>
      <c r="M3" s="116"/>
      <c r="N3" s="335"/>
      <c r="O3" s="335"/>
      <c r="P3" s="335"/>
      <c r="Q3" s="335"/>
      <c r="R3" s="302" t="s">
        <v>65</v>
      </c>
      <c r="S3" s="297"/>
      <c r="T3" s="297"/>
      <c r="U3" s="298"/>
      <c r="V3" s="307"/>
      <c r="W3" s="315"/>
      <c r="X3" s="296" t="s">
        <v>18</v>
      </c>
      <c r="Y3" s="298"/>
      <c r="Z3" s="296" t="s">
        <v>105</v>
      </c>
      <c r="AA3" s="298"/>
      <c r="AB3" s="304" t="s">
        <v>19</v>
      </c>
      <c r="AC3" s="305"/>
      <c r="AR3" s="401"/>
      <c r="AS3" s="401"/>
      <c r="AT3" s="401"/>
      <c r="AU3" s="401"/>
      <c r="AV3" s="401"/>
      <c r="AW3" s="401"/>
      <c r="AX3" s="401"/>
      <c r="AY3" s="401"/>
      <c r="AZ3" s="335"/>
      <c r="BA3" s="335"/>
      <c r="BB3" s="335"/>
      <c r="BC3" s="335"/>
      <c r="BD3" s="335"/>
      <c r="BE3" s="335"/>
      <c r="BJ3" s="335"/>
      <c r="BK3" s="335"/>
      <c r="BL3" s="355" t="s">
        <v>19</v>
      </c>
      <c r="BM3" s="356"/>
      <c r="BN3" s="307"/>
      <c r="BO3" s="315"/>
      <c r="BP3" s="296" t="s">
        <v>18</v>
      </c>
      <c r="BQ3" s="297"/>
      <c r="BR3" s="297"/>
      <c r="BS3" s="298"/>
      <c r="BT3" s="315"/>
      <c r="BU3" s="308"/>
      <c r="BV3" s="296" t="s">
        <v>65</v>
      </c>
      <c r="BW3" s="353"/>
      <c r="BY3" s="1"/>
      <c r="CK3" s="1"/>
    </row>
    <row r="4" spans="1:89" ht="22.5" customHeight="1" thickTop="1">
      <c r="A4" s="116"/>
      <c r="B4" s="246"/>
      <c r="C4" s="247"/>
      <c r="D4" s="247"/>
      <c r="E4" s="247"/>
      <c r="F4" s="247"/>
      <c r="G4" s="266"/>
      <c r="H4" s="247"/>
      <c r="I4" s="247"/>
      <c r="J4" s="248"/>
      <c r="K4" s="247"/>
      <c r="L4" s="249"/>
      <c r="M4" s="116"/>
      <c r="N4" s="336"/>
      <c r="O4" s="336"/>
      <c r="P4" s="336"/>
      <c r="Q4" s="336"/>
      <c r="R4" s="321"/>
      <c r="S4" s="320"/>
      <c r="T4" s="320"/>
      <c r="U4" s="320"/>
      <c r="V4" s="295" t="s">
        <v>106</v>
      </c>
      <c r="W4" s="329"/>
      <c r="X4" s="329"/>
      <c r="Y4" s="329"/>
      <c r="Z4" s="277"/>
      <c r="AA4" s="277"/>
      <c r="AB4" s="278"/>
      <c r="AC4" s="279"/>
      <c r="AR4" s="7"/>
      <c r="AS4" s="143"/>
      <c r="AT4" s="7"/>
      <c r="AU4" s="143"/>
      <c r="AV4" s="7"/>
      <c r="AW4" s="143"/>
      <c r="AX4" s="118"/>
      <c r="AY4" s="118"/>
      <c r="AZ4" s="118"/>
      <c r="BA4" s="118"/>
      <c r="BB4" s="118"/>
      <c r="BC4" s="118"/>
      <c r="BD4" s="139"/>
      <c r="BE4" s="139"/>
      <c r="BJ4" s="143"/>
      <c r="BK4" s="143"/>
      <c r="BL4" s="343"/>
      <c r="BM4" s="277"/>
      <c r="BN4" s="277"/>
      <c r="BO4" s="277"/>
      <c r="BP4" s="295" t="s">
        <v>66</v>
      </c>
      <c r="BQ4" s="329"/>
      <c r="BR4" s="329"/>
      <c r="BS4" s="329"/>
      <c r="BT4" s="277"/>
      <c r="BU4" s="277"/>
      <c r="BV4" s="320"/>
      <c r="BW4" s="344"/>
      <c r="BY4" s="1"/>
      <c r="BZ4" s="246"/>
      <c r="CA4" s="247"/>
      <c r="CB4" s="247"/>
      <c r="CC4" s="247"/>
      <c r="CD4" s="247"/>
      <c r="CE4" s="247"/>
      <c r="CF4" s="247"/>
      <c r="CG4" s="247"/>
      <c r="CH4" s="248"/>
      <c r="CI4" s="247"/>
      <c r="CJ4" s="249"/>
      <c r="CK4" s="1"/>
    </row>
    <row r="5" spans="1:89" ht="23.25" customHeight="1">
      <c r="A5" s="116"/>
      <c r="B5" s="250"/>
      <c r="C5" s="251" t="s">
        <v>21</v>
      </c>
      <c r="D5" s="252"/>
      <c r="E5" s="254"/>
      <c r="F5" s="253"/>
      <c r="G5" s="276" t="s">
        <v>20</v>
      </c>
      <c r="H5" s="253"/>
      <c r="I5" s="254"/>
      <c r="J5" s="117"/>
      <c r="K5" s="118"/>
      <c r="L5" s="255"/>
      <c r="M5" s="116"/>
      <c r="N5" s="222"/>
      <c r="O5" s="222"/>
      <c r="P5" s="337"/>
      <c r="Q5" s="337"/>
      <c r="R5" s="300" t="s">
        <v>22</v>
      </c>
      <c r="S5" s="301"/>
      <c r="T5" s="328" t="s">
        <v>67</v>
      </c>
      <c r="U5" s="299"/>
      <c r="V5" s="7"/>
      <c r="W5" s="143"/>
      <c r="X5" s="322"/>
      <c r="Y5" s="280"/>
      <c r="Z5" s="303"/>
      <c r="AA5" s="285"/>
      <c r="AB5" s="281"/>
      <c r="AC5" s="282"/>
      <c r="AM5" s="5" t="s">
        <v>47</v>
      </c>
      <c r="AR5" s="396"/>
      <c r="AS5" s="397"/>
      <c r="AT5" s="396"/>
      <c r="AU5" s="397"/>
      <c r="AV5" s="396"/>
      <c r="AW5" s="397"/>
      <c r="AX5" s="396"/>
      <c r="AY5" s="397"/>
      <c r="AZ5" s="396"/>
      <c r="BA5" s="397"/>
      <c r="BB5" s="339"/>
      <c r="BC5" s="171"/>
      <c r="BD5" s="335"/>
      <c r="BE5" s="171"/>
      <c r="BJ5" s="396"/>
      <c r="BK5" s="397"/>
      <c r="BL5" s="347"/>
      <c r="BM5" s="285"/>
      <c r="BN5" s="281"/>
      <c r="BO5" s="359"/>
      <c r="BP5" s="361"/>
      <c r="BQ5" s="345"/>
      <c r="BR5" s="346"/>
      <c r="BS5" s="363"/>
      <c r="BT5" s="286"/>
      <c r="BU5" s="280"/>
      <c r="BV5" s="328" t="s">
        <v>56</v>
      </c>
      <c r="BW5" s="365"/>
      <c r="BY5" s="1"/>
      <c r="BZ5" s="250"/>
      <c r="CA5" s="251" t="s">
        <v>21</v>
      </c>
      <c r="CB5" s="252"/>
      <c r="CC5" s="254"/>
      <c r="CD5" s="253"/>
      <c r="CE5" s="253"/>
      <c r="CF5" s="253"/>
      <c r="CG5" s="254"/>
      <c r="CH5" s="117"/>
      <c r="CJ5" s="255"/>
      <c r="CK5" s="1"/>
    </row>
    <row r="6" spans="1:89" ht="23.25" customHeight="1">
      <c r="A6" s="116"/>
      <c r="B6" s="250"/>
      <c r="C6" s="251" t="s">
        <v>4</v>
      </c>
      <c r="D6" s="252"/>
      <c r="E6" s="254"/>
      <c r="F6" s="253"/>
      <c r="G6" s="254" t="s">
        <v>58</v>
      </c>
      <c r="H6" s="253"/>
      <c r="I6" s="254"/>
      <c r="J6" s="252"/>
      <c r="K6" s="118" t="s">
        <v>59</v>
      </c>
      <c r="L6" s="257"/>
      <c r="M6" s="116"/>
      <c r="N6" s="338"/>
      <c r="O6" s="334"/>
      <c r="P6" s="338"/>
      <c r="Q6" s="334"/>
      <c r="R6" s="330"/>
      <c r="S6" s="331"/>
      <c r="T6" s="283"/>
      <c r="U6" s="284"/>
      <c r="V6" s="286"/>
      <c r="W6" s="318"/>
      <c r="X6" s="323" t="s">
        <v>68</v>
      </c>
      <c r="Y6" s="309"/>
      <c r="Z6" s="316"/>
      <c r="AA6" s="317"/>
      <c r="AB6" s="311" t="s">
        <v>68</v>
      </c>
      <c r="AC6" s="313"/>
      <c r="AR6" s="396"/>
      <c r="AS6" s="338"/>
      <c r="AT6" s="396"/>
      <c r="AU6" s="338"/>
      <c r="AV6" s="396"/>
      <c r="AW6" s="338"/>
      <c r="AX6" s="398"/>
      <c r="AY6" s="402"/>
      <c r="AZ6" s="339"/>
      <c r="BA6" s="171"/>
      <c r="BB6" s="335"/>
      <c r="BC6" s="171"/>
      <c r="BD6" s="335"/>
      <c r="BE6" s="171"/>
      <c r="BJ6" s="339"/>
      <c r="BK6" s="171"/>
      <c r="BL6" s="357" t="s">
        <v>68</v>
      </c>
      <c r="BM6" s="309"/>
      <c r="BN6" s="286"/>
      <c r="BO6" s="318"/>
      <c r="BP6" s="323" t="s">
        <v>68</v>
      </c>
      <c r="BQ6" s="311"/>
      <c r="BR6" s="360"/>
      <c r="BS6" s="364"/>
      <c r="BT6" s="346"/>
      <c r="BU6" s="280"/>
      <c r="BV6" s="287"/>
      <c r="BW6" s="349"/>
      <c r="BY6" s="1"/>
      <c r="BZ6" s="250"/>
      <c r="CA6" s="251" t="s">
        <v>4</v>
      </c>
      <c r="CB6" s="252"/>
      <c r="CC6" s="254"/>
      <c r="CD6" s="253"/>
      <c r="CE6" s="254" t="s">
        <v>58</v>
      </c>
      <c r="CF6" s="253"/>
      <c r="CG6" s="254"/>
      <c r="CH6" s="117"/>
      <c r="CI6" s="118" t="s">
        <v>59</v>
      </c>
      <c r="CJ6" s="255"/>
      <c r="CK6" s="1"/>
    </row>
    <row r="7" spans="1:89" ht="23.25" customHeight="1">
      <c r="A7" s="116"/>
      <c r="B7" s="260"/>
      <c r="C7" s="251" t="s">
        <v>5</v>
      </c>
      <c r="D7" s="252"/>
      <c r="E7" s="254"/>
      <c r="F7" s="253"/>
      <c r="G7" s="256" t="s">
        <v>40</v>
      </c>
      <c r="H7" s="253"/>
      <c r="I7" s="254"/>
      <c r="J7" s="252"/>
      <c r="K7" s="243"/>
      <c r="L7" s="257"/>
      <c r="M7" s="116"/>
      <c r="N7" s="168"/>
      <c r="O7" s="173"/>
      <c r="P7" s="338"/>
      <c r="Q7" s="334"/>
      <c r="R7" s="332" t="s">
        <v>73</v>
      </c>
      <c r="S7" s="333">
        <v>13.225</v>
      </c>
      <c r="T7" s="287" t="s">
        <v>69</v>
      </c>
      <c r="U7" s="288">
        <v>0.427</v>
      </c>
      <c r="V7" s="286"/>
      <c r="W7" s="318"/>
      <c r="X7" s="324" t="s">
        <v>70</v>
      </c>
      <c r="Y7" s="310"/>
      <c r="Z7" s="46" t="s">
        <v>107</v>
      </c>
      <c r="AA7" s="437">
        <v>13.717</v>
      </c>
      <c r="AB7" s="312" t="s">
        <v>71</v>
      </c>
      <c r="AC7" s="314"/>
      <c r="AL7" s="8" t="s">
        <v>39</v>
      </c>
      <c r="AM7" s="9" t="s">
        <v>24</v>
      </c>
      <c r="AN7" s="10" t="s">
        <v>25</v>
      </c>
      <c r="AR7" s="396"/>
      <c r="AS7" s="338"/>
      <c r="AT7" s="396"/>
      <c r="AU7" s="338"/>
      <c r="AV7" s="396"/>
      <c r="AW7" s="338"/>
      <c r="AX7" s="398"/>
      <c r="AY7" s="402"/>
      <c r="AZ7" s="339"/>
      <c r="BA7" s="171"/>
      <c r="BB7" s="335"/>
      <c r="BC7" s="171"/>
      <c r="BD7" s="335"/>
      <c r="BE7" s="171"/>
      <c r="BJ7" s="339"/>
      <c r="BK7" s="171"/>
      <c r="BL7" s="358" t="s">
        <v>71</v>
      </c>
      <c r="BM7" s="310"/>
      <c r="BN7" s="346"/>
      <c r="BO7" s="318"/>
      <c r="BP7" s="324" t="s">
        <v>70</v>
      </c>
      <c r="BQ7" s="312"/>
      <c r="BR7" s="360"/>
      <c r="BS7" s="364"/>
      <c r="BT7" s="346"/>
      <c r="BU7" s="280"/>
      <c r="BV7" s="287" t="s">
        <v>74</v>
      </c>
      <c r="BW7" s="349">
        <v>20.02</v>
      </c>
      <c r="BY7" s="1"/>
      <c r="BZ7" s="250"/>
      <c r="CA7" s="251" t="s">
        <v>5</v>
      </c>
      <c r="CB7" s="252"/>
      <c r="CC7" s="254"/>
      <c r="CD7" s="253"/>
      <c r="CE7" s="256" t="s">
        <v>40</v>
      </c>
      <c r="CF7" s="253"/>
      <c r="CG7" s="254"/>
      <c r="CH7" s="252"/>
      <c r="CI7" s="252"/>
      <c r="CJ7" s="257"/>
      <c r="CK7" s="1"/>
    </row>
    <row r="8" spans="1:89" ht="23.25" customHeight="1">
      <c r="A8" s="116"/>
      <c r="B8" s="258"/>
      <c r="C8" s="245"/>
      <c r="D8" s="245"/>
      <c r="E8" s="273"/>
      <c r="F8" s="273"/>
      <c r="G8" s="274"/>
      <c r="H8" s="273"/>
      <c r="I8" s="273"/>
      <c r="J8" s="245"/>
      <c r="K8" s="275"/>
      <c r="L8" s="259"/>
      <c r="M8" s="116"/>
      <c r="N8" s="168"/>
      <c r="O8" s="173"/>
      <c r="P8" s="168"/>
      <c r="Q8" s="173"/>
      <c r="R8" s="332"/>
      <c r="S8" s="333"/>
      <c r="T8" s="287" t="s">
        <v>23</v>
      </c>
      <c r="U8" s="412">
        <v>13.344</v>
      </c>
      <c r="V8" s="286"/>
      <c r="W8" s="318"/>
      <c r="X8" s="323" t="s">
        <v>72</v>
      </c>
      <c r="Y8" s="309"/>
      <c r="Z8" s="316"/>
      <c r="AA8" s="317"/>
      <c r="AB8" s="311" t="s">
        <v>72</v>
      </c>
      <c r="AC8" s="313"/>
      <c r="AM8" s="12"/>
      <c r="AR8" s="396"/>
      <c r="AS8" s="338"/>
      <c r="AT8" s="396"/>
      <c r="AU8" s="338"/>
      <c r="AV8" s="396"/>
      <c r="AW8" s="338"/>
      <c r="AX8" s="398"/>
      <c r="AY8" s="402"/>
      <c r="AZ8" s="339"/>
      <c r="BA8" s="171"/>
      <c r="BB8" s="335"/>
      <c r="BC8" s="171"/>
      <c r="BD8" s="335"/>
      <c r="BE8" s="171"/>
      <c r="BJ8" s="339"/>
      <c r="BK8" s="171"/>
      <c r="BL8" s="357" t="s">
        <v>72</v>
      </c>
      <c r="BM8" s="309"/>
      <c r="BN8" s="346"/>
      <c r="BO8" s="318"/>
      <c r="BP8" s="323" t="s">
        <v>72</v>
      </c>
      <c r="BQ8" s="311"/>
      <c r="BR8" s="360"/>
      <c r="BS8" s="364"/>
      <c r="BT8" s="346"/>
      <c r="BU8" s="280"/>
      <c r="BV8" s="287" t="s">
        <v>23</v>
      </c>
      <c r="BW8" s="374">
        <v>14.015</v>
      </c>
      <c r="BY8" s="1"/>
      <c r="BZ8" s="258"/>
      <c r="CA8" s="245"/>
      <c r="CB8" s="245"/>
      <c r="CC8" s="245"/>
      <c r="CD8" s="245"/>
      <c r="CE8" s="340"/>
      <c r="CF8" s="245"/>
      <c r="CG8" s="245"/>
      <c r="CH8" s="245"/>
      <c r="CI8" s="245"/>
      <c r="CJ8" s="259"/>
      <c r="CK8" s="1"/>
    </row>
    <row r="9" spans="1:89" ht="23.25" customHeight="1" thickBot="1">
      <c r="A9" s="116"/>
      <c r="B9" s="260"/>
      <c r="C9" s="252"/>
      <c r="D9" s="252"/>
      <c r="E9" s="252"/>
      <c r="F9" s="252"/>
      <c r="G9" s="270" t="s">
        <v>20</v>
      </c>
      <c r="H9" s="252"/>
      <c r="I9" s="252"/>
      <c r="J9" s="252"/>
      <c r="K9" s="252"/>
      <c r="L9" s="257"/>
      <c r="M9" s="116"/>
      <c r="N9" s="7"/>
      <c r="O9" s="143"/>
      <c r="P9" s="339"/>
      <c r="Q9" s="173"/>
      <c r="R9" s="289"/>
      <c r="S9" s="292"/>
      <c r="T9" s="326"/>
      <c r="U9" s="327"/>
      <c r="V9" s="291"/>
      <c r="W9" s="319"/>
      <c r="X9" s="325"/>
      <c r="Y9" s="290"/>
      <c r="Z9" s="293"/>
      <c r="AA9" s="306"/>
      <c r="AB9" s="293"/>
      <c r="AC9" s="294"/>
      <c r="AM9" s="12" t="s">
        <v>110</v>
      </c>
      <c r="AR9" s="179"/>
      <c r="AS9" s="338"/>
      <c r="AT9" s="179"/>
      <c r="AU9" s="338"/>
      <c r="AV9" s="179"/>
      <c r="AW9" s="338"/>
      <c r="AX9" s="179"/>
      <c r="AY9" s="338"/>
      <c r="AZ9" s="179"/>
      <c r="BA9" s="227"/>
      <c r="BB9" s="179"/>
      <c r="BC9" s="179"/>
      <c r="BD9" s="179"/>
      <c r="BE9" s="179"/>
      <c r="BJ9" s="179"/>
      <c r="BK9" s="227"/>
      <c r="BL9" s="350"/>
      <c r="BM9" s="306"/>
      <c r="BN9" s="351"/>
      <c r="BO9" s="291"/>
      <c r="BP9" s="362"/>
      <c r="BQ9" s="293"/>
      <c r="BR9" s="293"/>
      <c r="BS9" s="352"/>
      <c r="BT9" s="293"/>
      <c r="BU9" s="352"/>
      <c r="BV9" s="291"/>
      <c r="BW9" s="348"/>
      <c r="BY9" s="1"/>
      <c r="BZ9" s="260"/>
      <c r="CA9" s="252"/>
      <c r="CB9" s="252"/>
      <c r="CC9" s="252"/>
      <c r="CD9" s="252"/>
      <c r="CE9" s="341"/>
      <c r="CF9" s="252"/>
      <c r="CG9" s="252"/>
      <c r="CH9" s="252"/>
      <c r="CI9" s="252"/>
      <c r="CJ9" s="257"/>
      <c r="CK9" s="1"/>
    </row>
    <row r="10" spans="1:89" ht="23.25" customHeight="1">
      <c r="A10" s="116"/>
      <c r="B10" s="250"/>
      <c r="C10" s="118" t="s">
        <v>26</v>
      </c>
      <c r="D10" s="252"/>
      <c r="E10" s="267"/>
      <c r="F10" s="271"/>
      <c r="G10" s="272" t="s">
        <v>60</v>
      </c>
      <c r="H10" s="252"/>
      <c r="I10" s="252"/>
      <c r="J10" s="244" t="s">
        <v>27</v>
      </c>
      <c r="K10" s="261" t="s">
        <v>61</v>
      </c>
      <c r="L10" s="255"/>
      <c r="M10" s="116"/>
      <c r="N10" s="116"/>
      <c r="Q10" s="116"/>
      <c r="AL10" s="139"/>
      <c r="AM10" s="216" t="s">
        <v>113</v>
      </c>
      <c r="AN10" s="139"/>
      <c r="AP10" s="139"/>
      <c r="AQ10" s="186"/>
      <c r="AU10" s="139"/>
      <c r="AV10" s="139"/>
      <c r="BY10" s="1"/>
      <c r="BZ10" s="250"/>
      <c r="CA10" s="118" t="s">
        <v>26</v>
      </c>
      <c r="CB10" s="252"/>
      <c r="CC10" s="252"/>
      <c r="CD10" s="117"/>
      <c r="CE10" s="272" t="s">
        <v>60</v>
      </c>
      <c r="CF10" s="252"/>
      <c r="CG10" s="252"/>
      <c r="CH10" s="244" t="s">
        <v>27</v>
      </c>
      <c r="CI10" s="261" t="s">
        <v>61</v>
      </c>
      <c r="CJ10" s="255"/>
      <c r="CK10" s="1"/>
    </row>
    <row r="11" spans="1:89" ht="22.5" customHeight="1">
      <c r="A11" s="116"/>
      <c r="B11" s="250"/>
      <c r="C11" s="118" t="s">
        <v>62</v>
      </c>
      <c r="D11" s="252"/>
      <c r="E11" s="268"/>
      <c r="F11" s="269"/>
      <c r="G11" s="272" t="s">
        <v>63</v>
      </c>
      <c r="H11" s="252"/>
      <c r="I11" s="262"/>
      <c r="J11" s="244" t="s">
        <v>28</v>
      </c>
      <c r="K11" s="261" t="s">
        <v>64</v>
      </c>
      <c r="L11" s="255"/>
      <c r="M11" s="116"/>
      <c r="N11" s="116"/>
      <c r="Q11" s="116"/>
      <c r="AL11" s="139"/>
      <c r="AM11" s="210"/>
      <c r="AN11" s="139"/>
      <c r="AP11" s="139"/>
      <c r="AQ11" s="139"/>
      <c r="AU11" s="139"/>
      <c r="AV11" s="139"/>
      <c r="BY11" s="1"/>
      <c r="BZ11" s="250"/>
      <c r="CA11" s="118" t="s">
        <v>30</v>
      </c>
      <c r="CB11" s="252"/>
      <c r="CC11" s="252"/>
      <c r="CD11" s="117"/>
      <c r="CE11" s="272" t="s">
        <v>63</v>
      </c>
      <c r="CF11" s="252"/>
      <c r="CG11" s="262"/>
      <c r="CH11" s="244" t="s">
        <v>28</v>
      </c>
      <c r="CI11" s="261" t="s">
        <v>64</v>
      </c>
      <c r="CJ11" s="255"/>
      <c r="CK11" s="1"/>
    </row>
    <row r="12" spans="1:89" ht="18" customHeight="1" thickBot="1">
      <c r="A12" s="116"/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5"/>
      <c r="M12" s="116"/>
      <c r="N12" s="116"/>
      <c r="O12" s="116"/>
      <c r="P12" s="13"/>
      <c r="Q12" s="13"/>
      <c r="R12" s="13"/>
      <c r="S12" s="13"/>
      <c r="T12" s="13"/>
      <c r="U12" s="13"/>
      <c r="V12" s="13"/>
      <c r="W12" s="13"/>
      <c r="X12" s="13"/>
      <c r="Y12" s="13"/>
      <c r="AL12" s="139"/>
      <c r="AM12" s="210" t="s">
        <v>55</v>
      </c>
      <c r="AN12" s="139"/>
      <c r="AP12" s="139"/>
      <c r="AQ12" s="139"/>
      <c r="AU12" s="139"/>
      <c r="AV12" s="139"/>
      <c r="AW12" s="14"/>
      <c r="BY12" s="1"/>
      <c r="BZ12" s="263"/>
      <c r="CA12" s="264"/>
      <c r="CB12" s="264"/>
      <c r="CC12" s="264"/>
      <c r="CD12" s="264"/>
      <c r="CE12" s="264"/>
      <c r="CF12" s="264"/>
      <c r="CG12" s="264"/>
      <c r="CH12" s="264"/>
      <c r="CI12" s="264"/>
      <c r="CJ12" s="265"/>
      <c r="CK12" s="1"/>
    </row>
    <row r="13" spans="1:89" ht="18" customHeight="1" thickTop="1">
      <c r="A13" s="116"/>
      <c r="B13" s="13"/>
      <c r="C13" s="13"/>
      <c r="J13" s="13"/>
      <c r="K13" s="13"/>
      <c r="M13" s="116"/>
      <c r="N13" s="116"/>
      <c r="O13" s="116"/>
      <c r="AM13" s="196"/>
      <c r="BT13" s="13"/>
      <c r="BU13" s="13"/>
      <c r="BY13" s="1"/>
      <c r="BZ13" s="117"/>
      <c r="CA13" s="118"/>
      <c r="CB13" s="117"/>
      <c r="CC13" s="177"/>
      <c r="CD13" s="133"/>
      <c r="CE13" s="117"/>
      <c r="CF13" s="117"/>
      <c r="CG13" s="7"/>
      <c r="CH13" s="79"/>
      <c r="CI13" s="119"/>
      <c r="CJ13" s="117"/>
      <c r="CK13" s="1"/>
    </row>
    <row r="14" spans="1:89" ht="18" customHeight="1">
      <c r="A14" s="116"/>
      <c r="M14" s="116"/>
      <c r="N14" s="116"/>
      <c r="O14" s="116"/>
      <c r="P14" s="13"/>
      <c r="Q14" s="13"/>
      <c r="R14" s="13"/>
      <c r="S14" s="13"/>
      <c r="T14" s="13"/>
      <c r="U14" s="13"/>
      <c r="V14" s="13"/>
      <c r="W14" s="13"/>
      <c r="Y14" s="13"/>
      <c r="AW14" s="14"/>
      <c r="BY14" s="1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1"/>
    </row>
    <row r="15" spans="1:89" s="15" customFormat="1" ht="18" customHeight="1">
      <c r="A15" s="116"/>
      <c r="M15" s="116"/>
      <c r="N15" s="116"/>
      <c r="O15" s="116"/>
      <c r="AP15"/>
      <c r="AQ15"/>
      <c r="AR15"/>
      <c r="AT15"/>
      <c r="AU15" s="14"/>
      <c r="AV15"/>
      <c r="BC15" s="14"/>
      <c r="BD15" s="14"/>
      <c r="BP15" s="14"/>
      <c r="BY15" s="1"/>
      <c r="BZ15" s="178"/>
      <c r="CA15" s="178"/>
      <c r="CB15" s="139"/>
      <c r="CC15" s="139"/>
      <c r="CD15" s="139"/>
      <c r="CE15" s="139"/>
      <c r="CF15" s="139"/>
      <c r="CG15" s="139"/>
      <c r="CH15" s="178"/>
      <c r="CI15" s="139"/>
      <c r="CJ15" s="139"/>
      <c r="CK15" s="1"/>
    </row>
    <row r="16" spans="1:89" s="15" customFormat="1" ht="18" customHeight="1">
      <c r="A16" s="116"/>
      <c r="B16" s="116"/>
      <c r="C16" s="116"/>
      <c r="D16" s="139"/>
      <c r="E16" s="139"/>
      <c r="F16" s="139"/>
      <c r="G16" s="222"/>
      <c r="H16" s="139"/>
      <c r="I16" s="139"/>
      <c r="J16" s="116"/>
      <c r="K16" s="116"/>
      <c r="L16" s="116"/>
      <c r="M16" s="118"/>
      <c r="N16" s="117"/>
      <c r="O16" s="225"/>
      <c r="P16" s="166"/>
      <c r="Q16" s="185"/>
      <c r="R16" s="117"/>
      <c r="S16" s="117"/>
      <c r="T16" s="79"/>
      <c r="U16" s="119"/>
      <c r="AN16"/>
      <c r="BD16" s="14"/>
      <c r="BP16" s="14"/>
      <c r="BY16" s="1"/>
      <c r="CB16" s="169"/>
      <c r="CC16" s="169"/>
      <c r="CD16" s="169"/>
      <c r="CE16" s="169"/>
      <c r="CF16" s="169"/>
      <c r="CG16" s="169"/>
      <c r="CI16" s="13"/>
      <c r="CJ16"/>
      <c r="CK16" s="1"/>
    </row>
    <row r="17" spans="1:89" ht="18" customHeight="1">
      <c r="A17" s="116"/>
      <c r="D17" s="139"/>
      <c r="E17" s="139"/>
      <c r="F17" s="139"/>
      <c r="G17" s="223"/>
      <c r="H17" s="139"/>
      <c r="I17" s="139"/>
      <c r="J17" s="116"/>
      <c r="K17" s="116"/>
      <c r="L17" s="116"/>
      <c r="M17" s="118"/>
      <c r="N17" s="117"/>
      <c r="O17" s="177"/>
      <c r="P17" s="133"/>
      <c r="Q17" s="185"/>
      <c r="R17" s="117"/>
      <c r="S17" s="7"/>
      <c r="T17" s="79"/>
      <c r="U17" s="119"/>
      <c r="V17" s="13"/>
      <c r="AE17" s="14"/>
      <c r="AF17" s="14"/>
      <c r="AH17" s="14"/>
      <c r="AI17" s="14"/>
      <c r="AJ17" s="14"/>
      <c r="AK17" s="14"/>
      <c r="AL17" s="15"/>
      <c r="AM17" s="155"/>
      <c r="AP17" s="15"/>
      <c r="AR17" s="15"/>
      <c r="AT17" s="15"/>
      <c r="AU17" s="15"/>
      <c r="AW17" s="14"/>
      <c r="BC17" s="14"/>
      <c r="BQ17" s="14"/>
      <c r="BY17" s="1"/>
      <c r="CB17" s="170"/>
      <c r="CC17" s="170"/>
      <c r="CD17" s="7"/>
      <c r="CE17" s="7"/>
      <c r="CF17" s="170"/>
      <c r="CG17" s="170"/>
      <c r="CI17" s="13"/>
      <c r="CK17" s="1"/>
    </row>
    <row r="18" spans="1:89" ht="18" customHeight="1">
      <c r="A18" s="116"/>
      <c r="D18" s="169"/>
      <c r="E18" s="169"/>
      <c r="F18" s="169"/>
      <c r="G18" s="224"/>
      <c r="H18" s="169"/>
      <c r="I18" s="169"/>
      <c r="J18" s="116"/>
      <c r="K18" s="116"/>
      <c r="L18" s="116"/>
      <c r="M18" s="116"/>
      <c r="N18" s="116"/>
      <c r="O18" s="116"/>
      <c r="U18" s="13"/>
      <c r="V18" s="13"/>
      <c r="W18" s="13"/>
      <c r="AA18" s="14"/>
      <c r="AE18" s="14"/>
      <c r="AL18" s="14"/>
      <c r="AM18" s="14"/>
      <c r="AS18" s="14"/>
      <c r="AV18" s="14"/>
      <c r="AW18" s="14"/>
      <c r="AX18" s="14"/>
      <c r="AY18" s="14"/>
      <c r="AZ18" s="14"/>
      <c r="BF18" s="14"/>
      <c r="BM18" s="175"/>
      <c r="BQ18" s="14"/>
      <c r="BY18" s="1"/>
      <c r="BZ18" s="1"/>
      <c r="CA18" s="1"/>
      <c r="CB18" s="7"/>
      <c r="CC18" s="143"/>
      <c r="CD18" s="117"/>
      <c r="CE18" s="117"/>
      <c r="CF18" s="7"/>
      <c r="CG18" s="143"/>
      <c r="CH18" s="1"/>
      <c r="CK18" s="1"/>
    </row>
    <row r="19" spans="4:87" ht="18" customHeight="1">
      <c r="D19" s="170"/>
      <c r="E19" s="170"/>
      <c r="F19" s="7"/>
      <c r="G19" s="182"/>
      <c r="H19" s="170"/>
      <c r="I19" s="170"/>
      <c r="U19" s="13"/>
      <c r="V19" s="13"/>
      <c r="W19" s="13"/>
      <c r="AA19" s="14"/>
      <c r="AC19" s="14"/>
      <c r="AL19" s="14"/>
      <c r="AP19" s="153"/>
      <c r="AS19" s="15"/>
      <c r="BK19" s="14"/>
      <c r="BQ19" s="14"/>
      <c r="CB19" s="167"/>
      <c r="CC19" s="171"/>
      <c r="CD19" s="117"/>
      <c r="CE19" s="117"/>
      <c r="CF19" s="167"/>
      <c r="CG19" s="171"/>
      <c r="CH19" s="13"/>
      <c r="CI19" s="25"/>
    </row>
    <row r="20" spans="4:86" ht="18" customHeight="1">
      <c r="D20" s="167"/>
      <c r="E20" s="171"/>
      <c r="F20" s="117"/>
      <c r="G20" s="183"/>
      <c r="H20" s="167"/>
      <c r="I20" s="171"/>
      <c r="P20" s="139"/>
      <c r="U20" s="13"/>
      <c r="V20" s="13"/>
      <c r="W20" s="13"/>
      <c r="AL20" s="14"/>
      <c r="AM20" s="16"/>
      <c r="AQ20" s="155"/>
      <c r="AS20" s="15"/>
      <c r="AY20" s="16"/>
      <c r="BC20" s="189"/>
      <c r="BI20" s="16"/>
      <c r="BJ20" s="17"/>
      <c r="BO20" s="188"/>
      <c r="BW20" s="14"/>
      <c r="CB20" s="7"/>
      <c r="CC20" s="143"/>
      <c r="CD20" s="117"/>
      <c r="CE20" s="117"/>
      <c r="CF20" s="7"/>
      <c r="CG20" s="143"/>
      <c r="CH20" s="13"/>
    </row>
    <row r="21" spans="4:88" ht="18" customHeight="1">
      <c r="D21" s="167"/>
      <c r="E21" s="171"/>
      <c r="F21" s="117"/>
      <c r="G21" s="117"/>
      <c r="H21" s="167"/>
      <c r="I21" s="171"/>
      <c r="U21" s="13"/>
      <c r="AH21" s="27"/>
      <c r="AM21" s="14"/>
      <c r="AO21" s="150"/>
      <c r="AP21" s="16"/>
      <c r="BF21" s="14"/>
      <c r="BG21" s="14"/>
      <c r="BI21" s="14"/>
      <c r="BJ21" s="14"/>
      <c r="BM21" s="14"/>
      <c r="BO21" s="14"/>
      <c r="CB21" s="168"/>
      <c r="CC21" s="172"/>
      <c r="CD21" s="117"/>
      <c r="CE21" s="117"/>
      <c r="CF21" s="168"/>
      <c r="CG21" s="172"/>
      <c r="CH21" s="13"/>
      <c r="CJ21" s="24"/>
    </row>
    <row r="22" spans="2:86" ht="18" customHeight="1">
      <c r="B22" s="116"/>
      <c r="C22" s="116"/>
      <c r="D22" s="167"/>
      <c r="E22" s="171"/>
      <c r="F22" s="117"/>
      <c r="G22" s="117"/>
      <c r="H22" s="167"/>
      <c r="I22" s="171"/>
      <c r="T22" s="13"/>
      <c r="W22" s="20"/>
      <c r="AA22" s="14"/>
      <c r="AB22" s="14"/>
      <c r="AC22" s="27"/>
      <c r="AD22" s="14"/>
      <c r="AL22" s="147"/>
      <c r="AO22" s="15"/>
      <c r="AU22" s="149"/>
      <c r="BL22" s="153"/>
      <c r="BQ22" s="17"/>
      <c r="BS22" s="20"/>
      <c r="BV22" s="14"/>
      <c r="CB22" s="117"/>
      <c r="CC22" s="117"/>
      <c r="CD22" s="117"/>
      <c r="CE22" s="117"/>
      <c r="CF22" s="117"/>
      <c r="CG22" s="117"/>
      <c r="CH22" s="13"/>
    </row>
    <row r="23" spans="3:82" ht="18" customHeight="1">
      <c r="C23" s="116"/>
      <c r="D23" s="168"/>
      <c r="E23" s="172"/>
      <c r="F23" s="117"/>
      <c r="G23" s="117"/>
      <c r="H23" s="168"/>
      <c r="I23" s="172"/>
      <c r="U23" s="13"/>
      <c r="V23" s="13"/>
      <c r="X23" s="14"/>
      <c r="AB23" s="14"/>
      <c r="AC23" s="13"/>
      <c r="AD23" s="13"/>
      <c r="AK23" s="144"/>
      <c r="AO23" s="150"/>
      <c r="AR23">
        <v>0</v>
      </c>
      <c r="AY23" s="17"/>
      <c r="AZ23" s="18"/>
      <c r="BA23" s="150"/>
      <c r="BB23" s="17"/>
      <c r="BC23" s="13"/>
      <c r="BG23" s="148"/>
      <c r="BH23" s="17"/>
      <c r="BL23" s="13"/>
      <c r="BO23" s="144"/>
      <c r="BP23" s="14"/>
      <c r="BY23" s="175"/>
      <c r="CD23" s="14"/>
    </row>
    <row r="24" spans="4:85" ht="18" customHeight="1">
      <c r="D24" s="168"/>
      <c r="E24" s="173"/>
      <c r="F24" s="117"/>
      <c r="G24" s="117"/>
      <c r="H24" s="168"/>
      <c r="I24" s="173"/>
      <c r="S24" s="14"/>
      <c r="V24" s="14"/>
      <c r="AH24" s="27"/>
      <c r="AK24" s="14"/>
      <c r="AP24" s="17"/>
      <c r="AW24" s="14"/>
      <c r="AY24" s="14"/>
      <c r="AZ24" s="14"/>
      <c r="BA24" s="184"/>
      <c r="BB24" s="14"/>
      <c r="BH24" s="14"/>
      <c r="BO24" s="14"/>
      <c r="BT24" s="14"/>
      <c r="BU24" s="14"/>
      <c r="CD24" s="13"/>
      <c r="CE24" s="13"/>
      <c r="CF24" s="13"/>
      <c r="CG24" s="13"/>
    </row>
    <row r="25" spans="28:86" ht="18" customHeight="1">
      <c r="AB25" s="14"/>
      <c r="AC25" s="147"/>
      <c r="AF25" s="18"/>
      <c r="AI25" s="200"/>
      <c r="AM25" s="14"/>
      <c r="AP25" s="14"/>
      <c r="AU25" s="149"/>
      <c r="AW25" s="17"/>
      <c r="AY25" s="14"/>
      <c r="AZ25" s="14"/>
      <c r="BA25" s="173"/>
      <c r="BB25" s="14"/>
      <c r="BD25" s="14"/>
      <c r="BI25" s="197"/>
      <c r="BJ25" s="14"/>
      <c r="BM25" s="13"/>
      <c r="BV25" s="14"/>
      <c r="CB25" s="14"/>
      <c r="CD25" s="13"/>
      <c r="CE25" s="13"/>
      <c r="CG25" s="13"/>
      <c r="CH25" s="13"/>
    </row>
    <row r="26" spans="2:86" ht="18" customHeight="1">
      <c r="B26" s="24"/>
      <c r="T26" s="14"/>
      <c r="U26" s="13"/>
      <c r="V26" s="14"/>
      <c r="X26" s="14"/>
      <c r="AA26" s="14"/>
      <c r="AF26" s="18"/>
      <c r="AH26" s="195"/>
      <c r="AQ26" s="19"/>
      <c r="BA26" s="150"/>
      <c r="BD26" s="14"/>
      <c r="BJ26" s="14"/>
      <c r="BK26" s="198"/>
      <c r="BL26" s="14"/>
      <c r="BR26" s="144"/>
      <c r="BS26" s="144"/>
      <c r="BV26" s="14"/>
      <c r="BY26" s="148"/>
      <c r="CA26" s="26"/>
      <c r="CD26" s="13"/>
      <c r="CE26" s="13"/>
      <c r="CF26" s="13"/>
      <c r="CH26" s="13"/>
    </row>
    <row r="27" spans="20:88" ht="18" customHeight="1">
      <c r="T27" s="144"/>
      <c r="X27" s="14"/>
      <c r="AF27" s="14"/>
      <c r="AH27" s="27"/>
      <c r="AK27" s="18"/>
      <c r="AM27" s="18"/>
      <c r="AN27" s="18"/>
      <c r="AR27" s="14"/>
      <c r="AS27" s="14"/>
      <c r="BL27" s="144"/>
      <c r="BN27" s="18"/>
      <c r="BR27" s="14"/>
      <c r="BS27" s="14"/>
      <c r="BT27" s="17"/>
      <c r="BU27" s="17"/>
      <c r="BV27" s="195"/>
      <c r="BW27" s="195"/>
      <c r="BX27" s="195"/>
      <c r="BY27" s="195"/>
      <c r="BZ27" s="195"/>
      <c r="CA27" s="195"/>
      <c r="CB27" s="195"/>
      <c r="CC27" s="432"/>
      <c r="CD27" s="139"/>
      <c r="CE27" s="195"/>
      <c r="CF27" s="195"/>
      <c r="CG27" s="195"/>
      <c r="CH27" s="195"/>
      <c r="CI27" s="195"/>
      <c r="CJ27" s="195"/>
    </row>
    <row r="28" spans="6:88" ht="18" customHeight="1">
      <c r="F28" s="145"/>
      <c r="G28" s="145"/>
      <c r="H28" s="14"/>
      <c r="J28" s="14"/>
      <c r="M28" s="14"/>
      <c r="Q28" s="14"/>
      <c r="U28" s="14"/>
      <c r="W28" s="18"/>
      <c r="X28" s="425"/>
      <c r="Y28" s="18"/>
      <c r="AB28" s="19"/>
      <c r="AC28" s="14"/>
      <c r="AD28" s="14"/>
      <c r="AE28" s="200" t="s">
        <v>31</v>
      </c>
      <c r="AK28" s="14"/>
      <c r="AX28" s="14"/>
      <c r="BI28" s="429" t="s">
        <v>98</v>
      </c>
      <c r="BM28" s="23"/>
      <c r="BN28" s="14"/>
      <c r="BP28" s="14"/>
      <c r="BR28" s="14"/>
      <c r="BT28" s="14"/>
      <c r="BU28" s="13"/>
      <c r="BV28" s="195"/>
      <c r="BW28" s="139"/>
      <c r="BX28" s="195"/>
      <c r="BY28" s="139"/>
      <c r="BZ28" s="195"/>
      <c r="CA28" s="139"/>
      <c r="CB28" s="195"/>
      <c r="CC28" s="139"/>
      <c r="CD28" s="195"/>
      <c r="CE28" s="195"/>
      <c r="CF28" s="139"/>
      <c r="CG28" s="139"/>
      <c r="CH28" s="195"/>
      <c r="CI28" s="195"/>
      <c r="CJ28" s="195"/>
    </row>
    <row r="29" spans="4:88" ht="18" customHeight="1">
      <c r="D29" s="22"/>
      <c r="F29" s="116"/>
      <c r="S29" s="18"/>
      <c r="T29" s="13"/>
      <c r="V29" s="14"/>
      <c r="W29" s="14"/>
      <c r="X29" s="426"/>
      <c r="Y29" s="14"/>
      <c r="Z29" s="14"/>
      <c r="AC29" s="18"/>
      <c r="AD29" s="19"/>
      <c r="AE29" s="175"/>
      <c r="AM29" s="26"/>
      <c r="AU29" s="195"/>
      <c r="BO29" s="150"/>
      <c r="BQ29" s="18"/>
      <c r="BR29" s="14"/>
      <c r="BU29" s="14"/>
      <c r="BV29" s="195"/>
      <c r="BW29" s="26"/>
      <c r="BX29" s="195"/>
      <c r="BY29" s="26"/>
      <c r="BZ29" s="195"/>
      <c r="CA29" s="26"/>
      <c r="CB29" s="195"/>
      <c r="CC29" s="26"/>
      <c r="CD29" s="195"/>
      <c r="CE29" s="195"/>
      <c r="CF29" s="195"/>
      <c r="CG29" s="26"/>
      <c r="CH29" s="195"/>
      <c r="CI29" s="195"/>
      <c r="CJ29" s="195"/>
    </row>
    <row r="30" spans="6:88" ht="18" customHeight="1">
      <c r="F30" s="146"/>
      <c r="M30" s="18"/>
      <c r="P30" s="14"/>
      <c r="S30" s="144"/>
      <c r="T30" s="14"/>
      <c r="W30" s="14"/>
      <c r="Z30" s="18"/>
      <c r="AC30" s="14"/>
      <c r="AD30" s="14"/>
      <c r="AE30" s="14"/>
      <c r="AH30" s="27"/>
      <c r="AU30" s="14"/>
      <c r="BE30" s="195"/>
      <c r="BO30" s="15"/>
      <c r="BP30" s="23"/>
      <c r="BQ30" s="14"/>
      <c r="BV30" s="195"/>
      <c r="BW30" s="195"/>
      <c r="BX30" s="195"/>
      <c r="BY30" s="195"/>
      <c r="BZ30" s="195"/>
      <c r="CA30" s="195"/>
      <c r="CB30" s="195"/>
      <c r="CC30" s="195"/>
      <c r="CD30" s="195"/>
      <c r="CE30" s="433"/>
      <c r="CF30" s="195"/>
      <c r="CG30" s="195"/>
      <c r="CH30" s="195"/>
      <c r="CI30" s="195"/>
      <c r="CJ30" s="195"/>
    </row>
    <row r="31" spans="1:89" ht="18" customHeight="1">
      <c r="A31" s="24"/>
      <c r="F31" s="116"/>
      <c r="I31" s="427"/>
      <c r="M31" s="14"/>
      <c r="P31" s="14"/>
      <c r="R31" s="144"/>
      <c r="S31" s="14"/>
      <c r="T31" s="144"/>
      <c r="W31" s="144"/>
      <c r="AB31" s="14"/>
      <c r="AE31" s="424"/>
      <c r="AU31" s="195"/>
      <c r="AW31" s="150"/>
      <c r="AY31" s="195"/>
      <c r="AZ31" s="195"/>
      <c r="BA31" s="195"/>
      <c r="BB31" s="195"/>
      <c r="BC31" s="195"/>
      <c r="BD31" s="195"/>
      <c r="BE31" s="195"/>
      <c r="BF31" s="195"/>
      <c r="BG31" s="195"/>
      <c r="BI31" s="27"/>
      <c r="BN31" s="139"/>
      <c r="BO31" s="149"/>
      <c r="BP31" s="176"/>
      <c r="BS31" s="14"/>
      <c r="BT31" s="430"/>
      <c r="BV31" s="434"/>
      <c r="BW31" s="25" t="s">
        <v>104</v>
      </c>
      <c r="BX31" s="424"/>
      <c r="BY31" s="195"/>
      <c r="BZ31" s="195"/>
      <c r="CA31" s="195"/>
      <c r="CB31" s="195"/>
      <c r="CC31" s="195"/>
      <c r="CD31" s="195"/>
      <c r="CE31" s="433"/>
      <c r="CF31" s="195"/>
      <c r="CG31" s="195"/>
      <c r="CH31" s="195"/>
      <c r="CI31" s="435"/>
      <c r="CJ31" s="186"/>
      <c r="CK31" s="24"/>
    </row>
    <row r="32" spans="21:88" ht="18" customHeight="1">
      <c r="U32" s="144">
        <v>3</v>
      </c>
      <c r="V32" s="14"/>
      <c r="Y32" s="144">
        <v>5</v>
      </c>
      <c r="Z32" s="18"/>
      <c r="AC32" s="18"/>
      <c r="AF32" s="14"/>
      <c r="AL32" s="18"/>
      <c r="AQ32" s="26"/>
      <c r="AZ32" s="195"/>
      <c r="BA32" s="195"/>
      <c r="BB32" s="195"/>
      <c r="BC32" s="211"/>
      <c r="BD32" s="212"/>
      <c r="BE32" s="195"/>
      <c r="BF32" s="195"/>
      <c r="BG32" s="195"/>
      <c r="BI32" s="198"/>
      <c r="BL32" s="26"/>
      <c r="BQ32" s="144">
        <v>6</v>
      </c>
      <c r="BR32" s="14"/>
      <c r="BT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</row>
    <row r="33" spans="11:88" ht="18" customHeight="1">
      <c r="K33" s="174"/>
      <c r="L33" s="195"/>
      <c r="M33" s="18"/>
      <c r="U33" s="14"/>
      <c r="V33" s="14"/>
      <c r="X33" s="14"/>
      <c r="Y33" s="14"/>
      <c r="Z33" s="14"/>
      <c r="AC33" s="14"/>
      <c r="AE33" s="14"/>
      <c r="AF33" s="18"/>
      <c r="AH33" s="27"/>
      <c r="AQ33" s="26"/>
      <c r="BC33" s="14"/>
      <c r="BD33" s="14"/>
      <c r="BE33" s="195"/>
      <c r="BN33" s="14"/>
      <c r="BQ33" s="14"/>
      <c r="BS33" s="14"/>
      <c r="BU33" s="14"/>
      <c r="BW33" s="14"/>
      <c r="BY33" s="14"/>
      <c r="CA33" s="14"/>
      <c r="CC33" s="14"/>
      <c r="CF33" s="14"/>
      <c r="CG33" s="14"/>
      <c r="CJ33" s="24"/>
    </row>
    <row r="34" spans="1:71" ht="18" customHeight="1">
      <c r="A34" s="24"/>
      <c r="J34" s="14"/>
      <c r="K34" s="14"/>
      <c r="L34" s="427" t="s">
        <v>42</v>
      </c>
      <c r="N34" s="25"/>
      <c r="P34" s="174"/>
      <c r="Q34" s="14"/>
      <c r="R34" s="14"/>
      <c r="S34" s="14"/>
      <c r="T34" s="14"/>
      <c r="U34" s="14"/>
      <c r="V34" s="144">
        <v>4</v>
      </c>
      <c r="X34" s="144"/>
      <c r="Y34" s="18"/>
      <c r="AB34" s="424"/>
      <c r="AC34" s="144"/>
      <c r="AD34" s="195"/>
      <c r="AE34" s="144"/>
      <c r="BD34" s="156"/>
      <c r="BE34" s="195"/>
      <c r="BN34" s="139"/>
      <c r="BQ34" s="176"/>
      <c r="BS34" s="144">
        <v>7</v>
      </c>
    </row>
    <row r="35" spans="13:85" ht="18" customHeight="1">
      <c r="M35" s="144">
        <v>1</v>
      </c>
      <c r="O35" s="229"/>
      <c r="P35" s="18"/>
      <c r="R35" s="27"/>
      <c r="S35" s="144"/>
      <c r="T35" s="14"/>
      <c r="AA35" s="14"/>
      <c r="AB35" s="14"/>
      <c r="AC35" s="19"/>
      <c r="BC35" s="195"/>
      <c r="BE35" s="195"/>
      <c r="BI35" s="198"/>
      <c r="BO35" s="14"/>
      <c r="BR35" s="14"/>
      <c r="BU35" s="233"/>
      <c r="BW35" s="431"/>
      <c r="BZ35" s="176"/>
      <c r="CG35" s="156"/>
    </row>
    <row r="36" spans="2:67" ht="18" customHeight="1">
      <c r="B36" s="24"/>
      <c r="K36" s="148"/>
      <c r="L36" s="14"/>
      <c r="M36" s="14"/>
      <c r="S36" s="14"/>
      <c r="T36" s="14"/>
      <c r="U36" s="14"/>
      <c r="V36" s="14"/>
      <c r="W36" s="14"/>
      <c r="X36" s="14"/>
      <c r="Y36" s="14"/>
      <c r="AB36" s="18"/>
      <c r="AM36" s="26"/>
      <c r="BC36" s="195"/>
      <c r="BE36" s="195"/>
      <c r="BL36" s="14"/>
      <c r="BN36" s="14"/>
      <c r="BO36" s="18"/>
    </row>
    <row r="37" spans="6:73" ht="18" customHeight="1">
      <c r="F37" s="22"/>
      <c r="H37" s="14"/>
      <c r="L37" s="18"/>
      <c r="M37" s="144"/>
      <c r="O37" s="18"/>
      <c r="Q37" s="14"/>
      <c r="S37" s="230"/>
      <c r="T37" s="20"/>
      <c r="U37" s="18"/>
      <c r="X37" s="14"/>
      <c r="Y37" s="18"/>
      <c r="AH37" s="144"/>
      <c r="AX37" s="14"/>
      <c r="AY37" s="198"/>
      <c r="AZ37" s="195"/>
      <c r="BA37" s="195"/>
      <c r="BB37" s="195"/>
      <c r="BC37" s="195"/>
      <c r="BD37" s="195"/>
      <c r="BE37" s="195"/>
      <c r="BF37" s="195"/>
      <c r="BG37" s="14"/>
      <c r="BK37" s="139"/>
      <c r="BL37" s="14"/>
      <c r="BM37" s="14"/>
      <c r="BU37" s="18"/>
    </row>
    <row r="38" spans="1:68" ht="18" customHeight="1">
      <c r="A38" s="24"/>
      <c r="C38" s="427"/>
      <c r="G38" s="152"/>
      <c r="I38" s="427" t="s">
        <v>42</v>
      </c>
      <c r="M38" s="229"/>
      <c r="U38" s="19"/>
      <c r="Y38" s="193"/>
      <c r="AA38" s="14"/>
      <c r="AD38" s="148"/>
      <c r="AY38" s="195"/>
      <c r="AZ38" s="195"/>
      <c r="BA38" s="195"/>
      <c r="BB38" s="195"/>
      <c r="BC38" s="195"/>
      <c r="BD38" s="195"/>
      <c r="BE38" s="428"/>
      <c r="BF38" s="195"/>
      <c r="BI38" s="21"/>
      <c r="BK38" s="23"/>
      <c r="BL38" s="144"/>
      <c r="BM38" s="14"/>
      <c r="BP38" s="18"/>
    </row>
    <row r="39" spans="1:89" ht="18" customHeight="1">
      <c r="A39" s="24"/>
      <c r="H39" s="26"/>
      <c r="I39" s="14"/>
      <c r="Q39" s="14"/>
      <c r="R39" s="14"/>
      <c r="X39" s="14"/>
      <c r="Y39" s="215"/>
      <c r="Z39" s="195"/>
      <c r="AI39" s="14"/>
      <c r="AJ39" s="14"/>
      <c r="BC39" s="195"/>
      <c r="BE39" s="14"/>
      <c r="BF39" s="156"/>
      <c r="BH39" s="14"/>
      <c r="BI39" s="14"/>
      <c r="BJ39" s="14"/>
      <c r="BK39" s="201"/>
      <c r="BL39" s="14"/>
      <c r="BN39" s="14"/>
      <c r="BP39" s="14"/>
      <c r="BQ39" s="14"/>
      <c r="BS39" s="14"/>
      <c r="BW39" s="14"/>
      <c r="CE39" s="19"/>
      <c r="CK39" s="24"/>
    </row>
    <row r="40" spans="7:75" ht="18" customHeight="1">
      <c r="G40" s="151"/>
      <c r="H40" s="14"/>
      <c r="I40" s="14"/>
      <c r="Q40" s="18"/>
      <c r="R40" s="230">
        <v>2</v>
      </c>
      <c r="S40" s="14"/>
      <c r="T40" s="14"/>
      <c r="U40" s="14"/>
      <c r="V40" s="14"/>
      <c r="X40" s="14"/>
      <c r="Y40" s="14"/>
      <c r="Z40" s="195"/>
      <c r="AC40" s="195"/>
      <c r="AD40" s="14"/>
      <c r="AH40" s="14"/>
      <c r="AM40" s="201"/>
      <c r="AV40" s="150"/>
      <c r="AW40" s="232">
        <v>13.65</v>
      </c>
      <c r="BE40" s="14"/>
      <c r="BG40" s="214" t="s">
        <v>78</v>
      </c>
      <c r="BH40" s="14"/>
      <c r="BI40" s="17"/>
      <c r="BK40" s="14"/>
      <c r="BL40" s="16"/>
      <c r="BN40" s="16"/>
      <c r="BP40" s="144"/>
      <c r="BS40" s="18"/>
      <c r="BW40" s="187"/>
    </row>
    <row r="41" spans="19:58" ht="18" customHeight="1">
      <c r="S41" s="14"/>
      <c r="W41" s="199" t="s">
        <v>32</v>
      </c>
      <c r="AA41" s="14"/>
      <c r="AD41" s="17"/>
      <c r="AE41" s="14"/>
      <c r="AJ41" s="14"/>
      <c r="BE41" s="195"/>
      <c r="BF41" s="195"/>
    </row>
    <row r="42" spans="26:73" ht="18" customHeight="1">
      <c r="Z42" s="196"/>
      <c r="AA42" s="14"/>
      <c r="AC42" s="231" t="s">
        <v>49</v>
      </c>
      <c r="AM42" s="14"/>
      <c r="AR42" s="195"/>
      <c r="AT42" s="195"/>
      <c r="AV42" s="150"/>
      <c r="BD42" s="195"/>
      <c r="BE42" s="195"/>
      <c r="BF42" s="195"/>
      <c r="BG42" s="148"/>
      <c r="BJ42" s="14"/>
      <c r="BQ42" s="14"/>
      <c r="BR42" s="14"/>
      <c r="BU42" s="154"/>
    </row>
    <row r="43" spans="2:69" ht="18" customHeight="1">
      <c r="B43" s="228"/>
      <c r="C43" s="228"/>
      <c r="D43" s="228"/>
      <c r="E43" s="228"/>
      <c r="F43" s="228"/>
      <c r="G43" s="139"/>
      <c r="Y43" s="14"/>
      <c r="Z43" s="14"/>
      <c r="AA43" s="14"/>
      <c r="AC43" s="14"/>
      <c r="AL43" s="14"/>
      <c r="BA43" s="14"/>
      <c r="BC43" s="14"/>
      <c r="BD43" s="26"/>
      <c r="BE43" s="195"/>
      <c r="BF43" s="195"/>
      <c r="BJ43" s="14"/>
      <c r="BM43" s="150"/>
      <c r="BQ43" s="17"/>
    </row>
    <row r="44" spans="2:65" ht="18" customHeight="1">
      <c r="B44" s="7"/>
      <c r="C44" s="7"/>
      <c r="D44" s="7"/>
      <c r="E44" s="7"/>
      <c r="F44" s="227"/>
      <c r="G44" s="139"/>
      <c r="W44" s="199" t="s">
        <v>90</v>
      </c>
      <c r="AA44" s="13"/>
      <c r="BD44" s="195"/>
      <c r="BE44" s="195"/>
      <c r="BF44" s="195"/>
      <c r="BL44" s="181"/>
      <c r="BM44" s="184"/>
    </row>
    <row r="45" spans="2:67" ht="18" customHeight="1" thickBot="1">
      <c r="B45" s="31" t="s">
        <v>11</v>
      </c>
      <c r="C45" s="29" t="s">
        <v>33</v>
      </c>
      <c r="D45" s="30" t="s">
        <v>34</v>
      </c>
      <c r="E45" s="28" t="s">
        <v>35</v>
      </c>
      <c r="F45" s="137" t="s">
        <v>36</v>
      </c>
      <c r="G45" s="32"/>
      <c r="H45" s="33"/>
      <c r="I45" s="164" t="s">
        <v>38</v>
      </c>
      <c r="J45" s="164"/>
      <c r="K45" s="33"/>
      <c r="L45" s="34"/>
      <c r="Y45" s="148"/>
      <c r="Z45" s="13"/>
      <c r="AA45" s="13"/>
      <c r="AC45" s="13"/>
      <c r="AD45" s="13"/>
      <c r="AE45" s="13"/>
      <c r="AF45" s="13"/>
      <c r="AJ45" s="14"/>
      <c r="BB45" s="14"/>
      <c r="BD45" s="195"/>
      <c r="BE45" s="195"/>
      <c r="BF45" s="195"/>
      <c r="BG45" s="14"/>
      <c r="BH45" s="13"/>
      <c r="BI45" s="14"/>
      <c r="BM45" s="173"/>
      <c r="BO45" s="14"/>
    </row>
    <row r="46" spans="2:68" ht="18" customHeight="1" thickTop="1">
      <c r="B46" s="35"/>
      <c r="C46" s="4"/>
      <c r="D46" s="4"/>
      <c r="E46" s="4"/>
      <c r="F46" s="4"/>
      <c r="G46" s="342" t="s">
        <v>100</v>
      </c>
      <c r="H46" s="4"/>
      <c r="I46" s="4"/>
      <c r="J46" s="4"/>
      <c r="K46" s="4"/>
      <c r="L46" s="36"/>
      <c r="Y46" s="13"/>
      <c r="Z46" s="17"/>
      <c r="AJ46" s="14"/>
      <c r="AL46" s="14"/>
      <c r="AM46" s="14"/>
      <c r="BA46" s="14"/>
      <c r="BC46" s="14"/>
      <c r="BD46" s="14"/>
      <c r="BL46" s="13"/>
      <c r="BM46" s="150"/>
      <c r="BP46" s="14"/>
    </row>
    <row r="47" spans="2:65" ht="18" customHeight="1">
      <c r="B47" s="41"/>
      <c r="C47" s="37"/>
      <c r="D47" s="42"/>
      <c r="E47" s="44"/>
      <c r="F47" s="120"/>
      <c r="G47" s="46"/>
      <c r="H47" s="43"/>
      <c r="J47" s="11"/>
      <c r="L47" s="6"/>
      <c r="AB47" s="13"/>
      <c r="AC47" s="13"/>
      <c r="AD47" s="13"/>
      <c r="AE47" s="13"/>
      <c r="AG47" s="13"/>
      <c r="AH47" s="13"/>
      <c r="AI47" s="13"/>
      <c r="AJ47" s="13"/>
      <c r="AK47" s="13"/>
      <c r="AL47" s="13"/>
      <c r="AM47" s="13"/>
      <c r="AY47" s="13"/>
      <c r="AZ47" s="13"/>
      <c r="BA47" s="13"/>
      <c r="BB47" s="13"/>
      <c r="BC47" s="13"/>
      <c r="BE47" s="13"/>
      <c r="BF47" s="13"/>
      <c r="BG47" s="13"/>
      <c r="BH47" s="17"/>
      <c r="BL47" s="17"/>
      <c r="BM47" s="150"/>
    </row>
    <row r="48" spans="2:83" ht="18" customHeight="1">
      <c r="B48" s="192">
        <v>1</v>
      </c>
      <c r="C48" s="38">
        <v>13.353</v>
      </c>
      <c r="D48" s="39">
        <v>51</v>
      </c>
      <c r="E48" s="40">
        <f>C48+D48*0.001</f>
        <v>13.404</v>
      </c>
      <c r="F48" s="120" t="s">
        <v>37</v>
      </c>
      <c r="G48" s="366" t="s">
        <v>93</v>
      </c>
      <c r="H48" s="7"/>
      <c r="I48" s="15"/>
      <c r="J48" s="7"/>
      <c r="K48" s="15"/>
      <c r="L48" s="45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BG48" s="13"/>
      <c r="BH48" s="13"/>
      <c r="BZ48" s="139"/>
      <c r="CA48" s="139"/>
      <c r="CB48" s="139"/>
      <c r="CC48" s="139"/>
      <c r="CD48" s="139"/>
      <c r="CE48" s="139"/>
    </row>
    <row r="49" spans="2:88" ht="18" customHeight="1" thickBot="1">
      <c r="B49" s="191" t="s">
        <v>32</v>
      </c>
      <c r="C49" s="40">
        <v>13.442</v>
      </c>
      <c r="D49" s="39"/>
      <c r="E49" s="40"/>
      <c r="F49" s="120" t="s">
        <v>37</v>
      </c>
      <c r="G49" s="367" t="s">
        <v>111</v>
      </c>
      <c r="L49" s="205"/>
      <c r="AB49" s="13"/>
      <c r="AC49" s="15"/>
      <c r="AD49" s="15"/>
      <c r="AF49" s="14"/>
      <c r="AL49" s="14"/>
      <c r="AN49" s="13"/>
      <c r="AO49" s="13"/>
      <c r="AP49" s="13"/>
      <c r="AQ49" s="13"/>
      <c r="AR49" s="13"/>
      <c r="AS49" s="158"/>
      <c r="AT49" s="13"/>
      <c r="AU49" s="13"/>
      <c r="AV49" s="13"/>
      <c r="AW49" s="14"/>
      <c r="BF49" s="13"/>
      <c r="BG49" s="13"/>
      <c r="BZ49" s="31" t="s">
        <v>11</v>
      </c>
      <c r="CA49" s="29" t="s">
        <v>33</v>
      </c>
      <c r="CB49" s="30" t="s">
        <v>34</v>
      </c>
      <c r="CC49" s="28" t="s">
        <v>35</v>
      </c>
      <c r="CD49" s="137" t="s">
        <v>36</v>
      </c>
      <c r="CE49" s="32"/>
      <c r="CF49" s="33"/>
      <c r="CG49" s="164" t="s">
        <v>38</v>
      </c>
      <c r="CH49" s="164"/>
      <c r="CI49" s="33"/>
      <c r="CJ49" s="34"/>
    </row>
    <row r="50" spans="2:88" ht="18" customHeight="1" thickTop="1">
      <c r="B50" s="191">
        <v>2</v>
      </c>
      <c r="C50" s="40">
        <v>13.398</v>
      </c>
      <c r="D50" s="39">
        <v>42</v>
      </c>
      <c r="E50" s="40">
        <f>C50+D50*0.001</f>
        <v>13.44</v>
      </c>
      <c r="F50" s="120" t="s">
        <v>37</v>
      </c>
      <c r="G50" s="367" t="s">
        <v>94</v>
      </c>
      <c r="H50" s="13"/>
      <c r="I50" s="13"/>
      <c r="J50" s="13"/>
      <c r="K50" s="13"/>
      <c r="L50" s="205"/>
      <c r="AE50" s="13"/>
      <c r="AF50" s="13"/>
      <c r="AG50" s="17"/>
      <c r="AH50" s="13"/>
      <c r="AI50" s="13"/>
      <c r="AJ50" s="13"/>
      <c r="AK50" s="13"/>
      <c r="AN50" s="13"/>
      <c r="AO50" s="13"/>
      <c r="AP50" s="13"/>
      <c r="AQ50" s="13"/>
      <c r="AR50" s="13"/>
      <c r="AS50" s="159"/>
      <c r="AV50" s="13"/>
      <c r="AW50" s="13"/>
      <c r="AX50" s="13"/>
      <c r="BE50" s="13"/>
      <c r="BF50" s="13"/>
      <c r="BG50" s="13"/>
      <c r="BO50" s="13"/>
      <c r="BP50" s="13"/>
      <c r="BQ50" s="13"/>
      <c r="BZ50" s="35"/>
      <c r="CA50" s="4"/>
      <c r="CB50" s="4"/>
      <c r="CC50" s="4"/>
      <c r="CD50" s="4"/>
      <c r="CE50" s="342" t="s">
        <v>100</v>
      </c>
      <c r="CF50" s="4"/>
      <c r="CG50" s="4"/>
      <c r="CH50" s="4"/>
      <c r="CI50" s="4"/>
      <c r="CJ50" s="36"/>
    </row>
    <row r="51" spans="2:88" ht="18" customHeight="1">
      <c r="B51" s="191" t="s">
        <v>23</v>
      </c>
      <c r="C51" s="414" t="s">
        <v>91</v>
      </c>
      <c r="D51" s="39"/>
      <c r="E51" s="40"/>
      <c r="F51" s="120"/>
      <c r="G51" s="413" t="s">
        <v>92</v>
      </c>
      <c r="L51" s="205"/>
      <c r="AA51" s="13"/>
      <c r="AB51" s="13"/>
      <c r="AC51" s="13"/>
      <c r="AI51" s="13"/>
      <c r="AL51" s="13"/>
      <c r="AM51" s="13"/>
      <c r="AS51" s="159"/>
      <c r="BB51" s="213"/>
      <c r="BE51" s="13"/>
      <c r="BF51" s="13"/>
      <c r="BG51" s="13"/>
      <c r="BH51" s="118"/>
      <c r="BI51" s="118"/>
      <c r="BJ51" s="118"/>
      <c r="BK51" s="118"/>
      <c r="BL51" s="118"/>
      <c r="BM51" s="7"/>
      <c r="BN51" s="7"/>
      <c r="BO51" s="118"/>
      <c r="BP51" s="7"/>
      <c r="BQ51" s="7"/>
      <c r="BZ51" s="41"/>
      <c r="CA51" s="37"/>
      <c r="CB51" s="42"/>
      <c r="CC51" s="44"/>
      <c r="CD51" s="120"/>
      <c r="CE51" s="46"/>
      <c r="CF51" s="43"/>
      <c r="CH51" s="11"/>
      <c r="CJ51" s="6"/>
    </row>
    <row r="52" spans="2:88" ht="18" customHeight="1">
      <c r="B52" s="191" t="s">
        <v>90</v>
      </c>
      <c r="C52" s="40">
        <v>13.442</v>
      </c>
      <c r="D52" s="39"/>
      <c r="E52" s="40"/>
      <c r="F52" s="120" t="s">
        <v>37</v>
      </c>
      <c r="G52" s="366" t="s">
        <v>108</v>
      </c>
      <c r="H52" s="13"/>
      <c r="I52" s="13"/>
      <c r="J52" s="13"/>
      <c r="K52" s="13"/>
      <c r="L52" s="205"/>
      <c r="AA52" s="118"/>
      <c r="AB52" s="7"/>
      <c r="AC52" s="7"/>
      <c r="AF52" s="139"/>
      <c r="AG52" s="139"/>
      <c r="AH52" s="139"/>
      <c r="AI52" s="139"/>
      <c r="AJ52" s="139"/>
      <c r="AK52" s="139"/>
      <c r="AL52" s="139"/>
      <c r="AM52" s="13"/>
      <c r="BE52" s="13"/>
      <c r="BF52" s="13"/>
      <c r="BG52" s="13"/>
      <c r="BH52" s="117"/>
      <c r="BI52" s="117"/>
      <c r="BJ52" s="117"/>
      <c r="BK52" s="117"/>
      <c r="BZ52" s="191" t="s">
        <v>98</v>
      </c>
      <c r="CA52" s="40">
        <v>13.756</v>
      </c>
      <c r="CB52" s="39"/>
      <c r="CC52" s="40"/>
      <c r="CD52" s="120" t="s">
        <v>37</v>
      </c>
      <c r="CE52" s="367" t="s">
        <v>103</v>
      </c>
      <c r="CG52" s="15"/>
      <c r="CH52" s="7"/>
      <c r="CI52" s="15"/>
      <c r="CJ52" s="45"/>
    </row>
    <row r="53" spans="2:88" ht="18" customHeight="1">
      <c r="B53" s="191" t="s">
        <v>23</v>
      </c>
      <c r="C53" s="40">
        <v>0.044</v>
      </c>
      <c r="D53" s="39"/>
      <c r="E53" s="40"/>
      <c r="F53" s="120"/>
      <c r="G53" s="413" t="s">
        <v>92</v>
      </c>
      <c r="L53" s="205"/>
      <c r="AA53" s="117"/>
      <c r="AB53" s="117"/>
      <c r="AC53" s="117"/>
      <c r="AF53" s="139"/>
      <c r="AG53" s="139"/>
      <c r="AH53" s="139"/>
      <c r="AI53" s="139"/>
      <c r="AJ53" s="139"/>
      <c r="AK53" s="139"/>
      <c r="AL53" s="139"/>
      <c r="BE53" s="13"/>
      <c r="BF53" s="13"/>
      <c r="BH53" s="7"/>
      <c r="BI53" s="7"/>
      <c r="BJ53" s="7"/>
      <c r="BK53" s="7"/>
      <c r="BL53" s="139"/>
      <c r="BM53" s="139"/>
      <c r="BN53" s="139"/>
      <c r="BO53" s="139"/>
      <c r="BP53" s="139"/>
      <c r="BQ53" s="139"/>
      <c r="BR53" s="139"/>
      <c r="BZ53" s="368"/>
      <c r="CA53" s="37"/>
      <c r="CB53" s="39"/>
      <c r="CC53" s="40">
        <f>CA53+CB53*0.001</f>
        <v>0</v>
      </c>
      <c r="CD53" s="120"/>
      <c r="CE53" s="367"/>
      <c r="CJ53" s="205"/>
    </row>
    <row r="54" spans="2:88" ht="21" customHeight="1">
      <c r="B54" s="192">
        <v>3</v>
      </c>
      <c r="C54" s="38">
        <v>13.428</v>
      </c>
      <c r="D54" s="39">
        <v>-51</v>
      </c>
      <c r="E54" s="40">
        <f>C54+D54*0.001</f>
        <v>13.377</v>
      </c>
      <c r="F54" s="120" t="s">
        <v>37</v>
      </c>
      <c r="G54" s="366" t="s">
        <v>96</v>
      </c>
      <c r="H54" s="13"/>
      <c r="I54" s="13"/>
      <c r="J54" s="13"/>
      <c r="K54" s="13"/>
      <c r="L54" s="205"/>
      <c r="AA54" s="139"/>
      <c r="AB54" s="139"/>
      <c r="AC54" s="139"/>
      <c r="AF54" s="139"/>
      <c r="AG54" s="139"/>
      <c r="AH54" s="139"/>
      <c r="AI54" s="139"/>
      <c r="AJ54" s="139"/>
      <c r="AK54" s="139"/>
      <c r="AL54" s="139"/>
      <c r="BH54" s="140"/>
      <c r="BI54" s="141"/>
      <c r="BJ54" s="142"/>
      <c r="BK54" s="141"/>
      <c r="BL54" s="139"/>
      <c r="BM54" s="139"/>
      <c r="BN54" s="139"/>
      <c r="BO54" s="139"/>
      <c r="BP54" s="139"/>
      <c r="BQ54" s="139"/>
      <c r="BR54" s="139"/>
      <c r="BZ54" s="368">
        <v>6</v>
      </c>
      <c r="CA54" s="37">
        <v>13.815</v>
      </c>
      <c r="CB54" s="39">
        <v>-51</v>
      </c>
      <c r="CC54" s="40">
        <f>CA54+CB54*0.001</f>
        <v>13.764</v>
      </c>
      <c r="CD54" s="120" t="s">
        <v>37</v>
      </c>
      <c r="CE54" s="366" t="s">
        <v>102</v>
      </c>
      <c r="CF54" s="13"/>
      <c r="CG54" s="13"/>
      <c r="CH54" s="13"/>
      <c r="CI54" s="13"/>
      <c r="CJ54" s="205"/>
    </row>
    <row r="55" spans="2:88" ht="21" customHeight="1">
      <c r="B55" s="192" t="s">
        <v>23</v>
      </c>
      <c r="C55" s="38">
        <v>0.34299999999999864</v>
      </c>
      <c r="D55" s="39">
        <v>51</v>
      </c>
      <c r="E55" s="40">
        <f>C55+D55*0.001</f>
        <v>0.39399999999999863</v>
      </c>
      <c r="F55" s="415"/>
      <c r="G55" s="413" t="s">
        <v>95</v>
      </c>
      <c r="L55" s="205"/>
      <c r="AA55" s="139"/>
      <c r="AB55" s="139"/>
      <c r="AC55" s="139"/>
      <c r="AF55" s="179"/>
      <c r="AG55" s="179"/>
      <c r="AH55" s="179"/>
      <c r="AI55" s="180"/>
      <c r="AJ55" s="179"/>
      <c r="AK55" s="179"/>
      <c r="AL55" s="179"/>
      <c r="BH55" s="140"/>
      <c r="BI55" s="141"/>
      <c r="BJ55" s="142"/>
      <c r="BK55" s="141"/>
      <c r="BL55" s="179"/>
      <c r="BM55" s="179"/>
      <c r="BN55" s="179"/>
      <c r="BO55" s="180"/>
      <c r="BP55" s="179"/>
      <c r="BQ55" s="179"/>
      <c r="BR55" s="179"/>
      <c r="BZ55" s="368" t="s">
        <v>23</v>
      </c>
      <c r="CA55" s="37">
        <v>20.220000000000002</v>
      </c>
      <c r="CB55" s="39">
        <v>51</v>
      </c>
      <c r="CC55" s="40">
        <f>CA55+CB55*0.001</f>
        <v>20.271</v>
      </c>
      <c r="CD55" s="415" t="s">
        <v>48</v>
      </c>
      <c r="CE55" s="413" t="s">
        <v>101</v>
      </c>
      <c r="CJ55" s="205"/>
    </row>
    <row r="56" spans="2:88" ht="21" customHeight="1">
      <c r="B56" s="368">
        <v>4</v>
      </c>
      <c r="C56" s="37">
        <v>13.432</v>
      </c>
      <c r="D56" s="39">
        <v>51</v>
      </c>
      <c r="E56" s="40">
        <f>C56+D56*0.001</f>
        <v>13.483</v>
      </c>
      <c r="F56" s="120" t="s">
        <v>37</v>
      </c>
      <c r="G56" s="366" t="s">
        <v>112</v>
      </c>
      <c r="L56" s="205"/>
      <c r="AA56" s="139"/>
      <c r="AB56" s="139"/>
      <c r="AC56" s="139"/>
      <c r="AF56" s="179"/>
      <c r="AG56" s="118"/>
      <c r="AH56" s="179"/>
      <c r="AI56" s="118"/>
      <c r="AJ56" s="179"/>
      <c r="AK56" s="118"/>
      <c r="AL56" s="179"/>
      <c r="AM56" s="165" t="s">
        <v>29</v>
      </c>
      <c r="BH56" s="140"/>
      <c r="BI56" s="141"/>
      <c r="BJ56" s="142"/>
      <c r="BK56" s="141"/>
      <c r="BL56" s="179"/>
      <c r="BM56" s="118"/>
      <c r="BN56" s="179"/>
      <c r="BO56" s="118"/>
      <c r="BP56" s="179"/>
      <c r="BQ56" s="118"/>
      <c r="BR56" s="179"/>
      <c r="BZ56" s="191"/>
      <c r="CA56" s="40"/>
      <c r="CB56" s="39"/>
      <c r="CC56" s="40"/>
      <c r="CD56" s="120"/>
      <c r="CE56" s="366"/>
      <c r="CF56" s="13"/>
      <c r="CG56" s="13"/>
      <c r="CH56" s="13"/>
      <c r="CI56" s="13"/>
      <c r="CJ56" s="205"/>
    </row>
    <row r="57" spans="2:88" ht="21" customHeight="1">
      <c r="B57" s="368">
        <v>5</v>
      </c>
      <c r="C57" s="37">
        <v>13.471</v>
      </c>
      <c r="D57" s="39">
        <v>51</v>
      </c>
      <c r="E57" s="40">
        <f>C57+D57*0.001</f>
        <v>13.522</v>
      </c>
      <c r="F57" s="120" t="s">
        <v>37</v>
      </c>
      <c r="G57" s="366" t="s">
        <v>97</v>
      </c>
      <c r="H57" s="7"/>
      <c r="I57" s="15"/>
      <c r="J57" s="7"/>
      <c r="K57" s="15"/>
      <c r="L57" s="45"/>
      <c r="AA57" s="139"/>
      <c r="AB57" s="139"/>
      <c r="AC57" s="139"/>
      <c r="AF57" s="179"/>
      <c r="AG57" s="179"/>
      <c r="AH57" s="179"/>
      <c r="AI57" s="179"/>
      <c r="AJ57" s="179"/>
      <c r="AK57" s="179"/>
      <c r="AL57" s="179"/>
      <c r="AM57" s="159" t="s">
        <v>75</v>
      </c>
      <c r="BH57" s="140"/>
      <c r="BI57" s="141"/>
      <c r="BJ57" s="142"/>
      <c r="BK57" s="141"/>
      <c r="BL57" s="179"/>
      <c r="BM57" s="179"/>
      <c r="BN57" s="179"/>
      <c r="BO57" s="179"/>
      <c r="BP57" s="179"/>
      <c r="BQ57" s="179"/>
      <c r="BR57" s="179"/>
      <c r="BZ57" s="192">
        <v>7</v>
      </c>
      <c r="CA57" s="38">
        <v>13.851</v>
      </c>
      <c r="CB57" s="39">
        <v>-51</v>
      </c>
      <c r="CC57" s="40">
        <f>CA57+CB57*0.001</f>
        <v>13.8</v>
      </c>
      <c r="CD57" s="120" t="s">
        <v>37</v>
      </c>
      <c r="CE57" s="366" t="s">
        <v>109</v>
      </c>
      <c r="CF57" s="13"/>
      <c r="CJ57" s="205"/>
    </row>
    <row r="58" spans="2:88" ht="21" customHeight="1">
      <c r="B58" s="191" t="s">
        <v>31</v>
      </c>
      <c r="C58" s="40">
        <v>13.532</v>
      </c>
      <c r="D58" s="39"/>
      <c r="E58" s="40"/>
      <c r="F58" s="120" t="s">
        <v>37</v>
      </c>
      <c r="G58" s="367" t="s">
        <v>99</v>
      </c>
      <c r="L58" s="205"/>
      <c r="AA58" s="139"/>
      <c r="AB58" s="139"/>
      <c r="AC58" s="139"/>
      <c r="AF58" s="179"/>
      <c r="AG58" s="118"/>
      <c r="AH58" s="179"/>
      <c r="AI58" s="118"/>
      <c r="AJ58" s="179"/>
      <c r="AK58" s="118"/>
      <c r="AL58" s="179"/>
      <c r="AM58" s="159" t="s">
        <v>76</v>
      </c>
      <c r="BH58" s="140"/>
      <c r="BI58" s="141"/>
      <c r="BJ58" s="142"/>
      <c r="BK58" s="141"/>
      <c r="BL58" s="179"/>
      <c r="BM58" s="118"/>
      <c r="BN58" s="179"/>
      <c r="BO58" s="118"/>
      <c r="BP58" s="179"/>
      <c r="BQ58" s="118"/>
      <c r="BR58" s="179"/>
      <c r="BZ58" s="192" t="s">
        <v>23</v>
      </c>
      <c r="CA58" s="38">
        <v>20.184</v>
      </c>
      <c r="CB58" s="39">
        <v>51</v>
      </c>
      <c r="CC58" s="40">
        <f>CA58+CB58*0.001</f>
        <v>20.235</v>
      </c>
      <c r="CD58" s="415"/>
      <c r="CE58" s="413" t="s">
        <v>101</v>
      </c>
      <c r="CG58" s="13"/>
      <c r="CH58" s="13"/>
      <c r="CI58" s="13"/>
      <c r="CJ58" s="205"/>
    </row>
    <row r="59" spans="2:88" ht="18" customHeight="1" thickBot="1">
      <c r="B59" s="47"/>
      <c r="C59" s="48"/>
      <c r="D59" s="49"/>
      <c r="E59" s="49"/>
      <c r="F59" s="51"/>
      <c r="G59" s="206"/>
      <c r="H59" s="203"/>
      <c r="I59" s="204"/>
      <c r="J59" s="202"/>
      <c r="K59" s="202"/>
      <c r="L59" s="50"/>
      <c r="AA59" s="139"/>
      <c r="AB59" s="139"/>
      <c r="AC59" s="139"/>
      <c r="AD59" s="3"/>
      <c r="AE59" s="162"/>
      <c r="AF59" s="179"/>
      <c r="AG59" s="179"/>
      <c r="AH59" s="179"/>
      <c r="AI59" s="179"/>
      <c r="AJ59" s="179"/>
      <c r="AK59" s="179"/>
      <c r="AL59" s="179"/>
      <c r="BG59" s="3"/>
      <c r="BH59" s="162"/>
      <c r="BI59" s="143"/>
      <c r="BJ59" s="7"/>
      <c r="BK59" s="7"/>
      <c r="BL59" s="179"/>
      <c r="BM59" s="179"/>
      <c r="BN59" s="179"/>
      <c r="BO59" s="118"/>
      <c r="BP59" s="179"/>
      <c r="BQ59" s="118"/>
      <c r="BR59" s="179"/>
      <c r="BZ59" s="416"/>
      <c r="CA59" s="417"/>
      <c r="CB59" s="418"/>
      <c r="CC59" s="419"/>
      <c r="CD59" s="420"/>
      <c r="CE59" s="421"/>
      <c r="CF59" s="422"/>
      <c r="CG59" s="422"/>
      <c r="CH59" s="422"/>
      <c r="CI59" s="422"/>
      <c r="CJ59" s="423"/>
    </row>
    <row r="60" ht="12.75" customHeight="1"/>
    <row r="61" spans="31:54" ht="12.75" customHeight="1">
      <c r="AE61" s="13"/>
      <c r="AF61" s="13"/>
      <c r="AG61" s="13"/>
      <c r="AH61" s="13"/>
      <c r="AI61" s="13"/>
      <c r="AJ61" s="13"/>
      <c r="AK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0:44" s="1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15"/>
      <c r="CE63" s="15"/>
      <c r="CF63" s="15"/>
      <c r="CG63" s="15"/>
      <c r="CH63" s="15"/>
    </row>
    <row r="64" spans="82:86" ht="12.75">
      <c r="CD64" s="15"/>
      <c r="CE64" s="15"/>
      <c r="CF64" s="15"/>
      <c r="CG64" s="15"/>
      <c r="CH64" s="15"/>
    </row>
    <row r="65" spans="82:86" ht="12.75">
      <c r="CD65" s="15"/>
      <c r="CE65" s="15"/>
      <c r="CF65" s="15"/>
      <c r="CG65" s="15"/>
      <c r="CH65" s="15"/>
    </row>
    <row r="66" spans="82:86" ht="12.75">
      <c r="CD66" s="15"/>
      <c r="CE66" s="15"/>
      <c r="CF66" s="15"/>
      <c r="CG66" s="15"/>
      <c r="CH66" s="15"/>
    </row>
    <row r="67" spans="82:86" ht="12.75">
      <c r="CD67" s="15"/>
      <c r="CE67" s="15"/>
      <c r="CF67" s="15"/>
      <c r="CG67" s="15"/>
      <c r="CH67" s="15"/>
    </row>
  </sheetData>
  <sheetProtection password="E5AD" sheet="1"/>
  <mergeCells count="2">
    <mergeCell ref="V2:Y2"/>
    <mergeCell ref="BP2:BS2"/>
  </mergeCells>
  <printOptions horizontalCentered="1" verticalCentered="1"/>
  <pageMargins left="0.1968503937007874" right="0.1968503937007874" top="0" bottom="0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3260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2018-08-06T05:36:46Z</cp:lastPrinted>
  <dcterms:created xsi:type="dcterms:W3CDTF">2003-01-20T12:54:27Z</dcterms:created>
  <dcterms:modified xsi:type="dcterms:W3CDTF">2018-08-21T07:28:59Z</dcterms:modified>
  <cp:category/>
  <cp:version/>
  <cp:contentType/>
  <cp:contentStatus/>
</cp:coreProperties>
</file>