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raha-Braník" sheetId="2" r:id="rId2"/>
  </sheets>
  <definedNames/>
  <calcPr fullCalcOnLoad="1"/>
</workbook>
</file>

<file path=xl/sharedStrings.xml><?xml version="1.0" encoding="utf-8"?>
<sst xmlns="http://schemas.openxmlformats.org/spreadsheetml/2006/main" count="171" uniqueCount="105">
  <si>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</si>
  <si>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</si>
  <si>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</si>
  <si>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</si>
  <si>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</si>
  <si>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</si>
  <si>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</si>
  <si>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</si>
  <si>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</si>
  <si>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</si>
  <si>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</si>
  <si>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</si>
  <si>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</si>
  <si>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</si>
  <si>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</si>
  <si>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</si>
  <si>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</si>
  <si>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</si>
  <si>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</si>
  <si>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</si>
  <si>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</si>
  <si>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</si>
  <si>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</si>
  <si>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</si>
  <si>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</si>
  <si>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</si>
  <si>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</si>
  <si>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</si>
  <si>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</si>
  <si>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</si>
  <si>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</si>
  <si>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</si>
  <si>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</si>
  <si>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</si>
  <si>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</si>
  <si>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</si>
  <si>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</si>
  <si>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</si>
  <si>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</si>
  <si>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</si>
  <si>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</si>
  <si>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</si>
  <si>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</si>
  <si>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</si>
  <si>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</si>
  <si>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</si>
  <si>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</si>
  <si>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</si>
  <si>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</si>
  <si>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</si>
  <si>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</si>
  <si>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</si>
  <si>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</si>
  <si>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</si>
  <si>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</si>
  <si>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</si>
  <si>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</si>
  <si>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</si>
  <si>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</si>
  <si>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</si>
  <si>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</si>
  <si>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</si>
  <si>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</si>
  <si>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</si>
  <si>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</si>
  <si>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</si>
  <si>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Vk 2</t>
  </si>
  <si>
    <t>S 2</t>
  </si>
  <si>
    <t>L 2</t>
  </si>
  <si>
    <t>523 A</t>
  </si>
  <si>
    <t>Km  8,816</t>
  </si>
  <si>
    <t>přístup od VB</t>
  </si>
  <si>
    <t>Poznámka: zobrazeno v měřítku od v.č.1 po v.č.6</t>
  </si>
  <si>
    <t>Směr  :  Praha - Krč</t>
  </si>
  <si>
    <t>Směr  :  Praha - Modřany</t>
  </si>
  <si>
    <t>poznámka</t>
  </si>
  <si>
    <t>Obvod  posunu</t>
  </si>
  <si>
    <t>ručně</t>
  </si>
  <si>
    <t xml:space="preserve">  odtlačný KVZ, klíč je držen v kontrolním zámku Vk 2</t>
  </si>
  <si>
    <t xml:space="preserve">  kontrolní VZ, klíč Vk2/4t/4 je držen v EZ v kolejišti</t>
  </si>
  <si>
    <t>PSt.1</t>
  </si>
  <si>
    <t>EZ</t>
  </si>
  <si>
    <t>( Vk 1 )</t>
  </si>
  <si>
    <t>směr Praha-Modřany</t>
  </si>
  <si>
    <t>směr Praha-Krč</t>
  </si>
  <si>
    <t>Výpravčí  -  1</t>
  </si>
  <si>
    <t>Obvod  výpravčího</t>
  </si>
  <si>
    <t>doplněno DOZ pro ovládání ŽST Praha-Modřany</t>
  </si>
  <si>
    <t>I.  /  2016</t>
  </si>
  <si>
    <t>č. II,  poloostrovní, jednostranné</t>
  </si>
  <si>
    <t>obě N konstrukce prefabrikát H130</t>
  </si>
  <si>
    <t>přechod v km 8,742</t>
  </si>
  <si>
    <t>MZ</t>
  </si>
  <si>
    <t>Místo zastavení</t>
  </si>
  <si>
    <t>přístup po přechodu v km 8,742</t>
  </si>
  <si>
    <t>EZ2</t>
  </si>
  <si>
    <t xml:space="preserve">  výkolejkový zámek,</t>
  </si>
  <si>
    <t xml:space="preserve">  klíč Vk1 je držen v EZ1/PSt.1 v kolejišti</t>
  </si>
  <si>
    <t>( Vk2/4t/4 )</t>
  </si>
  <si>
    <t>Abnormální hektometry:</t>
  </si>
  <si>
    <t>mezi km 8,0 a 8,4 je pouze 374m, chybí 26m</t>
  </si>
  <si>
    <t>přesné vzdálenosti: 8,0 až 8,1 = 101m (+1)</t>
  </si>
  <si>
    <t>přesné vzdálenosti: 8,2 až 8,3 = 86,5m (-13,5) celkem -11,5m</t>
  </si>
  <si>
    <t>přesné vzdálenosti: 8,3 až 8,4 = 85,5m (-14,5) celkem -26m</t>
  </si>
  <si>
    <t>přesné vzdálenosti: 8,1 až 8,2 = 101m (+1) celkem +2m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</si>
</sst>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u val="single"/>
      <sz val="12"/>
      <color indexed="10"/>
      <name val="Arial CE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65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29" fillId="0" borderId="78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0" fillId="0" borderId="0" xfId="48" applyNumberFormat="1" applyFont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/>
    </xf>
    <xf numFmtId="0" fontId="45" fillId="0" borderId="4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0" fillId="38" borderId="0" xfId="0" applyFill="1" applyAlignment="1">
      <alignment/>
    </xf>
    <xf numFmtId="0" fontId="45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7" fillId="0" borderId="1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314325</xdr:colOff>
      <xdr:row>20</xdr:row>
      <xdr:rowOff>0</xdr:rowOff>
    </xdr:from>
    <xdr:to>
      <xdr:col>54</xdr:col>
      <xdr:colOff>514350</xdr:colOff>
      <xdr:row>27</xdr:row>
      <xdr:rowOff>85725</xdr:rowOff>
    </xdr:to>
    <xdr:sp>
      <xdr:nvSpPr>
        <xdr:cNvPr id="1" name="Rectangle 2242" descr="Vodorovné cihly"/>
        <xdr:cNvSpPr>
          <a:spLocks/>
        </xdr:cNvSpPr>
      </xdr:nvSpPr>
      <xdr:spPr>
        <a:xfrm>
          <a:off x="40281225" y="5172075"/>
          <a:ext cx="200025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0165675" y="80295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66</xdr:col>
      <xdr:colOff>200025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029575"/>
          <a:ext cx="1572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0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7343775"/>
          <a:ext cx="1352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276225</xdr:colOff>
      <xdr:row>17</xdr:row>
      <xdr:rowOff>57150</xdr:rowOff>
    </xdr:from>
    <xdr:to>
      <xdr:col>46</xdr:col>
      <xdr:colOff>847725</xdr:colOff>
      <xdr:row>19</xdr:row>
      <xdr:rowOff>66675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2775" y="45434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29</xdr:row>
      <xdr:rowOff>114300</xdr:rowOff>
    </xdr:from>
    <xdr:to>
      <xdr:col>38</xdr:col>
      <xdr:colOff>914400</xdr:colOff>
      <xdr:row>32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25307925" y="73437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32</xdr:row>
      <xdr:rowOff>0</xdr:rowOff>
    </xdr:from>
    <xdr:to>
      <xdr:col>40</xdr:col>
      <xdr:colOff>171450</xdr:colOff>
      <xdr:row>32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28689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32</xdr:row>
      <xdr:rowOff>76200</xdr:rowOff>
    </xdr:from>
    <xdr:to>
      <xdr:col>40</xdr:col>
      <xdr:colOff>914400</xdr:colOff>
      <xdr:row>32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29432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29</xdr:row>
      <xdr:rowOff>114300</xdr:rowOff>
    </xdr:from>
    <xdr:to>
      <xdr:col>71</xdr:col>
      <xdr:colOff>266700</xdr:colOff>
      <xdr:row>31</xdr:row>
      <xdr:rowOff>9525</xdr:rowOff>
    </xdr:to>
    <xdr:sp>
      <xdr:nvSpPr>
        <xdr:cNvPr id="48" name="Line 1452"/>
        <xdr:cNvSpPr>
          <a:spLocks/>
        </xdr:cNvSpPr>
      </xdr:nvSpPr>
      <xdr:spPr>
        <a:xfrm flipV="1">
          <a:off x="51692175" y="73437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31</xdr:row>
      <xdr:rowOff>142875</xdr:rowOff>
    </xdr:from>
    <xdr:to>
      <xdr:col>68</xdr:col>
      <xdr:colOff>581025</xdr:colOff>
      <xdr:row>32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0206275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32</xdr:row>
      <xdr:rowOff>19050</xdr:rowOff>
    </xdr:from>
    <xdr:to>
      <xdr:col>67</xdr:col>
      <xdr:colOff>352425</xdr:colOff>
      <xdr:row>32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49082325" y="7934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31</xdr:row>
      <xdr:rowOff>9525</xdr:rowOff>
    </xdr:from>
    <xdr:to>
      <xdr:col>69</xdr:col>
      <xdr:colOff>352425</xdr:colOff>
      <xdr:row>31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50949225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53" name="Group 1669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56" name="Line 1818"/>
        <xdr:cNvSpPr>
          <a:spLocks/>
        </xdr:cNvSpPr>
      </xdr:nvSpPr>
      <xdr:spPr>
        <a:xfrm flipV="1">
          <a:off x="53092350" y="6657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200025</xdr:colOff>
      <xdr:row>26</xdr:row>
      <xdr:rowOff>114300</xdr:rowOff>
    </xdr:from>
    <xdr:to>
      <xdr:col>21</xdr:col>
      <xdr:colOff>295275</xdr:colOff>
      <xdr:row>26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4200525" y="6657975"/>
          <a:ext cx="1146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26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57150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476250</xdr:colOff>
      <xdr:row>23</xdr:row>
      <xdr:rowOff>200025</xdr:rowOff>
    </xdr:from>
    <xdr:to>
      <xdr:col>64</xdr:col>
      <xdr:colOff>523875</xdr:colOff>
      <xdr:row>24</xdr:row>
      <xdr:rowOff>200025</xdr:rowOff>
    </xdr:to>
    <xdr:grpSp>
      <xdr:nvGrpSpPr>
        <xdr:cNvPr id="61" name="Group 1913"/>
        <xdr:cNvGrpSpPr>
          <a:grpSpLocks/>
        </xdr:cNvGrpSpPr>
      </xdr:nvGrpSpPr>
      <xdr:grpSpPr>
        <a:xfrm>
          <a:off x="47872650" y="6057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762000</xdr:colOff>
      <xdr:row>24</xdr:row>
      <xdr:rowOff>0</xdr:rowOff>
    </xdr:from>
    <xdr:to>
      <xdr:col>30</xdr:col>
      <xdr:colOff>19050</xdr:colOff>
      <xdr:row>24</xdr:row>
      <xdr:rowOff>114300</xdr:rowOff>
    </xdr:to>
    <xdr:sp>
      <xdr:nvSpPr>
        <xdr:cNvPr id="65" name="Line 1921"/>
        <xdr:cNvSpPr>
          <a:spLocks/>
        </xdr:cNvSpPr>
      </xdr:nvSpPr>
      <xdr:spPr>
        <a:xfrm flipH="1">
          <a:off x="21107400" y="6086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152400</xdr:rowOff>
    </xdr:from>
    <xdr:to>
      <xdr:col>30</xdr:col>
      <xdr:colOff>762000</xdr:colOff>
      <xdr:row>24</xdr:row>
      <xdr:rowOff>0</xdr:rowOff>
    </xdr:to>
    <xdr:sp>
      <xdr:nvSpPr>
        <xdr:cNvPr id="66" name="Line 1922"/>
        <xdr:cNvSpPr>
          <a:spLocks/>
        </xdr:cNvSpPr>
      </xdr:nvSpPr>
      <xdr:spPr>
        <a:xfrm flipV="1">
          <a:off x="21850350" y="6010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23</xdr:row>
      <xdr:rowOff>114300</xdr:rowOff>
    </xdr:from>
    <xdr:to>
      <xdr:col>32</xdr:col>
      <xdr:colOff>19050</xdr:colOff>
      <xdr:row>23</xdr:row>
      <xdr:rowOff>152400</xdr:rowOff>
    </xdr:to>
    <xdr:sp>
      <xdr:nvSpPr>
        <xdr:cNvPr id="67" name="Line 1923"/>
        <xdr:cNvSpPr>
          <a:spLocks/>
        </xdr:cNvSpPr>
      </xdr:nvSpPr>
      <xdr:spPr>
        <a:xfrm flipV="1">
          <a:off x="22593300" y="5972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24</xdr:row>
      <xdr:rowOff>219075</xdr:rowOff>
    </xdr:from>
    <xdr:to>
      <xdr:col>76</xdr:col>
      <xdr:colOff>647700</xdr:colOff>
      <xdr:row>26</xdr:row>
      <xdr:rowOff>114300</xdr:rowOff>
    </xdr:to>
    <xdr:grpSp>
      <xdr:nvGrpSpPr>
        <xdr:cNvPr id="68" name="Group 1936"/>
        <xdr:cNvGrpSpPr>
          <a:grpSpLocks noChangeAspect="1"/>
        </xdr:cNvGrpSpPr>
      </xdr:nvGrpSpPr>
      <xdr:grpSpPr>
        <a:xfrm>
          <a:off x="566547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657225</xdr:colOff>
      <xdr:row>22</xdr:row>
      <xdr:rowOff>57150</xdr:rowOff>
    </xdr:from>
    <xdr:to>
      <xdr:col>65</xdr:col>
      <xdr:colOff>28575</xdr:colOff>
      <xdr:row>22</xdr:row>
      <xdr:rowOff>171450</xdr:rowOff>
    </xdr:to>
    <xdr:sp>
      <xdr:nvSpPr>
        <xdr:cNvPr id="71" name="kreslení 16"/>
        <xdr:cNvSpPr>
          <a:spLocks/>
        </xdr:cNvSpPr>
      </xdr:nvSpPr>
      <xdr:spPr>
        <a:xfrm>
          <a:off x="48053625" y="5686425"/>
          <a:ext cx="3429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76200</xdr:rowOff>
    </xdr:from>
    <xdr:to>
      <xdr:col>54</xdr:col>
      <xdr:colOff>0</xdr:colOff>
      <xdr:row>22</xdr:row>
      <xdr:rowOff>152400</xdr:rowOff>
    </xdr:to>
    <xdr:grpSp>
      <xdr:nvGrpSpPr>
        <xdr:cNvPr id="72" name="Group 2043"/>
        <xdr:cNvGrpSpPr>
          <a:grpSpLocks/>
        </xdr:cNvGrpSpPr>
      </xdr:nvGrpSpPr>
      <xdr:grpSpPr>
        <a:xfrm>
          <a:off x="23317200" y="5476875"/>
          <a:ext cx="16649700" cy="304800"/>
          <a:chOff x="89" y="287"/>
          <a:chExt cx="863" cy="32"/>
        </a:xfrm>
        <a:solidFill>
          <a:srgbClr val="FFFFFF"/>
        </a:solidFill>
      </xdr:grpSpPr>
      <xdr:sp>
        <xdr:nvSpPr>
          <xdr:cNvPr id="73" name="Rectangle 20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21</xdr:row>
      <xdr:rowOff>114300</xdr:rowOff>
    </xdr:from>
    <xdr:to>
      <xdr:col>44</xdr:col>
      <xdr:colOff>0</xdr:colOff>
      <xdr:row>22</xdr:row>
      <xdr:rowOff>114300</xdr:rowOff>
    </xdr:to>
    <xdr:sp>
      <xdr:nvSpPr>
        <xdr:cNvPr id="82" name="text 7125"/>
        <xdr:cNvSpPr txBox="1">
          <a:spLocks noChangeArrowheads="1"/>
        </xdr:cNvSpPr>
      </xdr:nvSpPr>
      <xdr:spPr>
        <a:xfrm>
          <a:off x="318706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84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 editAs="absolute">
    <xdr:from>
      <xdr:col>12</xdr:col>
      <xdr:colOff>28575</xdr:colOff>
      <xdr:row>24</xdr:row>
      <xdr:rowOff>0</xdr:rowOff>
    </xdr:from>
    <xdr:to>
      <xdr:col>12</xdr:col>
      <xdr:colOff>247650</xdr:colOff>
      <xdr:row>25</xdr:row>
      <xdr:rowOff>219075</xdr:rowOff>
    </xdr:to>
    <xdr:grpSp>
      <xdr:nvGrpSpPr>
        <xdr:cNvPr id="85" name="Group 2070"/>
        <xdr:cNvGrpSpPr>
          <a:grpSpLocks noChangeAspect="1"/>
        </xdr:cNvGrpSpPr>
      </xdr:nvGrpSpPr>
      <xdr:grpSpPr>
        <a:xfrm>
          <a:off x="8486775" y="608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6" name="Line 20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20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20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AutoShape 20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90" name="Line 2075"/>
        <xdr:cNvSpPr>
          <a:spLocks/>
        </xdr:cNvSpPr>
      </xdr:nvSpPr>
      <xdr:spPr>
        <a:xfrm flipV="1">
          <a:off x="23317200" y="5972175"/>
          <a:ext cx="906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58</xdr:col>
      <xdr:colOff>495300</xdr:colOff>
      <xdr:row>23</xdr:row>
      <xdr:rowOff>114300</xdr:rowOff>
    </xdr:to>
    <xdr:sp>
      <xdr:nvSpPr>
        <xdr:cNvPr id="91" name="Line 2076"/>
        <xdr:cNvSpPr>
          <a:spLocks/>
        </xdr:cNvSpPr>
      </xdr:nvSpPr>
      <xdr:spPr>
        <a:xfrm flipV="1">
          <a:off x="33356550" y="5972175"/>
          <a:ext cx="1007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23</xdr:row>
      <xdr:rowOff>114300</xdr:rowOff>
    </xdr:from>
    <xdr:to>
      <xdr:col>71</xdr:col>
      <xdr:colOff>304800</xdr:colOff>
      <xdr:row>23</xdr:row>
      <xdr:rowOff>114300</xdr:rowOff>
    </xdr:to>
    <xdr:sp>
      <xdr:nvSpPr>
        <xdr:cNvPr id="92" name="Line 2078"/>
        <xdr:cNvSpPr>
          <a:spLocks/>
        </xdr:cNvSpPr>
      </xdr:nvSpPr>
      <xdr:spPr>
        <a:xfrm flipV="1">
          <a:off x="43443525" y="5972175"/>
          <a:ext cx="9686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23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505968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94" name="Group 2102"/>
        <xdr:cNvGrpSpPr>
          <a:grpSpLocks/>
        </xdr:cNvGrpSpPr>
      </xdr:nvGrpSpPr>
      <xdr:grpSpPr>
        <a:xfrm>
          <a:off x="2057400" y="751522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95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" name="Line 2104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105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06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07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08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09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10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111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112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30</xdr:row>
      <xdr:rowOff>57150</xdr:rowOff>
    </xdr:from>
    <xdr:to>
      <xdr:col>64</xdr:col>
      <xdr:colOff>419100</xdr:colOff>
      <xdr:row>30</xdr:row>
      <xdr:rowOff>171450</xdr:rowOff>
    </xdr:to>
    <xdr:grpSp>
      <xdr:nvGrpSpPr>
        <xdr:cNvPr id="105" name="Group 2126"/>
        <xdr:cNvGrpSpPr>
          <a:grpSpLocks noChangeAspect="1"/>
        </xdr:cNvGrpSpPr>
      </xdr:nvGrpSpPr>
      <xdr:grpSpPr>
        <a:xfrm>
          <a:off x="46939200" y="75152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" name="Line 212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2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3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13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3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13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657225</xdr:colOff>
      <xdr:row>30</xdr:row>
      <xdr:rowOff>47625</xdr:rowOff>
    </xdr:from>
    <xdr:to>
      <xdr:col>11</xdr:col>
      <xdr:colOff>123825</xdr:colOff>
      <xdr:row>30</xdr:row>
      <xdr:rowOff>161925</xdr:rowOff>
    </xdr:to>
    <xdr:grpSp>
      <xdr:nvGrpSpPr>
        <xdr:cNvPr id="113" name="Group 2139"/>
        <xdr:cNvGrpSpPr>
          <a:grpSpLocks noChangeAspect="1"/>
        </xdr:cNvGrpSpPr>
      </xdr:nvGrpSpPr>
      <xdr:grpSpPr>
        <a:xfrm>
          <a:off x="762952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4" name="Line 2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276225</xdr:colOff>
      <xdr:row>25</xdr:row>
      <xdr:rowOff>57150</xdr:rowOff>
    </xdr:from>
    <xdr:to>
      <xdr:col>10</xdr:col>
      <xdr:colOff>628650</xdr:colOff>
      <xdr:row>25</xdr:row>
      <xdr:rowOff>180975</xdr:rowOff>
    </xdr:to>
    <xdr:sp>
      <xdr:nvSpPr>
        <xdr:cNvPr id="118" name="kreslení 12"/>
        <xdr:cNvSpPr>
          <a:spLocks/>
        </xdr:cNvSpPr>
      </xdr:nvSpPr>
      <xdr:spPr>
        <a:xfrm>
          <a:off x="724852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66675</xdr:colOff>
      <xdr:row>25</xdr:row>
      <xdr:rowOff>57150</xdr:rowOff>
    </xdr:from>
    <xdr:to>
      <xdr:col>22</xdr:col>
      <xdr:colOff>942975</xdr:colOff>
      <xdr:row>25</xdr:row>
      <xdr:rowOff>171450</xdr:rowOff>
    </xdr:to>
    <xdr:grpSp>
      <xdr:nvGrpSpPr>
        <xdr:cNvPr id="119" name="Group 2153"/>
        <xdr:cNvGrpSpPr>
          <a:grpSpLocks noChangeAspect="1"/>
        </xdr:cNvGrpSpPr>
      </xdr:nvGrpSpPr>
      <xdr:grpSpPr>
        <a:xfrm>
          <a:off x="15954375" y="63722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215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5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5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5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5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6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127" name="Group 2161"/>
        <xdr:cNvGrpSpPr>
          <a:grpSpLocks noChangeAspect="1"/>
        </xdr:cNvGrpSpPr>
      </xdr:nvGrpSpPr>
      <xdr:grpSpPr>
        <a:xfrm>
          <a:off x="1547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2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114300</xdr:rowOff>
    </xdr:from>
    <xdr:to>
      <xdr:col>34</xdr:col>
      <xdr:colOff>647700</xdr:colOff>
      <xdr:row>31</xdr:row>
      <xdr:rowOff>28575</xdr:rowOff>
    </xdr:to>
    <xdr:grpSp>
      <xdr:nvGrpSpPr>
        <xdr:cNvPr id="130" name="Group 2164"/>
        <xdr:cNvGrpSpPr>
          <a:grpSpLocks noChangeAspect="1"/>
        </xdr:cNvGrpSpPr>
      </xdr:nvGrpSpPr>
      <xdr:grpSpPr>
        <a:xfrm>
          <a:off x="25146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2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26</xdr:row>
      <xdr:rowOff>114300</xdr:rowOff>
    </xdr:from>
    <xdr:to>
      <xdr:col>21</xdr:col>
      <xdr:colOff>276225</xdr:colOff>
      <xdr:row>29</xdr:row>
      <xdr:rowOff>114300</xdr:rowOff>
    </xdr:to>
    <xdr:sp>
      <xdr:nvSpPr>
        <xdr:cNvPr id="133" name="Line 2167"/>
        <xdr:cNvSpPr>
          <a:spLocks/>
        </xdr:cNvSpPr>
      </xdr:nvSpPr>
      <xdr:spPr>
        <a:xfrm flipH="1">
          <a:off x="8953500" y="6657975"/>
          <a:ext cx="6696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57150</xdr:colOff>
      <xdr:row>31</xdr:row>
      <xdr:rowOff>57150</xdr:rowOff>
    </xdr:from>
    <xdr:to>
      <xdr:col>42</xdr:col>
      <xdr:colOff>933450</xdr:colOff>
      <xdr:row>31</xdr:row>
      <xdr:rowOff>171450</xdr:rowOff>
    </xdr:to>
    <xdr:grpSp>
      <xdr:nvGrpSpPr>
        <xdr:cNvPr id="134" name="Group 2169"/>
        <xdr:cNvGrpSpPr>
          <a:grpSpLocks noChangeAspect="1"/>
        </xdr:cNvGrpSpPr>
      </xdr:nvGrpSpPr>
      <xdr:grpSpPr>
        <a:xfrm>
          <a:off x="30803850" y="77438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217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7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7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7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7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7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85725</xdr:rowOff>
    </xdr:from>
    <xdr:to>
      <xdr:col>62</xdr:col>
      <xdr:colOff>0</xdr:colOff>
      <xdr:row>28</xdr:row>
      <xdr:rowOff>161925</xdr:rowOff>
    </xdr:to>
    <xdr:grpSp>
      <xdr:nvGrpSpPr>
        <xdr:cNvPr id="142" name="Group 2177"/>
        <xdr:cNvGrpSpPr>
          <a:grpSpLocks/>
        </xdr:cNvGrpSpPr>
      </xdr:nvGrpSpPr>
      <xdr:grpSpPr>
        <a:xfrm>
          <a:off x="31718250" y="6858000"/>
          <a:ext cx="14192250" cy="304800"/>
          <a:chOff x="89" y="287"/>
          <a:chExt cx="863" cy="32"/>
        </a:xfrm>
        <a:solidFill>
          <a:srgbClr val="FFFFFF"/>
        </a:solidFill>
      </xdr:grpSpPr>
      <xdr:sp>
        <xdr:nvSpPr>
          <xdr:cNvPr id="143" name="Rectangle 217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7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123825</xdr:rowOff>
    </xdr:from>
    <xdr:to>
      <xdr:col>45</xdr:col>
      <xdr:colOff>514350</xdr:colOff>
      <xdr:row>28</xdr:row>
      <xdr:rowOff>123825</xdr:rowOff>
    </xdr:to>
    <xdr:sp>
      <xdr:nvSpPr>
        <xdr:cNvPr id="152" name="text 7125"/>
        <xdr:cNvSpPr txBox="1">
          <a:spLocks noChangeArrowheads="1"/>
        </xdr:cNvSpPr>
      </xdr:nvSpPr>
      <xdr:spPr>
        <a:xfrm>
          <a:off x="333565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25</xdr:col>
      <xdr:colOff>142875</xdr:colOff>
      <xdr:row>24</xdr:row>
      <xdr:rowOff>114300</xdr:rowOff>
    </xdr:from>
    <xdr:to>
      <xdr:col>28</xdr:col>
      <xdr:colOff>762000</xdr:colOff>
      <xdr:row>26</xdr:row>
      <xdr:rowOff>19050</xdr:rowOff>
    </xdr:to>
    <xdr:sp>
      <xdr:nvSpPr>
        <xdr:cNvPr id="153" name="Line 2188"/>
        <xdr:cNvSpPr>
          <a:spLocks/>
        </xdr:cNvSpPr>
      </xdr:nvSpPr>
      <xdr:spPr>
        <a:xfrm flipV="1">
          <a:off x="18488025" y="6200775"/>
          <a:ext cx="26193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26</xdr:row>
      <xdr:rowOff>19050</xdr:rowOff>
    </xdr:from>
    <xdr:to>
      <xdr:col>25</xdr:col>
      <xdr:colOff>142875</xdr:colOff>
      <xdr:row>26</xdr:row>
      <xdr:rowOff>114300</xdr:rowOff>
    </xdr:to>
    <xdr:sp>
      <xdr:nvSpPr>
        <xdr:cNvPr id="154" name="Line 2189"/>
        <xdr:cNvSpPr>
          <a:spLocks/>
        </xdr:cNvSpPr>
      </xdr:nvSpPr>
      <xdr:spPr>
        <a:xfrm flipV="1">
          <a:off x="17364075" y="65627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23</xdr:col>
      <xdr:colOff>0</xdr:colOff>
      <xdr:row>26</xdr:row>
      <xdr:rowOff>114300</xdr:rowOff>
    </xdr:to>
    <xdr:sp>
      <xdr:nvSpPr>
        <xdr:cNvPr id="155" name="Line 2190"/>
        <xdr:cNvSpPr>
          <a:spLocks/>
        </xdr:cNvSpPr>
      </xdr:nvSpPr>
      <xdr:spPr>
        <a:xfrm flipV="1">
          <a:off x="15640050" y="6657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156" name="Group 2191"/>
        <xdr:cNvGrpSpPr>
          <a:grpSpLocks noChangeAspect="1"/>
        </xdr:cNvGrpSpPr>
      </xdr:nvGrpSpPr>
      <xdr:grpSpPr>
        <a:xfrm>
          <a:off x="5293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2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159" name="Group 2194"/>
        <xdr:cNvGrpSpPr>
          <a:grpSpLocks noChangeAspect="1"/>
        </xdr:cNvGrpSpPr>
      </xdr:nvGrpSpPr>
      <xdr:grpSpPr>
        <a:xfrm>
          <a:off x="43281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2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162" name="Group 2197"/>
        <xdr:cNvGrpSpPr>
          <a:grpSpLocks noChangeAspect="1"/>
        </xdr:cNvGrpSpPr>
      </xdr:nvGrpSpPr>
      <xdr:grpSpPr>
        <a:xfrm>
          <a:off x="43281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2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65" name="Line 2200"/>
        <xdr:cNvSpPr>
          <a:spLocks/>
        </xdr:cNvSpPr>
      </xdr:nvSpPr>
      <xdr:spPr>
        <a:xfrm flipV="1">
          <a:off x="50625375" y="6657975"/>
          <a:ext cx="1408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25</xdr:row>
      <xdr:rowOff>57150</xdr:rowOff>
    </xdr:from>
    <xdr:to>
      <xdr:col>85</xdr:col>
      <xdr:colOff>485775</xdr:colOff>
      <xdr:row>25</xdr:row>
      <xdr:rowOff>171450</xdr:rowOff>
    </xdr:to>
    <xdr:grpSp>
      <xdr:nvGrpSpPr>
        <xdr:cNvPr id="166" name="Group 2201"/>
        <xdr:cNvGrpSpPr>
          <a:grpSpLocks/>
        </xdr:cNvGrpSpPr>
      </xdr:nvGrpSpPr>
      <xdr:grpSpPr>
        <a:xfrm>
          <a:off x="62712600" y="637222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67" name="Group 2202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68" name="Oval 220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Line 220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Line 220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1" name="Group 2206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72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73" name="Line 2208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2209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2210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2211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2212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Rectangle 2213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78</xdr:col>
      <xdr:colOff>200025</xdr:colOff>
      <xdr:row>25</xdr:row>
      <xdr:rowOff>47625</xdr:rowOff>
    </xdr:from>
    <xdr:to>
      <xdr:col>78</xdr:col>
      <xdr:colOff>638175</xdr:colOff>
      <xdr:row>25</xdr:row>
      <xdr:rowOff>161925</xdr:rowOff>
    </xdr:to>
    <xdr:grpSp>
      <xdr:nvGrpSpPr>
        <xdr:cNvPr id="179" name="Group 2214"/>
        <xdr:cNvGrpSpPr>
          <a:grpSpLocks noChangeAspect="1"/>
        </xdr:cNvGrpSpPr>
      </xdr:nvGrpSpPr>
      <xdr:grpSpPr>
        <a:xfrm>
          <a:off x="57997725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0" name="Line 22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34</xdr:row>
      <xdr:rowOff>114300</xdr:rowOff>
    </xdr:from>
    <xdr:to>
      <xdr:col>80</xdr:col>
      <xdr:colOff>476250</xdr:colOff>
      <xdr:row>34</xdr:row>
      <xdr:rowOff>114300</xdr:rowOff>
    </xdr:to>
    <xdr:sp>
      <xdr:nvSpPr>
        <xdr:cNvPr id="184" name="Line 2219"/>
        <xdr:cNvSpPr>
          <a:spLocks/>
        </xdr:cNvSpPr>
      </xdr:nvSpPr>
      <xdr:spPr>
        <a:xfrm flipH="1" flipV="1">
          <a:off x="59131200" y="8486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21</xdr:row>
      <xdr:rowOff>0</xdr:rowOff>
    </xdr:from>
    <xdr:ext cx="971550" cy="457200"/>
    <xdr:sp>
      <xdr:nvSpPr>
        <xdr:cNvPr id="185" name="text 774"/>
        <xdr:cNvSpPr txBox="1">
          <a:spLocks noChangeArrowheads="1"/>
        </xdr:cNvSpPr>
      </xdr:nvSpPr>
      <xdr:spPr>
        <a:xfrm>
          <a:off x="572833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5729 - 3ZBI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8,540</a:t>
          </a:r>
        </a:p>
      </xdr:txBody>
    </xdr:sp>
    <xdr:clientData/>
  </xdr:oneCellAnchor>
  <xdr:twoCellAnchor>
    <xdr:from>
      <xdr:col>77</xdr:col>
      <xdr:colOff>504825</xdr:colOff>
      <xdr:row>23</xdr:row>
      <xdr:rowOff>0</xdr:rowOff>
    </xdr:from>
    <xdr:to>
      <xdr:col>77</xdr:col>
      <xdr:colOff>504825</xdr:colOff>
      <xdr:row>30</xdr:row>
      <xdr:rowOff>9525</xdr:rowOff>
    </xdr:to>
    <xdr:sp>
      <xdr:nvSpPr>
        <xdr:cNvPr id="186" name="Line 2221"/>
        <xdr:cNvSpPr>
          <a:spLocks/>
        </xdr:cNvSpPr>
      </xdr:nvSpPr>
      <xdr:spPr>
        <a:xfrm>
          <a:off x="57788175" y="5857875"/>
          <a:ext cx="0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87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26</xdr:row>
      <xdr:rowOff>114300</xdr:rowOff>
    </xdr:from>
    <xdr:to>
      <xdr:col>24</xdr:col>
      <xdr:colOff>0</xdr:colOff>
      <xdr:row>26</xdr:row>
      <xdr:rowOff>114300</xdr:rowOff>
    </xdr:to>
    <xdr:sp>
      <xdr:nvSpPr>
        <xdr:cNvPr id="188" name="Line 2223"/>
        <xdr:cNvSpPr>
          <a:spLocks/>
        </xdr:cNvSpPr>
      </xdr:nvSpPr>
      <xdr:spPr>
        <a:xfrm flipV="1">
          <a:off x="16859250" y="665797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27</xdr:row>
      <xdr:rowOff>57150</xdr:rowOff>
    </xdr:from>
    <xdr:to>
      <xdr:col>68</xdr:col>
      <xdr:colOff>923925</xdr:colOff>
      <xdr:row>27</xdr:row>
      <xdr:rowOff>171450</xdr:rowOff>
    </xdr:to>
    <xdr:grpSp>
      <xdr:nvGrpSpPr>
        <xdr:cNvPr id="189" name="Group 2224"/>
        <xdr:cNvGrpSpPr>
          <a:grpSpLocks noChangeAspect="1"/>
        </xdr:cNvGrpSpPr>
      </xdr:nvGrpSpPr>
      <xdr:grpSpPr>
        <a:xfrm>
          <a:off x="50415825" y="68294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22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197" name="Line 2232"/>
        <xdr:cNvSpPr>
          <a:spLocks/>
        </xdr:cNvSpPr>
      </xdr:nvSpPr>
      <xdr:spPr>
        <a:xfrm flipV="1">
          <a:off x="46882050" y="734377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66</xdr:col>
      <xdr:colOff>809625</xdr:colOff>
      <xdr:row>26</xdr:row>
      <xdr:rowOff>47625</xdr:rowOff>
    </xdr:to>
    <xdr:sp>
      <xdr:nvSpPr>
        <xdr:cNvPr id="198" name="Line 2233"/>
        <xdr:cNvSpPr>
          <a:spLocks/>
        </xdr:cNvSpPr>
      </xdr:nvSpPr>
      <xdr:spPr>
        <a:xfrm>
          <a:off x="43434000" y="5972175"/>
          <a:ext cx="62579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33</xdr:row>
      <xdr:rowOff>57150</xdr:rowOff>
    </xdr:from>
    <xdr:to>
      <xdr:col>65</xdr:col>
      <xdr:colOff>285750</xdr:colOff>
      <xdr:row>33</xdr:row>
      <xdr:rowOff>171450</xdr:rowOff>
    </xdr:to>
    <xdr:grpSp>
      <xdr:nvGrpSpPr>
        <xdr:cNvPr id="199" name="Group 2234"/>
        <xdr:cNvGrpSpPr>
          <a:grpSpLocks noChangeAspect="1"/>
        </xdr:cNvGrpSpPr>
      </xdr:nvGrpSpPr>
      <xdr:grpSpPr>
        <a:xfrm>
          <a:off x="47777400" y="8201025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20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1" name="Line 223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3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3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3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4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4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809625</xdr:colOff>
      <xdr:row>26</xdr:row>
      <xdr:rowOff>47625</xdr:rowOff>
    </xdr:from>
    <xdr:to>
      <xdr:col>68</xdr:col>
      <xdr:colOff>257175</xdr:colOff>
      <xdr:row>26</xdr:row>
      <xdr:rowOff>114300</xdr:rowOff>
    </xdr:to>
    <xdr:sp>
      <xdr:nvSpPr>
        <xdr:cNvPr id="207" name="Line 2244"/>
        <xdr:cNvSpPr>
          <a:spLocks/>
        </xdr:cNvSpPr>
      </xdr:nvSpPr>
      <xdr:spPr>
        <a:xfrm>
          <a:off x="49691925" y="6591300"/>
          <a:ext cx="9334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457200</xdr:colOff>
      <xdr:row>23</xdr:row>
      <xdr:rowOff>161925</xdr:rowOff>
    </xdr:from>
    <xdr:to>
      <xdr:col>54</xdr:col>
      <xdr:colOff>219075</xdr:colOff>
      <xdr:row>24</xdr:row>
      <xdr:rowOff>66675</xdr:rowOff>
    </xdr:to>
    <xdr:grpSp>
      <xdr:nvGrpSpPr>
        <xdr:cNvPr id="208" name="Skupina 2"/>
        <xdr:cNvGrpSpPr>
          <a:grpSpLocks/>
        </xdr:cNvGrpSpPr>
      </xdr:nvGrpSpPr>
      <xdr:grpSpPr>
        <a:xfrm rot="10800000">
          <a:off x="39909750" y="6019800"/>
          <a:ext cx="276225" cy="133350"/>
          <a:chOff x="21619029" y="6319157"/>
          <a:chExt cx="233680" cy="133350"/>
        </a:xfrm>
        <a:solidFill>
          <a:srgbClr val="FFFFFF"/>
        </a:solidFill>
      </xdr:grpSpPr>
      <xdr:sp>
        <xdr:nvSpPr>
          <xdr:cNvPr id="209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24</xdr:row>
      <xdr:rowOff>219075</xdr:rowOff>
    </xdr:from>
    <xdr:to>
      <xdr:col>11</xdr:col>
      <xdr:colOff>504825</xdr:colOff>
      <xdr:row>25</xdr:row>
      <xdr:rowOff>209550</xdr:rowOff>
    </xdr:to>
    <xdr:grpSp>
      <xdr:nvGrpSpPr>
        <xdr:cNvPr id="212" name="Group 186"/>
        <xdr:cNvGrpSpPr>
          <a:grpSpLocks/>
        </xdr:cNvGrpSpPr>
      </xdr:nvGrpSpPr>
      <xdr:grpSpPr>
        <a:xfrm>
          <a:off x="8010525" y="6305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19</xdr:row>
      <xdr:rowOff>9525</xdr:rowOff>
    </xdr:from>
    <xdr:to>
      <xdr:col>64</xdr:col>
      <xdr:colOff>695325</xdr:colOff>
      <xdr:row>20</xdr:row>
      <xdr:rowOff>0</xdr:rowOff>
    </xdr:to>
    <xdr:grpSp>
      <xdr:nvGrpSpPr>
        <xdr:cNvPr id="217" name="Group 186"/>
        <xdr:cNvGrpSpPr>
          <a:grpSpLocks/>
        </xdr:cNvGrpSpPr>
      </xdr:nvGrpSpPr>
      <xdr:grpSpPr>
        <a:xfrm>
          <a:off x="476535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2" name="Line 1742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23" name="Line 1743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4" name="Line 174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25" name="Line 1745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6" name="Line 1746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27" name="Line 1747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28" name="Line 1748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29" name="Line 1749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0" name="Line 1750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31" name="Line 1751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2" name="Line 1752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9525</xdr:rowOff>
    </xdr:from>
    <xdr:to>
      <xdr:col>85</xdr:col>
      <xdr:colOff>9525</xdr:colOff>
      <xdr:row>17</xdr:row>
      <xdr:rowOff>9525</xdr:rowOff>
    </xdr:to>
    <xdr:sp>
      <xdr:nvSpPr>
        <xdr:cNvPr id="233" name="Line 1753"/>
        <xdr:cNvSpPr>
          <a:spLocks/>
        </xdr:cNvSpPr>
      </xdr:nvSpPr>
      <xdr:spPr>
        <a:xfrm flipH="1">
          <a:off x="622554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34" name="Line 7194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35" name="Line 719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36" name="Line 719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37" name="Line 719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38" name="Line 719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39" name="Line 7199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40" name="Line 7200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41" name="Line 720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42" name="Line 720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43" name="Line 720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44" name="Line 720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45" name="Line 720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46" name="Line 7206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47" name="Line 7207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48" name="Line 720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49" name="Line 7209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50" name="Line 72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51" name="Line 721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52" name="Line 721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53" name="Line 721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54" name="Line 721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55" name="Line 721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56" name="Line 721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57" name="Line 721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58" name="Line 721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59" name="Line 721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0" name="Line 722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1" name="Line 722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2" name="Line 722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3" name="Line 7223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4" name="Line 722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65" name="Line 7225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66" name="Line 7226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67" name="Line 7227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68" name="Line 7228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69" name="Line 722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70" name="Line 723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71" name="Line 7231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2" name="Line 7232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3" name="Line 723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74" name="Line 723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5" name="Line 723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76" name="Line 723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7" name="Line 723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8" name="Line 7238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79" name="Line 7239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80" name="Line 724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81" name="Line 724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82" name="Line 724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83" name="Line 724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84" name="Line 724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85" name="Line 7245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86" name="Line 724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87" name="Line 724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88" name="Line 724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89" name="Line 7249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90" name="Line 725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91" name="Line 7251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2" name="Line 725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93" name="Line 725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4" name="Line 725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295" name="Line 725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6" name="Line 725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7" name="Line 7257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8" name="Line 725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99" name="Line 725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00" name="Line 726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01" name="Line 726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02" name="Line 726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03" name="Line 7263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4" name="Line 726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5" name="Line 7265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6" name="Line 7266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7" name="Line 7267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8" name="Line 7268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09" name="Line 726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0" name="Line 7270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1" name="Line 727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12" name="Line 727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3" name="Line 727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14" name="Line 727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5" name="Line 727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6" name="Line 7276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7" name="Line 727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18" name="Line 727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19" name="Line 7279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20" name="Line 728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21" name="Line 728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22" name="Line 728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23" name="Line 728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24" name="Line 728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25" name="Line 7285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26" name="Line 728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27" name="Line 7287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28" name="Line 7288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29" name="Line 728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0" name="Line 729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31" name="Line 7291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2" name="Line 7292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9525</xdr:rowOff>
    </xdr:from>
    <xdr:to>
      <xdr:col>86</xdr:col>
      <xdr:colOff>9525</xdr:colOff>
      <xdr:row>13</xdr:row>
      <xdr:rowOff>9525</xdr:rowOff>
    </xdr:to>
    <xdr:sp>
      <xdr:nvSpPr>
        <xdr:cNvPr id="333" name="Line 7293"/>
        <xdr:cNvSpPr>
          <a:spLocks/>
        </xdr:cNvSpPr>
      </xdr:nvSpPr>
      <xdr:spPr>
        <a:xfrm flipH="1">
          <a:off x="632174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4" name="Line 729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5" name="Line 7295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6" name="Line 7296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7" name="Line 7297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8" name="Line 7298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39" name="Line 729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0" name="Line 730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1" name="Line 7301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2" name="Line 7302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3" name="Line 730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4" name="Line 730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5" name="Line 7305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6" name="Line 7306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7" name="Line 7307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8" name="Line 174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49" name="Line 1743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0" name="Line 1744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51" name="Line 1745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2" name="Line 174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53" name="Line 1747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4" name="Line 1748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55" name="Line 1749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6" name="Line 1750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57" name="Line 1751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58" name="Line 175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9525</xdr:rowOff>
    </xdr:from>
    <xdr:to>
      <xdr:col>85</xdr:col>
      <xdr:colOff>9525</xdr:colOff>
      <xdr:row>14</xdr:row>
      <xdr:rowOff>9525</xdr:rowOff>
    </xdr:to>
    <xdr:sp>
      <xdr:nvSpPr>
        <xdr:cNvPr id="359" name="Line 1753"/>
        <xdr:cNvSpPr>
          <a:spLocks/>
        </xdr:cNvSpPr>
      </xdr:nvSpPr>
      <xdr:spPr>
        <a:xfrm flipH="1">
          <a:off x="622554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60" name="Line 174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61" name="Line 1743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62" name="Line 1744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63" name="Line 1745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64" name="Line 1746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65" name="Line 1747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66" name="Line 1748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67" name="Line 1749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68" name="Line 1750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69" name="Line 1751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370" name="Line 1752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9525</xdr:rowOff>
    </xdr:from>
    <xdr:to>
      <xdr:col>84</xdr:col>
      <xdr:colOff>9525</xdr:colOff>
      <xdr:row>17</xdr:row>
      <xdr:rowOff>9525</xdr:rowOff>
    </xdr:to>
    <xdr:sp>
      <xdr:nvSpPr>
        <xdr:cNvPr id="371" name="Line 1753"/>
        <xdr:cNvSpPr>
          <a:spLocks/>
        </xdr:cNvSpPr>
      </xdr:nvSpPr>
      <xdr:spPr>
        <a:xfrm flipH="1">
          <a:off x="617315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72" name="Line 54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9525</xdr:rowOff>
    </xdr:from>
    <xdr:to>
      <xdr:col>81</xdr:col>
      <xdr:colOff>9525</xdr:colOff>
      <xdr:row>13</xdr:row>
      <xdr:rowOff>9525</xdr:rowOff>
    </xdr:to>
    <xdr:sp>
      <xdr:nvSpPr>
        <xdr:cNvPr id="373" name="Line 55"/>
        <xdr:cNvSpPr>
          <a:spLocks/>
        </xdr:cNvSpPr>
      </xdr:nvSpPr>
      <xdr:spPr>
        <a:xfrm flipH="1">
          <a:off x="59283600" y="358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19050</xdr:rowOff>
    </xdr:from>
    <xdr:to>
      <xdr:col>80</xdr:col>
      <xdr:colOff>504825</xdr:colOff>
      <xdr:row>13</xdr:row>
      <xdr:rowOff>19050</xdr:rowOff>
    </xdr:to>
    <xdr:sp>
      <xdr:nvSpPr>
        <xdr:cNvPr id="374" name="Line 56"/>
        <xdr:cNvSpPr>
          <a:spLocks/>
        </xdr:cNvSpPr>
      </xdr:nvSpPr>
      <xdr:spPr>
        <a:xfrm flipH="1">
          <a:off x="592836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13</xdr:row>
      <xdr:rowOff>9525</xdr:rowOff>
    </xdr:from>
    <xdr:to>
      <xdr:col>81</xdr:col>
      <xdr:colOff>9525</xdr:colOff>
      <xdr:row>13</xdr:row>
      <xdr:rowOff>9525</xdr:rowOff>
    </xdr:to>
    <xdr:sp>
      <xdr:nvSpPr>
        <xdr:cNvPr id="375" name="Line 57"/>
        <xdr:cNvSpPr>
          <a:spLocks/>
        </xdr:cNvSpPr>
      </xdr:nvSpPr>
      <xdr:spPr>
        <a:xfrm flipH="1">
          <a:off x="59283600" y="358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76" name="Line 720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77" name="Line 720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78" name="Line 7212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79" name="Line 7213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0" name="Line 722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1" name="Line 722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2" name="Line 7228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3" name="Line 722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4" name="Line 7230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5" name="Line 7231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6" name="Line 724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7" name="Line 724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8" name="Line 7250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89" name="Line 7251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0" name="Line 726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1" name="Line 726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2" name="Line 726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3" name="Line 726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4" name="Line 7268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5" name="Line 726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6" name="Line 7282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7" name="Line 7283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8" name="Line 7288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399" name="Line 7289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0" name="Line 7302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1" name="Line 7303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2" name="Line 7304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3" name="Line 7305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4" name="Line 7306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13</xdr:row>
      <xdr:rowOff>19050</xdr:rowOff>
    </xdr:from>
    <xdr:to>
      <xdr:col>87</xdr:col>
      <xdr:colOff>504825</xdr:colOff>
      <xdr:row>13</xdr:row>
      <xdr:rowOff>19050</xdr:rowOff>
    </xdr:to>
    <xdr:sp>
      <xdr:nvSpPr>
        <xdr:cNvPr id="405" name="Line 7307"/>
        <xdr:cNvSpPr>
          <a:spLocks/>
        </xdr:cNvSpPr>
      </xdr:nvSpPr>
      <xdr:spPr>
        <a:xfrm flipH="1">
          <a:off x="64703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6" name="Line 719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7" name="Line 719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8" name="Line 720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09" name="Line 720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0" name="Line 720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1" name="Line 721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2" name="Line 721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3" name="Line 721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4" name="Line 721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5" name="Line 721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6" name="Line 722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7" name="Line 722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8" name="Line 722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9" name="Line 722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0" name="Line 722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1" name="Line 7225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2" name="Line 723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3" name="Line 723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4" name="Line 724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5" name="Line 724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6" name="Line 724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7" name="Line 724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8" name="Line 725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29" name="Line 725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0" name="Line 725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1" name="Line 725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2" name="Line 725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3" name="Line 725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4" name="Line 726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5" name="Line 726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6" name="Line 726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7" name="Line 726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8" name="Line 727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39" name="Line 727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0" name="Line 727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1" name="Line 728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2" name="Line 728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3" name="Line 728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4" name="Line 729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5" name="Line 7292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6" name="Line 729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7" name="Line 7295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8" name="Line 7296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49" name="Line 7297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50" name="Line 7298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51" name="Line 729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52" name="Line 730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53" name="Line 7301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54" name="Line 1742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55" name="Line 1743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56" name="Line 1744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57" name="Line 1745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58" name="Line 174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59" name="Line 1747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60" name="Line 1748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61" name="Line 1749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62" name="Line 1750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63" name="Line 1751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464" name="Line 1752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465" name="Line 1753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228600</xdr:rowOff>
    </xdr:from>
    <xdr:to>
      <xdr:col>79</xdr:col>
      <xdr:colOff>514350</xdr:colOff>
      <xdr:row>20</xdr:row>
      <xdr:rowOff>228600</xdr:rowOff>
    </xdr:to>
    <xdr:sp>
      <xdr:nvSpPr>
        <xdr:cNvPr id="466" name="Přímá spojnice se šipkou 2"/>
        <xdr:cNvSpPr>
          <a:spLocks/>
        </xdr:cNvSpPr>
      </xdr:nvSpPr>
      <xdr:spPr>
        <a:xfrm>
          <a:off x="59283600" y="4943475"/>
          <a:ext cx="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18</xdr:row>
      <xdr:rowOff>219075</xdr:rowOff>
    </xdr:from>
    <xdr:to>
      <xdr:col>87</xdr:col>
      <xdr:colOff>514350</xdr:colOff>
      <xdr:row>21</xdr:row>
      <xdr:rowOff>9525</xdr:rowOff>
    </xdr:to>
    <xdr:sp>
      <xdr:nvSpPr>
        <xdr:cNvPr id="467" name="Přímá spojnice se šipkou 478"/>
        <xdr:cNvSpPr>
          <a:spLocks/>
        </xdr:cNvSpPr>
      </xdr:nvSpPr>
      <xdr:spPr>
        <a:xfrm>
          <a:off x="65227200" y="4933950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219075</xdr:colOff>
      <xdr:row>28</xdr:row>
      <xdr:rowOff>57150</xdr:rowOff>
    </xdr:from>
    <xdr:to>
      <xdr:col>42</xdr:col>
      <xdr:colOff>276225</xdr:colOff>
      <xdr:row>28</xdr:row>
      <xdr:rowOff>171450</xdr:rowOff>
    </xdr:to>
    <xdr:grpSp>
      <xdr:nvGrpSpPr>
        <xdr:cNvPr id="468" name="Group 435"/>
        <xdr:cNvGrpSpPr>
          <a:grpSpLocks noChangeAspect="1"/>
        </xdr:cNvGrpSpPr>
      </xdr:nvGrpSpPr>
      <xdr:grpSpPr>
        <a:xfrm>
          <a:off x="30451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69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69</v>
      </c>
      <c r="D4" s="111"/>
      <c r="E4" s="109"/>
      <c r="F4" s="109"/>
      <c r="G4" s="109"/>
      <c r="H4" s="109"/>
      <c r="I4" s="111"/>
      <c r="J4" s="283" t="s">
        <v>70</v>
      </c>
      <c r="K4" s="111"/>
      <c r="L4" s="112"/>
      <c r="M4" s="111"/>
      <c r="N4" s="111"/>
      <c r="O4" s="111"/>
      <c r="P4" s="111"/>
      <c r="Q4" s="113" t="s">
        <v>33</v>
      </c>
      <c r="R4" s="282">
        <v>570168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54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354" t="s">
        <v>52</v>
      </c>
      <c r="Q9" s="354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354"/>
      <c r="Q10" s="354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2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5"/>
      <c r="H14" s="132"/>
      <c r="I14" s="132"/>
      <c r="J14" s="281">
        <v>8.816</v>
      </c>
      <c r="K14" s="87"/>
      <c r="M14" s="235"/>
      <c r="N14" s="132"/>
      <c r="O14" s="235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6"/>
      <c r="H15" s="132"/>
      <c r="I15" s="132"/>
      <c r="J15" s="87" t="s">
        <v>85</v>
      </c>
      <c r="K15" s="236"/>
      <c r="N15" s="132"/>
      <c r="O15" s="236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70"/>
      <c r="D16" s="132"/>
      <c r="E16" s="132"/>
      <c r="F16" s="132"/>
      <c r="G16" s="236"/>
      <c r="H16" s="132"/>
      <c r="I16" s="132"/>
      <c r="J16" s="134" t="s">
        <v>87</v>
      </c>
      <c r="K16" s="236"/>
      <c r="N16" s="132"/>
      <c r="O16" s="236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79"/>
      <c r="I17" s="279"/>
      <c r="J17" s="280"/>
      <c r="K17" s="280"/>
      <c r="L17" s="279"/>
      <c r="M17" s="279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354" t="s">
        <v>55</v>
      </c>
      <c r="Q19" s="354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354" t="s">
        <v>56</v>
      </c>
      <c r="Q20" s="354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3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56" t="s">
        <v>36</v>
      </c>
      <c r="E23" s="357"/>
      <c r="F23" s="357"/>
      <c r="G23" s="357"/>
      <c r="H23" s="152"/>
      <c r="I23" s="153"/>
      <c r="J23" s="154"/>
      <c r="K23" s="151"/>
      <c r="L23" s="152"/>
      <c r="M23" s="356" t="s">
        <v>37</v>
      </c>
      <c r="N23" s="356"/>
      <c r="O23" s="356"/>
      <c r="P23" s="356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58" t="s">
        <v>26</v>
      </c>
      <c r="G24" s="359"/>
      <c r="H24" s="359"/>
      <c r="I24" s="360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58" t="s">
        <v>26</v>
      </c>
      <c r="P24" s="359"/>
      <c r="Q24" s="359"/>
      <c r="R24" s="360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8.858</v>
      </c>
      <c r="D26" s="168">
        <v>8.672</v>
      </c>
      <c r="E26" s="169">
        <f>(C26-D26)*1000</f>
        <v>185.99999999999994</v>
      </c>
      <c r="F26" s="364" t="s">
        <v>38</v>
      </c>
      <c r="G26" s="365"/>
      <c r="H26" s="365"/>
      <c r="I26" s="366"/>
      <c r="J26" s="154"/>
      <c r="K26" s="167">
        <v>1</v>
      </c>
      <c r="L26" s="170">
        <v>8.85</v>
      </c>
      <c r="M26" s="170">
        <v>8.68</v>
      </c>
      <c r="N26" s="169">
        <f>(L26-M26)*1000</f>
        <v>169.99999999999994</v>
      </c>
      <c r="O26" s="361" t="s">
        <v>89</v>
      </c>
      <c r="P26" s="362"/>
      <c r="Q26" s="362"/>
      <c r="R26" s="363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5" t="s">
        <v>83</v>
      </c>
      <c r="G27" s="266"/>
      <c r="H27" s="266"/>
      <c r="I27" s="267"/>
      <c r="J27" s="154"/>
      <c r="K27" s="167"/>
      <c r="L27" s="170"/>
      <c r="M27" s="170"/>
      <c r="N27" s="169"/>
      <c r="O27" s="353" t="s">
        <v>94</v>
      </c>
      <c r="P27" s="354"/>
      <c r="Q27" s="354"/>
      <c r="R27" s="355"/>
      <c r="S27" s="129"/>
      <c r="T27" s="103"/>
    </row>
    <row r="28" spans="1:20" s="115" customFormat="1" ht="21" customHeight="1">
      <c r="A28" s="150"/>
      <c r="B28" s="167">
        <v>2</v>
      </c>
      <c r="C28" s="168">
        <v>8.851</v>
      </c>
      <c r="D28" s="168">
        <v>8.661</v>
      </c>
      <c r="E28" s="169">
        <f>(C28-D28)*1000</f>
        <v>190.00000000000128</v>
      </c>
      <c r="F28" s="361" t="s">
        <v>39</v>
      </c>
      <c r="G28" s="362"/>
      <c r="H28" s="362"/>
      <c r="I28" s="363"/>
      <c r="J28" s="154"/>
      <c r="K28" s="167"/>
      <c r="L28" s="170"/>
      <c r="M28" s="170"/>
      <c r="N28" s="169">
        <f>(M28-L28)*1000</f>
        <v>0</v>
      </c>
      <c r="O28" s="353" t="s">
        <v>90</v>
      </c>
      <c r="P28" s="354"/>
      <c r="Q28" s="354"/>
      <c r="R28" s="355"/>
      <c r="S28" s="129"/>
      <c r="T28" s="103"/>
    </row>
    <row r="29" spans="1:20" s="115" customFormat="1" ht="21" customHeight="1">
      <c r="A29" s="150"/>
      <c r="B29" s="167">
        <v>3</v>
      </c>
      <c r="C29" s="168">
        <v>9.024</v>
      </c>
      <c r="D29" s="168">
        <v>8.63</v>
      </c>
      <c r="E29" s="169">
        <f>(C29-D29)*1000</f>
        <v>393.99999999999835</v>
      </c>
      <c r="F29" s="364" t="s">
        <v>38</v>
      </c>
      <c r="G29" s="365"/>
      <c r="H29" s="365"/>
      <c r="I29" s="366"/>
      <c r="J29" s="154"/>
      <c r="K29" s="167">
        <v>3</v>
      </c>
      <c r="L29" s="170">
        <v>8.95</v>
      </c>
      <c r="M29" s="170">
        <v>8.75</v>
      </c>
      <c r="N29" s="169">
        <f>(L29-M29)*1000</f>
        <v>199.9999999999993</v>
      </c>
      <c r="O29" s="361" t="s">
        <v>57</v>
      </c>
      <c r="P29" s="362"/>
      <c r="Q29" s="362"/>
      <c r="R29" s="363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>
        <f>(C30-D30)*1000</f>
        <v>0</v>
      </c>
      <c r="F30" s="265" t="s">
        <v>84</v>
      </c>
      <c r="G30" s="266"/>
      <c r="H30" s="266"/>
      <c r="I30" s="267"/>
      <c r="J30" s="154"/>
      <c r="K30" s="167"/>
      <c r="L30" s="170"/>
      <c r="M30" s="170"/>
      <c r="N30" s="169">
        <f>(M30-L30)*1000</f>
        <v>0</v>
      </c>
      <c r="O30" s="353" t="s">
        <v>71</v>
      </c>
      <c r="P30" s="354"/>
      <c r="Q30" s="354"/>
      <c r="R30" s="355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6">
    <mergeCell ref="O26:R26"/>
    <mergeCell ref="F26:I26"/>
    <mergeCell ref="O27:R27"/>
    <mergeCell ref="F29:I29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373" t="s">
        <v>4</v>
      </c>
      <c r="W2" s="373"/>
      <c r="X2" s="373"/>
      <c r="Y2" s="37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3" t="s">
        <v>4</v>
      </c>
      <c r="BO2" s="373"/>
      <c r="BP2" s="373"/>
      <c r="BQ2" s="373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73</v>
      </c>
      <c r="CF2" s="185"/>
      <c r="CG2" s="185"/>
      <c r="CH2" s="185"/>
      <c r="CI2" s="185"/>
      <c r="CJ2" s="186"/>
    </row>
    <row r="3" spans="18:77" ht="21" customHeight="1" thickBot="1" thickTop="1">
      <c r="R3" s="367" t="s">
        <v>5</v>
      </c>
      <c r="S3" s="368"/>
      <c r="T3" s="37"/>
      <c r="U3" s="38"/>
      <c r="V3" s="244" t="s">
        <v>43</v>
      </c>
      <c r="W3" s="244"/>
      <c r="X3" s="244"/>
      <c r="Y3" s="245"/>
      <c r="Z3" s="37"/>
      <c r="AA3" s="38"/>
      <c r="AB3" s="369" t="s">
        <v>6</v>
      </c>
      <c r="AC3" s="37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4" t="s">
        <v>6</v>
      </c>
      <c r="BK3" s="375"/>
      <c r="BL3" s="376" t="s">
        <v>93</v>
      </c>
      <c r="BM3" s="377"/>
      <c r="BN3" s="244" t="s">
        <v>43</v>
      </c>
      <c r="BO3" s="244"/>
      <c r="BP3" s="244"/>
      <c r="BQ3" s="245"/>
      <c r="BR3" s="223"/>
      <c r="BS3" s="224"/>
      <c r="BT3" s="371" t="s">
        <v>5</v>
      </c>
      <c r="BU3" s="37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86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3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86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328"/>
      <c r="BM5" s="329"/>
      <c r="BN5" s="9"/>
      <c r="BO5" s="24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7" t="s">
        <v>3</v>
      </c>
      <c r="S6" s="30">
        <v>10.138</v>
      </c>
      <c r="T6" s="8"/>
      <c r="U6" s="10"/>
      <c r="V6" s="9"/>
      <c r="W6" s="237"/>
      <c r="X6" s="238" t="s">
        <v>67</v>
      </c>
      <c r="Y6" s="247">
        <v>8.851</v>
      </c>
      <c r="Z6" s="8"/>
      <c r="AA6" s="10"/>
      <c r="AB6" s="276"/>
      <c r="AC6" s="205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65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7"/>
      <c r="BK6" s="206"/>
      <c r="BL6" s="328"/>
      <c r="BM6" s="329"/>
      <c r="BN6" s="9"/>
      <c r="BO6" s="237"/>
      <c r="BP6" s="238" t="s">
        <v>68</v>
      </c>
      <c r="BQ6" s="247">
        <v>8.661</v>
      </c>
      <c r="BR6" s="218"/>
      <c r="BS6" s="217"/>
      <c r="BT6" s="21" t="s">
        <v>2</v>
      </c>
      <c r="BU6" s="29">
        <v>7.36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59</v>
      </c>
      <c r="H7" s="50"/>
      <c r="I7" s="50"/>
      <c r="J7" s="49"/>
      <c r="K7" s="49"/>
      <c r="L7" s="61"/>
      <c r="Q7" s="194"/>
      <c r="R7" s="21"/>
      <c r="S7" s="206"/>
      <c r="T7" s="8"/>
      <c r="U7" s="10"/>
      <c r="V7" s="233" t="s">
        <v>41</v>
      </c>
      <c r="W7" s="248">
        <v>8.858</v>
      </c>
      <c r="X7" s="238"/>
      <c r="Y7" s="247"/>
      <c r="Z7" s="8"/>
      <c r="AA7" s="10"/>
      <c r="AB7" s="276" t="s">
        <v>49</v>
      </c>
      <c r="AC7" s="205">
        <v>9.155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7" t="s">
        <v>50</v>
      </c>
      <c r="BK7" s="206">
        <v>8.533</v>
      </c>
      <c r="BL7" s="21" t="s">
        <v>92</v>
      </c>
      <c r="BM7" s="30">
        <v>8.75</v>
      </c>
      <c r="BN7" s="233" t="s">
        <v>42</v>
      </c>
      <c r="BO7" s="248">
        <v>8.672</v>
      </c>
      <c r="BP7" s="238"/>
      <c r="BQ7" s="247"/>
      <c r="BR7" s="11"/>
      <c r="BS7" s="217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59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9.43</v>
      </c>
      <c r="T8" s="8"/>
      <c r="U8" s="10"/>
      <c r="V8" s="233"/>
      <c r="W8" s="248"/>
      <c r="X8" s="238" t="s">
        <v>58</v>
      </c>
      <c r="Y8" s="247">
        <v>9.024</v>
      </c>
      <c r="Z8" s="8"/>
      <c r="AA8" s="10"/>
      <c r="AB8" s="276"/>
      <c r="AC8" s="205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4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77"/>
      <c r="BK8" s="206"/>
      <c r="BL8" s="328"/>
      <c r="BM8" s="329"/>
      <c r="BN8" s="233"/>
      <c r="BO8" s="248"/>
      <c r="BP8" s="238" t="s">
        <v>60</v>
      </c>
      <c r="BQ8" s="247">
        <v>8.63</v>
      </c>
      <c r="BR8" s="229"/>
      <c r="BS8" s="230"/>
      <c r="BT8" s="16" t="s">
        <v>1</v>
      </c>
      <c r="BU8" s="17">
        <v>8.1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0"/>
      <c r="W9" s="239"/>
      <c r="X9" s="251"/>
      <c r="Y9" s="25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39"/>
      <c r="BP9" s="251"/>
      <c r="BQ9" s="25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6">
        <v>90</v>
      </c>
      <c r="L10" s="52"/>
      <c r="V10" s="9"/>
      <c r="W10" s="249"/>
      <c r="X10" s="238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5" t="s">
        <v>72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6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6">
        <v>30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6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25"/>
      <c r="AR12" s="193"/>
      <c r="AS12" s="326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Bo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24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24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335"/>
      <c r="CD14" s="343"/>
      <c r="CE14" s="341"/>
      <c r="CF14" s="332" t="s">
        <v>99</v>
      </c>
      <c r="CG14" s="332"/>
      <c r="CH14" s="341"/>
      <c r="CI14" s="343"/>
      <c r="CJ14" s="336"/>
    </row>
    <row r="15" spans="7:88" ht="18" customHeight="1">
      <c r="G15" s="264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337"/>
      <c r="CD15" s="347"/>
      <c r="CE15" s="345"/>
      <c r="CF15" s="346" t="s">
        <v>100</v>
      </c>
      <c r="CG15" s="346"/>
      <c r="CH15" s="348"/>
      <c r="CI15" s="344"/>
      <c r="CJ15" s="338"/>
    </row>
    <row r="16" spans="67:88" ht="18" customHeight="1">
      <c r="BO16" s="199"/>
      <c r="CA16" s="76"/>
      <c r="CB16" s="76"/>
      <c r="CC16" s="337"/>
      <c r="CD16" s="344"/>
      <c r="CF16" s="193"/>
      <c r="CG16" s="333"/>
      <c r="CH16" s="350" t="s">
        <v>101</v>
      </c>
      <c r="CI16" s="344"/>
      <c r="CJ16" s="338"/>
    </row>
    <row r="17" spans="15:88" ht="18" customHeight="1">
      <c r="O17" s="203"/>
      <c r="BI17" s="199"/>
      <c r="CC17" s="337"/>
      <c r="CD17" s="344"/>
      <c r="CF17" s="193"/>
      <c r="CG17" s="350" t="s">
        <v>104</v>
      </c>
      <c r="CH17" s="193"/>
      <c r="CI17" s="344"/>
      <c r="CJ17" s="338"/>
    </row>
    <row r="18" spans="25:88" ht="18" customHeight="1">
      <c r="Y18" s="31"/>
      <c r="AU18" s="202"/>
      <c r="AX18" s="242"/>
      <c r="BA18" s="242"/>
      <c r="BI18" s="199"/>
      <c r="BL18" s="240"/>
      <c r="BO18" s="95"/>
      <c r="CC18" s="339"/>
      <c r="CD18" s="75"/>
      <c r="CF18" s="350" t="s">
        <v>102</v>
      </c>
      <c r="CG18" s="333"/>
      <c r="CH18" s="193"/>
      <c r="CI18" s="75"/>
      <c r="CJ18" s="194"/>
    </row>
    <row r="19" spans="47:88" ht="18" customHeight="1" thickBot="1">
      <c r="AU19" s="31"/>
      <c r="AW19" s="202"/>
      <c r="BE19" s="31"/>
      <c r="BI19" s="189"/>
      <c r="BM19" s="199" t="s">
        <v>95</v>
      </c>
      <c r="CC19" s="340"/>
      <c r="CD19" s="317"/>
      <c r="CE19" s="349" t="s">
        <v>103</v>
      </c>
      <c r="CF19" s="334"/>
      <c r="CG19" s="334"/>
      <c r="CH19" s="342"/>
      <c r="CI19" s="317"/>
      <c r="CJ19" s="318"/>
    </row>
    <row r="20" spans="43:59" ht="18" customHeight="1">
      <c r="AQ20" s="202"/>
      <c r="AW20" s="31"/>
      <c r="AZ20" s="31"/>
      <c r="BC20" s="327" t="s">
        <v>91</v>
      </c>
      <c r="BF20" s="31"/>
      <c r="BG20" s="222"/>
    </row>
    <row r="21" spans="43:65" ht="18" customHeight="1">
      <c r="AQ21" s="31"/>
      <c r="AS21" s="31"/>
      <c r="AZ21" s="31"/>
      <c r="BD21" s="187"/>
      <c r="BE21" s="187"/>
      <c r="BM21" s="95" t="s">
        <v>98</v>
      </c>
    </row>
    <row r="22" spans="8:88" ht="18" customHeight="1">
      <c r="H22" s="221"/>
      <c r="O22" s="199"/>
      <c r="S22" s="187"/>
      <c r="AC22" s="222"/>
      <c r="BD22" s="31"/>
      <c r="BE22" s="31"/>
      <c r="BF22" s="232"/>
      <c r="BI22" s="209"/>
      <c r="BK22" s="259"/>
      <c r="BM22" s="232" t="s">
        <v>66</v>
      </c>
      <c r="BO22" s="31"/>
      <c r="BP22" s="31"/>
      <c r="BU22" s="232"/>
      <c r="CC22" s="351">
        <v>8.4</v>
      </c>
      <c r="CJ22" s="352">
        <v>8</v>
      </c>
    </row>
    <row r="23" spans="19:88" ht="18" customHeight="1">
      <c r="S23" s="31"/>
      <c r="V23" s="31"/>
      <c r="AG23" s="202"/>
      <c r="BB23" s="31"/>
      <c r="BC23" s="31"/>
      <c r="BG23" s="187">
        <v>4</v>
      </c>
      <c r="BK23" s="258"/>
      <c r="BT23" s="323">
        <v>8.6</v>
      </c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2:84" ht="18" customHeight="1">
      <c r="L24" s="199" t="s">
        <v>81</v>
      </c>
      <c r="M24" s="331" t="s">
        <v>80</v>
      </c>
      <c r="Q24" s="187"/>
      <c r="AG24" s="31"/>
      <c r="AO24" s="199"/>
      <c r="AR24" s="31"/>
      <c r="AS24" s="79"/>
      <c r="AT24" s="31"/>
      <c r="BG24" s="31"/>
      <c r="BK24" s="31"/>
      <c r="BP24" s="209"/>
      <c r="BQ24" s="31"/>
      <c r="BR24" s="31"/>
      <c r="BU24" s="31"/>
      <c r="BV24" s="31"/>
      <c r="BW24" s="31"/>
      <c r="BZ24" s="200"/>
      <c r="CE24" s="76"/>
      <c r="CF24" s="76"/>
    </row>
    <row r="25" spans="11:86" ht="18" customHeight="1">
      <c r="K25" s="241" t="s">
        <v>48</v>
      </c>
      <c r="L25" s="330" t="s">
        <v>82</v>
      </c>
      <c r="W25" s="227" t="s">
        <v>58</v>
      </c>
      <c r="AB25" s="202"/>
      <c r="AC25" s="227"/>
      <c r="AD25" s="191"/>
      <c r="AF25" s="31"/>
      <c r="AH25" s="31"/>
      <c r="AI25" s="31"/>
      <c r="AO25" s="95"/>
      <c r="AZ25" s="31"/>
      <c r="BG25" s="31"/>
      <c r="BZ25" s="31"/>
      <c r="CA25" s="188" t="s">
        <v>50</v>
      </c>
      <c r="CD25" s="76"/>
      <c r="CF25" s="76"/>
      <c r="CG25" s="31"/>
      <c r="CH25" s="82" t="s">
        <v>1</v>
      </c>
    </row>
    <row r="26" spans="7:84" ht="18" customHeight="1">
      <c r="G26" s="209">
        <v>9.315</v>
      </c>
      <c r="K26" s="187"/>
      <c r="L26" s="31"/>
      <c r="Q26" s="31"/>
      <c r="T26" s="202"/>
      <c r="U26" s="31"/>
      <c r="V26" s="187">
        <v>2</v>
      </c>
      <c r="W26" s="31"/>
      <c r="Z26" s="210"/>
      <c r="AB26" s="31"/>
      <c r="AS26" s="31"/>
      <c r="AY26" s="222"/>
      <c r="BB26" s="79"/>
      <c r="BH26" s="203"/>
      <c r="BI26" s="31"/>
      <c r="BN26" s="31"/>
      <c r="BO26" s="187"/>
      <c r="BR26" s="31"/>
      <c r="BU26" s="199"/>
      <c r="BV26" s="31"/>
      <c r="BY26" s="187">
        <v>6</v>
      </c>
      <c r="BZ26" s="31"/>
      <c r="CD26" s="76"/>
      <c r="CF26" s="76"/>
    </row>
    <row r="27" spans="1:89" ht="18" customHeight="1">
      <c r="A27" s="81"/>
      <c r="H27" s="31"/>
      <c r="I27" s="31"/>
      <c r="K27" s="31"/>
      <c r="N27" s="31"/>
      <c r="P27" s="199"/>
      <c r="Q27" s="31"/>
      <c r="S27" s="31"/>
      <c r="T27" s="31"/>
      <c r="V27" s="31"/>
      <c r="W27" s="31"/>
      <c r="AA27" s="31"/>
      <c r="AW27" s="187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U27" s="200"/>
      <c r="BV27" s="31"/>
      <c r="BY27" s="31"/>
      <c r="CC27" s="193"/>
      <c r="CF27" s="31"/>
      <c r="CJ27" s="81"/>
      <c r="CK27" s="81"/>
    </row>
    <row r="28" spans="1:81" ht="18" customHeight="1">
      <c r="A28" s="81"/>
      <c r="K28" s="188"/>
      <c r="M28" s="31"/>
      <c r="N28" s="187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M28" s="31"/>
      <c r="AN28" s="187"/>
      <c r="AQ28" s="322" t="s">
        <v>41</v>
      </c>
      <c r="AS28" s="227"/>
      <c r="AU28" s="31"/>
      <c r="AW28" s="31"/>
      <c r="BB28" s="31"/>
      <c r="BC28" s="31"/>
      <c r="BG28" s="31"/>
      <c r="BH28" s="31"/>
      <c r="BJ28" s="31"/>
      <c r="BO28" s="31"/>
      <c r="BT28" s="31"/>
      <c r="BU28" s="31"/>
      <c r="BV28" s="31"/>
      <c r="CC28" s="187"/>
    </row>
    <row r="29" spans="1:89" ht="18" customHeight="1">
      <c r="A29" s="81"/>
      <c r="M29" s="187"/>
      <c r="N29" s="31"/>
      <c r="P29" s="31"/>
      <c r="S29" s="31"/>
      <c r="U29" s="31"/>
      <c r="AA29" s="31"/>
      <c r="AF29" s="227"/>
      <c r="AG29" s="31"/>
      <c r="AN29" s="31"/>
      <c r="AO29" s="31"/>
      <c r="AR29" s="31"/>
      <c r="AS29" s="31"/>
      <c r="AT29" s="31"/>
      <c r="BB29" s="31"/>
      <c r="BH29" s="31"/>
      <c r="BI29" s="255"/>
      <c r="BJ29" s="191"/>
      <c r="BO29" s="31"/>
      <c r="BQ29" s="278" t="s">
        <v>60</v>
      </c>
      <c r="BS29" s="31"/>
      <c r="BV29" s="187"/>
      <c r="CC29" s="31"/>
      <c r="CK29" s="81"/>
    </row>
    <row r="30" spans="2:85" ht="18" customHeight="1">
      <c r="B30" s="81"/>
      <c r="J30" s="202"/>
      <c r="M30" s="31"/>
      <c r="N30" s="31"/>
      <c r="O30" s="187"/>
      <c r="U30" s="187"/>
      <c r="V30" s="31"/>
      <c r="X30" s="80"/>
      <c r="AG30" s="31"/>
      <c r="AI30" s="31"/>
      <c r="AO30" s="191"/>
      <c r="AR30" s="31"/>
      <c r="AS30" s="79"/>
      <c r="AT30" s="31"/>
      <c r="AY30" s="31"/>
      <c r="AZ30" s="31"/>
      <c r="BA30" s="31"/>
      <c r="BB30" s="31"/>
      <c r="BK30" s="31"/>
      <c r="BM30" s="31"/>
      <c r="BQ30" s="31"/>
      <c r="BR30" s="187"/>
      <c r="BS30" s="187"/>
      <c r="BT30" s="31"/>
      <c r="BV30" s="31"/>
      <c r="BX30" s="187"/>
      <c r="BZ30" s="31"/>
      <c r="CC30" s="188"/>
      <c r="CD30" s="31"/>
      <c r="CG30" s="31"/>
    </row>
    <row r="31" spans="5:85" ht="18" customHeight="1">
      <c r="E31" s="204"/>
      <c r="G31" s="31"/>
      <c r="J31" s="31"/>
      <c r="L31" s="31"/>
      <c r="M31" s="187">
        <v>1</v>
      </c>
      <c r="V31" s="187"/>
      <c r="W31" s="31"/>
      <c r="X31" s="31"/>
      <c r="Y31" s="31"/>
      <c r="AB31" s="31"/>
      <c r="AG31" s="31"/>
      <c r="AH31" s="79"/>
      <c r="AI31" s="187">
        <v>3</v>
      </c>
      <c r="AK31" s="227"/>
      <c r="AM31" s="202"/>
      <c r="AQ31" s="227" t="s">
        <v>67</v>
      </c>
      <c r="AZ31" s="31"/>
      <c r="BA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187">
        <v>5</v>
      </c>
      <c r="BV31" s="31"/>
      <c r="BW31" s="31"/>
      <c r="BX31" s="31"/>
      <c r="BY31" s="31"/>
      <c r="CE31" s="219"/>
      <c r="CG31" s="220"/>
    </row>
    <row r="32" spans="4:81" ht="18" customHeight="1">
      <c r="D32" s="83" t="s">
        <v>0</v>
      </c>
      <c r="I32" s="31"/>
      <c r="K32" s="189" t="s">
        <v>49</v>
      </c>
      <c r="S32" s="31"/>
      <c r="T32" s="204"/>
      <c r="X32" s="187"/>
      <c r="AB32" s="187"/>
      <c r="AG32" s="31"/>
      <c r="AI32" s="31"/>
      <c r="AM32" s="31"/>
      <c r="AZ32" s="31"/>
      <c r="BB32" s="31"/>
      <c r="BF32" s="31"/>
      <c r="BI32" s="187"/>
      <c r="BL32" s="278" t="s">
        <v>42</v>
      </c>
      <c r="BO32" s="31"/>
      <c r="BR32" s="187"/>
      <c r="BS32" s="228"/>
      <c r="BW32" s="187"/>
      <c r="CB32" s="202"/>
      <c r="CC32" s="187"/>
    </row>
    <row r="33" spans="10:81" ht="18" customHeight="1">
      <c r="J33" s="95"/>
      <c r="O33" s="187"/>
      <c r="P33" s="31"/>
      <c r="R33" s="31"/>
      <c r="AD33" s="31"/>
      <c r="AG33" s="225"/>
      <c r="AR33" s="31"/>
      <c r="AS33" s="31"/>
      <c r="AT33" s="31"/>
      <c r="AV33" s="80"/>
      <c r="AZ33" s="31"/>
      <c r="BE33" s="31"/>
      <c r="BF33" s="187"/>
      <c r="BH33" s="31"/>
      <c r="BI33" s="187"/>
      <c r="BN33" s="31"/>
      <c r="BO33" s="31"/>
      <c r="BU33" s="31"/>
      <c r="BV33" s="31"/>
      <c r="BW33" s="187"/>
      <c r="CB33" s="31"/>
      <c r="CC33" s="31"/>
    </row>
    <row r="34" spans="15:75" ht="18" customHeight="1">
      <c r="O34" s="31"/>
      <c r="S34" s="31"/>
      <c r="AD34" s="191"/>
      <c r="AW34" s="31"/>
      <c r="AX34" s="31"/>
      <c r="AZ34" s="31"/>
      <c r="BA34" s="31"/>
      <c r="BG34" s="31"/>
      <c r="BI34" s="201"/>
      <c r="BK34" s="31"/>
      <c r="BN34" s="31"/>
      <c r="BO34" s="211"/>
      <c r="BP34" s="31"/>
      <c r="BQ34" s="31"/>
      <c r="BS34" s="222"/>
      <c r="BU34" s="31"/>
      <c r="BW34" s="31"/>
    </row>
    <row r="35" spans="9:81" ht="18" customHeight="1">
      <c r="I35" s="31"/>
      <c r="AE35" s="201"/>
      <c r="AU35" s="31"/>
      <c r="AZ35" s="191"/>
      <c r="BG35" s="191"/>
      <c r="BK35" s="191"/>
      <c r="BM35" s="228" t="s">
        <v>68</v>
      </c>
      <c r="BU35" s="189"/>
      <c r="CB35" s="95"/>
      <c r="CC35" s="95"/>
    </row>
    <row r="36" spans="17:73" ht="18" customHeight="1">
      <c r="Q36" s="226"/>
      <c r="R36" s="199"/>
      <c r="AJ36" s="240"/>
      <c r="AU36" s="31"/>
      <c r="AW36" s="31"/>
      <c r="BK36" s="96"/>
      <c r="BL36" s="240"/>
      <c r="BU36" s="199"/>
    </row>
    <row r="37" spans="18:73" ht="18" customHeight="1">
      <c r="R37" s="200"/>
      <c r="Y37" s="231"/>
      <c r="AA37" s="231"/>
      <c r="AE37" s="31"/>
      <c r="AU37" s="191"/>
      <c r="AW37" s="190"/>
      <c r="BU37" s="200"/>
    </row>
    <row r="38" spans="35:80" ht="18" customHeight="1">
      <c r="AI38" s="241"/>
      <c r="AX38" s="31"/>
      <c r="AY38" s="31"/>
      <c r="BT38" s="31"/>
      <c r="BX38" s="31"/>
      <c r="CB38" s="208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8:88" ht="18" customHeight="1">
      <c r="H45" s="58"/>
      <c r="I45" s="58"/>
      <c r="J45" s="58"/>
      <c r="K45" s="58"/>
      <c r="L45" s="58"/>
      <c r="S45" s="197"/>
      <c r="T45" s="197"/>
      <c r="BT45" s="58"/>
      <c r="BU45" s="58"/>
      <c r="BV45" s="58"/>
      <c r="BW45" s="58"/>
      <c r="BX45" s="58"/>
      <c r="CJ45" s="193"/>
    </row>
    <row r="46" spans="19:88" ht="18" customHeight="1"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68" t="s">
        <v>22</v>
      </c>
      <c r="C47" s="269" t="s">
        <v>28</v>
      </c>
      <c r="D47" s="269" t="s">
        <v>29</v>
      </c>
      <c r="E47" s="269" t="s">
        <v>30</v>
      </c>
      <c r="F47" s="319" t="s">
        <v>31</v>
      </c>
      <c r="G47" s="9"/>
      <c r="S47" s="193"/>
      <c r="T47" s="193"/>
      <c r="AS47" s="78" t="s">
        <v>20</v>
      </c>
      <c r="BR47" s="193"/>
      <c r="BS47" s="193"/>
      <c r="CE47" s="9"/>
      <c r="CF47" s="268" t="s">
        <v>22</v>
      </c>
      <c r="CG47" s="269" t="s">
        <v>28</v>
      </c>
      <c r="CH47" s="269" t="s">
        <v>29</v>
      </c>
      <c r="CI47" s="269" t="s">
        <v>30</v>
      </c>
      <c r="CJ47" s="270" t="s">
        <v>31</v>
      </c>
    </row>
    <row r="48" spans="2:88" ht="21" customHeight="1" thickBot="1" thickTop="1">
      <c r="B48" s="86"/>
      <c r="C48" s="4"/>
      <c r="D48" s="3" t="s">
        <v>86</v>
      </c>
      <c r="E48" s="4"/>
      <c r="F48" s="320"/>
      <c r="G48" s="58"/>
      <c r="H48" s="293" t="s">
        <v>22</v>
      </c>
      <c r="I48" s="294" t="s">
        <v>28</v>
      </c>
      <c r="J48" s="272" t="s">
        <v>29</v>
      </c>
      <c r="K48" s="269" t="s">
        <v>30</v>
      </c>
      <c r="L48" s="295" t="s">
        <v>31</v>
      </c>
      <c r="M48" s="296"/>
      <c r="N48" s="297"/>
      <c r="O48" s="298" t="s">
        <v>75</v>
      </c>
      <c r="P48" s="298"/>
      <c r="Q48" s="297"/>
      <c r="R48" s="299"/>
      <c r="S48" s="193"/>
      <c r="T48" s="193"/>
      <c r="AS48" s="78" t="s">
        <v>61</v>
      </c>
      <c r="BR48" s="58"/>
      <c r="BS48" s="58"/>
      <c r="BT48" s="293" t="s">
        <v>22</v>
      </c>
      <c r="BU48" s="294" t="s">
        <v>28</v>
      </c>
      <c r="BV48" s="272" t="s">
        <v>29</v>
      </c>
      <c r="BW48" s="269" t="s">
        <v>30</v>
      </c>
      <c r="BX48" s="295" t="s">
        <v>31</v>
      </c>
      <c r="BY48" s="296"/>
      <c r="BZ48" s="297"/>
      <c r="CA48" s="298" t="s">
        <v>75</v>
      </c>
      <c r="CB48" s="298"/>
      <c r="CC48" s="297"/>
      <c r="CD48" s="299"/>
      <c r="CE48" s="58"/>
      <c r="CF48" s="273"/>
      <c r="CG48" s="4"/>
      <c r="CH48" s="3" t="s">
        <v>86</v>
      </c>
      <c r="CI48" s="4"/>
      <c r="CJ48" s="5"/>
    </row>
    <row r="49" spans="2:88" ht="21" customHeight="1" thickTop="1">
      <c r="B49" s="215"/>
      <c r="C49" s="88"/>
      <c r="D49" s="88"/>
      <c r="E49" s="88"/>
      <c r="F49" s="321"/>
      <c r="G49" s="9"/>
      <c r="H49" s="300"/>
      <c r="I49" s="1"/>
      <c r="J49" s="1"/>
      <c r="K49" s="1"/>
      <c r="L49" s="1"/>
      <c r="M49" s="301" t="s">
        <v>76</v>
      </c>
      <c r="N49" s="1"/>
      <c r="O49" s="1"/>
      <c r="P49" s="1"/>
      <c r="Q49" s="1"/>
      <c r="R49" s="302"/>
      <c r="S49" s="193"/>
      <c r="T49" s="193"/>
      <c r="BR49" s="51"/>
      <c r="BS49" s="51"/>
      <c r="BT49" s="300"/>
      <c r="BU49" s="1"/>
      <c r="BV49" s="1"/>
      <c r="BW49" s="1"/>
      <c r="BX49" s="1"/>
      <c r="BY49" s="301" t="s">
        <v>76</v>
      </c>
      <c r="BZ49" s="1"/>
      <c r="CA49" s="1"/>
      <c r="CB49" s="1"/>
      <c r="CC49" s="1"/>
      <c r="CD49" s="302"/>
      <c r="CE49" s="9"/>
      <c r="CF49" s="216"/>
      <c r="CG49" s="91"/>
      <c r="CH49" s="89"/>
      <c r="CI49" s="90"/>
      <c r="CJ49" s="274"/>
    </row>
    <row r="50" spans="2:88" ht="21" customHeight="1">
      <c r="B50" s="291">
        <v>1</v>
      </c>
      <c r="C50" s="290">
        <v>9.114</v>
      </c>
      <c r="D50" s="89">
        <v>-55</v>
      </c>
      <c r="E50" s="288">
        <f>C50+D50*0.001</f>
        <v>9.059000000000001</v>
      </c>
      <c r="F50" s="321" t="s">
        <v>64</v>
      </c>
      <c r="G50" s="51"/>
      <c r="H50" s="303"/>
      <c r="I50" s="15"/>
      <c r="J50" s="304"/>
      <c r="K50" s="305"/>
      <c r="L50" s="213"/>
      <c r="M50" s="306"/>
      <c r="N50" s="307"/>
      <c r="P50" s="308"/>
      <c r="R50" s="309"/>
      <c r="S50" s="193"/>
      <c r="T50" s="193"/>
      <c r="AS50" s="84" t="s">
        <v>21</v>
      </c>
      <c r="BR50" s="261"/>
      <c r="BS50" s="253"/>
      <c r="BT50" s="257"/>
      <c r="BU50" s="15"/>
      <c r="BV50" s="304"/>
      <c r="BW50" s="305"/>
      <c r="BX50" s="213"/>
      <c r="BY50" s="310"/>
      <c r="BZ50" s="307"/>
      <c r="CB50" s="308"/>
      <c r="CD50" s="309"/>
      <c r="CE50" s="51"/>
      <c r="CF50" s="286">
        <v>5</v>
      </c>
      <c r="CG50" s="287">
        <v>8.601</v>
      </c>
      <c r="CH50" s="89">
        <v>51</v>
      </c>
      <c r="CI50" s="288">
        <f>CG50+CH50*0.001</f>
        <v>8.652000000000001</v>
      </c>
      <c r="CJ50" s="289" t="s">
        <v>64</v>
      </c>
    </row>
    <row r="51" spans="2:88" ht="21" customHeight="1">
      <c r="B51" s="286">
        <v>2</v>
      </c>
      <c r="C51" s="287">
        <v>9.032</v>
      </c>
      <c r="D51" s="89">
        <v>55</v>
      </c>
      <c r="E51" s="288">
        <f>C51+D51*0.001</f>
        <v>9.087</v>
      </c>
      <c r="F51" s="321" t="s">
        <v>64</v>
      </c>
      <c r="G51" s="51"/>
      <c r="H51" s="292" t="s">
        <v>48</v>
      </c>
      <c r="I51" s="90">
        <v>9.21</v>
      </c>
      <c r="J51" s="89"/>
      <c r="K51" s="90"/>
      <c r="L51" s="213" t="s">
        <v>77</v>
      </c>
      <c r="M51" s="310" t="s">
        <v>96</v>
      </c>
      <c r="N51" s="9"/>
      <c r="O51" s="311"/>
      <c r="P51" s="9"/>
      <c r="Q51" s="311"/>
      <c r="R51" s="312"/>
      <c r="S51" s="193"/>
      <c r="T51" s="193"/>
      <c r="AS51" s="78" t="s">
        <v>62</v>
      </c>
      <c r="BR51" s="261"/>
      <c r="BS51" s="253"/>
      <c r="BT51" s="257">
        <v>4</v>
      </c>
      <c r="BU51" s="15">
        <v>8.71</v>
      </c>
      <c r="BV51" s="304">
        <v>-51</v>
      </c>
      <c r="BW51" s="305">
        <f>BU51+(BV51/1000)</f>
        <v>8.659</v>
      </c>
      <c r="BX51" s="213" t="s">
        <v>77</v>
      </c>
      <c r="BY51" s="310" t="s">
        <v>78</v>
      </c>
      <c r="BZ51" s="9"/>
      <c r="CA51" s="311"/>
      <c r="CB51" s="9"/>
      <c r="CC51" s="311"/>
      <c r="CD51" s="312"/>
      <c r="CE51" s="51"/>
      <c r="CF51" s="291"/>
      <c r="CG51" s="290"/>
      <c r="CH51" s="89"/>
      <c r="CI51" s="288"/>
      <c r="CJ51" s="289"/>
    </row>
    <row r="52" spans="2:88" ht="21" customHeight="1">
      <c r="B52" s="286">
        <v>3</v>
      </c>
      <c r="C52" s="287">
        <v>8.92</v>
      </c>
      <c r="D52" s="89">
        <v>-51</v>
      </c>
      <c r="E52" s="288">
        <f>C52+D52*0.001</f>
        <v>8.869</v>
      </c>
      <c r="F52" s="321" t="s">
        <v>64</v>
      </c>
      <c r="G52" s="51"/>
      <c r="H52" s="257"/>
      <c r="I52" s="15"/>
      <c r="J52" s="304"/>
      <c r="K52" s="305"/>
      <c r="L52" s="213"/>
      <c r="M52" s="310" t="s">
        <v>97</v>
      </c>
      <c r="N52" s="9"/>
      <c r="O52" s="311"/>
      <c r="P52" s="9"/>
      <c r="Q52" s="311"/>
      <c r="R52" s="312"/>
      <c r="S52" s="193"/>
      <c r="T52" s="193"/>
      <c r="AS52" s="78" t="s">
        <v>63</v>
      </c>
      <c r="BR52" s="262"/>
      <c r="BS52" s="260"/>
      <c r="BT52" s="292" t="s">
        <v>66</v>
      </c>
      <c r="BU52" s="90">
        <v>8.652</v>
      </c>
      <c r="BV52" s="89"/>
      <c r="BW52" s="90"/>
      <c r="BX52" s="213" t="s">
        <v>77</v>
      </c>
      <c r="BY52" s="310" t="s">
        <v>79</v>
      </c>
      <c r="BZ52" s="9"/>
      <c r="CA52" s="311"/>
      <c r="CB52" s="9"/>
      <c r="CC52" s="311"/>
      <c r="CD52" s="312"/>
      <c r="CE52" s="51"/>
      <c r="CF52" s="291">
        <v>6</v>
      </c>
      <c r="CG52" s="290">
        <v>8.557</v>
      </c>
      <c r="CH52" s="89">
        <v>51</v>
      </c>
      <c r="CI52" s="288">
        <f>CG52+CH52*0.001</f>
        <v>8.608</v>
      </c>
      <c r="CJ52" s="289" t="s">
        <v>64</v>
      </c>
    </row>
    <row r="53" spans="2:88" ht="21" customHeight="1" thickBot="1">
      <c r="B53" s="92"/>
      <c r="C53" s="93"/>
      <c r="D53" s="94"/>
      <c r="E53" s="94"/>
      <c r="F53" s="18"/>
      <c r="G53" s="51"/>
      <c r="H53" s="313"/>
      <c r="I53" s="271"/>
      <c r="J53" s="314"/>
      <c r="K53" s="315"/>
      <c r="L53" s="214"/>
      <c r="M53" s="316"/>
      <c r="N53" s="317"/>
      <c r="O53" s="317"/>
      <c r="P53" s="317"/>
      <c r="Q53" s="317"/>
      <c r="R53" s="318"/>
      <c r="S53" s="193"/>
      <c r="T53" s="193"/>
      <c r="AD53" s="32"/>
      <c r="AE53" s="33"/>
      <c r="BG53" s="32"/>
      <c r="BH53" s="33"/>
      <c r="BR53" s="263"/>
      <c r="BS53" s="260"/>
      <c r="BT53" s="313"/>
      <c r="BU53" s="271"/>
      <c r="BV53" s="314"/>
      <c r="BW53" s="315"/>
      <c r="BX53" s="214"/>
      <c r="BY53" s="316"/>
      <c r="BZ53" s="317"/>
      <c r="CA53" s="317"/>
      <c r="CB53" s="317"/>
      <c r="CC53" s="317"/>
      <c r="CD53" s="318"/>
      <c r="CE53" s="51"/>
      <c r="CF53" s="275"/>
      <c r="CG53" s="271"/>
      <c r="CH53" s="196"/>
      <c r="CI53" s="195"/>
      <c r="CJ53" s="254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4228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2016-01-28T11:11:29Z</cp:lastPrinted>
  <dcterms:created xsi:type="dcterms:W3CDTF">2003-01-10T15:39:03Z</dcterms:created>
  <dcterms:modified xsi:type="dcterms:W3CDTF">2016-02-09T11:15:11Z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