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728" activeTab="1"/>
  </bookViews>
  <sheets>
    <sheet name="titul" sheetId="1" r:id="rId1"/>
    <sheet name="Praha-Zbraslav" sheetId="2" r:id="rId2"/>
  </sheets>
  <definedNames/>
  <calcPr fullCalcOnLoad="1"/>
</workbook>
</file>

<file path=xl/sharedStrings.xml><?xml version="1.0" encoding="utf-8"?>
<sst xmlns="http://schemas.openxmlformats.org/spreadsheetml/2006/main" count="179" uniqueCount="111">
  <si>
    <t>L</t>
  </si>
  <si>
    <t>S</t>
  </si>
  <si>
    <t>návěstidel</t>
  </si>
  <si>
    <t>č.</t>
  </si>
  <si>
    <t>ručně</t>
  </si>
  <si>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</si>
  <si>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</si>
  <si>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</si>
  <si>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</si>
  <si>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</si>
  <si>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</si>
  <si>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</si>
  <si>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</si>
  <si>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</si>
  <si>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</si>
  <si>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</si>
  <si>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</si>
  <si>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</si>
  <si>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</si>
  <si>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</si>
  <si>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</si>
  <si>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</si>
  <si>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</si>
  <si>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</si>
  <si>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</si>
  <si>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</si>
  <si>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</si>
  <si>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</si>
  <si>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</si>
  <si>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</si>
  <si>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</si>
  <si>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C</t>
  </si>
  <si>
    <t>Začátek</t>
  </si>
  <si>
    <t>Konec</t>
  </si>
  <si>
    <t>Délka</t>
  </si>
  <si>
    <t>Poznámka</t>
  </si>
  <si>
    <t>JTom</t>
  </si>
  <si>
    <t>výpravčí</t>
  </si>
  <si>
    <t>Obvod  výpravčího</t>
  </si>
  <si>
    <t>Stanice  bez</t>
  </si>
  <si>
    <t>seřaďovacích</t>
  </si>
  <si>
    <t>vždy</t>
  </si>
  <si>
    <t>Hlavní  staniční  kolej</t>
  </si>
  <si>
    <t>Vjezd - odjezd - průjezd</t>
  </si>
  <si>
    <t>S 1</t>
  </si>
  <si>
    <t>L 1</t>
  </si>
  <si>
    <t>Odjezdová</t>
  </si>
  <si>
    <t xml:space="preserve">Vzájemně vyloučeny jsou pouze protisměrné </t>
  </si>
  <si>
    <t>jízdní cesty na tutéž kolej</t>
  </si>
  <si>
    <t>Vk 2</t>
  </si>
  <si>
    <t>Vk 3</t>
  </si>
  <si>
    <t>L 3</t>
  </si>
  <si>
    <t>S 3</t>
  </si>
  <si>
    <t>PSt.1</t>
  </si>
  <si>
    <t>PSt.2</t>
  </si>
  <si>
    <t>Směr  :  Vrané nad Vltavou</t>
  </si>
  <si>
    <t>Směr  :  Praha - Modřany</t>
  </si>
  <si>
    <t>Kód : 14</t>
  </si>
  <si>
    <t>( bez návěstního bodu )</t>
  </si>
  <si>
    <t>Automatické  hradlo  -  DTS*)</t>
  </si>
  <si>
    <t>DTS*) = dispečerský traťový souhlas</t>
  </si>
  <si>
    <t>samočinně činností</t>
  </si>
  <si>
    <t>zabezpečovacího zařízení</t>
  </si>
  <si>
    <t>Km  36,490</t>
  </si>
  <si>
    <t>DRS*)  RZZ  z  JOP</t>
  </si>
  <si>
    <t>DRS*) = dispečerské reléové stavědlo</t>
  </si>
  <si>
    <t>Obvod  posunu</t>
  </si>
  <si>
    <t>elm.</t>
  </si>
  <si>
    <t>( Vk1/2t/2 )</t>
  </si>
  <si>
    <t>( Vk2/3t/3 )</t>
  </si>
  <si>
    <t>Vk 1</t>
  </si>
  <si>
    <t>Vk 4</t>
  </si>
  <si>
    <t>( Vk3/5t/5 )</t>
  </si>
  <si>
    <t>( Vk4/4t/4 )</t>
  </si>
  <si>
    <t>3. kategorie, RNS - REMOTE 98</t>
  </si>
  <si>
    <t>přechod v km 36,490</t>
  </si>
  <si>
    <t>( 6,EZ3,EZ4 )</t>
  </si>
  <si>
    <t>( 1,EZ1,EZ2 )</t>
  </si>
  <si>
    <t xml:space="preserve">  odtlačný kontrolní VZ, klíč je držen v kontrolním zámku Vk 1</t>
  </si>
  <si>
    <t xml:space="preserve">  odtlačný kontrolní VZ, klíč je držen v kontrolním zámku Vk 4</t>
  </si>
  <si>
    <t xml:space="preserve">  odtlačný kontrolní VZ, klíč je držen v kontrolním zámku Vk 2</t>
  </si>
  <si>
    <t xml:space="preserve">  odtlačný kontrolní VZ, klíč je držen v kontrolním zámku Vk 3</t>
  </si>
  <si>
    <t>Trať :</t>
  </si>
  <si>
    <t>523 A</t>
  </si>
  <si>
    <t>Ev. č. :</t>
  </si>
  <si>
    <t>Kód :  22</t>
  </si>
  <si>
    <t>dálková obsluha výpravčím ŽST Vrané nad Vltavou</t>
  </si>
  <si>
    <t>( nouzová místní obsluha pohotovostním výpravčím )</t>
  </si>
  <si>
    <t>Zjišťování</t>
  </si>
  <si>
    <t>zast. - 00</t>
  </si>
  <si>
    <t>konce  vlaku</t>
  </si>
  <si>
    <t>proj. - 00</t>
  </si>
  <si>
    <t>Dopravní  koleje</t>
  </si>
  <si>
    <t>Nástupiště  u  koleje</t>
  </si>
  <si>
    <t>směr Vrané nad Vltavou</t>
  </si>
  <si>
    <t>a Praha - Modřany</t>
  </si>
  <si>
    <t xml:space="preserve">přístup po přechodu v km 36,490 </t>
  </si>
  <si>
    <t>KANGO</t>
  </si>
  <si>
    <t>I.  /  2016</t>
  </si>
  <si>
    <t>Poznámka: zobrazeno v měřítku od v.č.1 po v.č.6</t>
  </si>
  <si>
    <t>č. II,  úrovňové, jednostranné</t>
  </si>
  <si>
    <t>č. I,  úrovňové, jednostranné</t>
  </si>
  <si>
    <t>konstrukce prefabrikát typu L</t>
  </si>
  <si>
    <t>EZ1</t>
  </si>
  <si>
    <t>EZ2</t>
  </si>
  <si>
    <t>EZ3</t>
  </si>
  <si>
    <t>EZ4</t>
  </si>
  <si>
    <t xml:space="preserve">  kontrolní VZ, klíč Vk1/2t/2 je držen v EZ1 v kolejišti</t>
  </si>
  <si>
    <t xml:space="preserve">  kontrolní VZ, klíč Vk2/3t/3 je držen v EZ2 v kolejišti</t>
  </si>
  <si>
    <t xml:space="preserve">  kontrolní VZ, klíč Vk4/4t/4 je držen v EZ3 v kolejišti</t>
  </si>
  <si>
    <t xml:space="preserve">  kontrolní VZ, klíč Vk3/5t/5 je držen v EZ4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</si>
</sst>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</numFmts>
  <fonts count="91">
    <font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2"/>
      <color indexed="17"/>
      <name val="Arial CE"/>
      <family val="2"/>
    </font>
    <font>
      <b/>
      <i/>
      <sz val="16"/>
      <color indexed="10"/>
      <name val="Monotype Corsiva"/>
      <family val="4"/>
    </font>
    <font>
      <sz val="10"/>
      <color indexed="12"/>
      <name val="Arial"/>
      <family val="2"/>
    </font>
    <font>
      <sz val="11"/>
      <name val="Arial"/>
      <family val="2"/>
    </font>
    <font>
      <i/>
      <sz val="12"/>
      <color indexed="10"/>
      <name val="Arial CE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34" borderId="13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0" fillId="0" borderId="0" xfId="49" applyFont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17" fillId="0" borderId="2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49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49" applyFont="1" applyFill="1" applyBorder="1" applyAlignment="1">
      <alignment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172" fontId="17" fillId="0" borderId="27" xfId="0" applyNumberFormat="1" applyFont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49" applyFill="1" applyBorder="1" applyAlignment="1">
      <alignment/>
      <protection/>
    </xf>
    <xf numFmtId="172" fontId="23" fillId="0" borderId="2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6" fillId="0" borderId="36" xfId="49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2" fontId="17" fillId="0" borderId="38" xfId="0" applyNumberFormat="1" applyFont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72" fontId="29" fillId="0" borderId="3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2" fontId="6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3" fillId="0" borderId="0" xfId="49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6" fillId="0" borderId="41" xfId="0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2" fontId="13" fillId="0" borderId="44" xfId="0" applyNumberFormat="1" applyFont="1" applyBorder="1" applyAlignment="1">
      <alignment horizontal="left" vertical="center"/>
    </xf>
    <xf numFmtId="0" fontId="0" fillId="0" borderId="33" xfId="0" applyBorder="1" applyAlignment="1">
      <alignment/>
    </xf>
    <xf numFmtId="49" fontId="29" fillId="0" borderId="4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8" fillId="0" borderId="0" xfId="0" applyNumberFormat="1" applyFont="1" applyBorder="1" applyAlignment="1">
      <alignment horizontal="centerContinuous" vertical="center"/>
    </xf>
    <xf numFmtId="172" fontId="18" fillId="0" borderId="27" xfId="0" applyNumberFormat="1" applyFont="1" applyBorder="1" applyAlignment="1">
      <alignment horizontal="centerContinuous" vertical="center"/>
    </xf>
    <xf numFmtId="172" fontId="13" fillId="0" borderId="0" xfId="0" applyNumberFormat="1" applyFont="1" applyBorder="1" applyAlignment="1">
      <alignment horizontal="centerContinuous" vertical="center"/>
    </xf>
    <xf numFmtId="172" fontId="13" fillId="0" borderId="27" xfId="0" applyNumberFormat="1" applyFont="1" applyBorder="1" applyAlignment="1">
      <alignment horizontal="centerContinuous" vertical="center"/>
    </xf>
    <xf numFmtId="172" fontId="18" fillId="0" borderId="23" xfId="0" applyNumberFormat="1" applyFont="1" applyBorder="1" applyAlignment="1">
      <alignment horizontal="centerContinuous" vertical="center"/>
    </xf>
    <xf numFmtId="172" fontId="18" fillId="0" borderId="22" xfId="0" applyNumberFormat="1" applyFont="1" applyBorder="1" applyAlignment="1">
      <alignment horizontal="centerContinuous" vertical="center"/>
    </xf>
    <xf numFmtId="172" fontId="13" fillId="0" borderId="23" xfId="0" applyNumberFormat="1" applyFont="1" applyBorder="1" applyAlignment="1">
      <alignment horizontal="centerContinuous" vertical="center"/>
    </xf>
    <xf numFmtId="172" fontId="13" fillId="0" borderId="22" xfId="0" applyNumberFormat="1" applyFont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172" fontId="17" fillId="0" borderId="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 applyAlignment="1">
      <alignment horizontal="centerContinuous" vertical="center"/>
      <protection/>
    </xf>
    <xf numFmtId="172" fontId="17" fillId="0" borderId="38" xfId="0" applyNumberFormat="1" applyFont="1" applyBorder="1" applyAlignment="1" quotePrefix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13" fillId="36" borderId="45" xfId="49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0" fontId="0" fillId="37" borderId="47" xfId="0" applyFont="1" applyFill="1" applyBorder="1" applyAlignment="1">
      <alignment vertical="center"/>
    </xf>
    <xf numFmtId="0" fontId="0" fillId="37" borderId="48" xfId="0" applyFont="1" applyFill="1" applyBorder="1" applyAlignment="1">
      <alignment vertical="center"/>
    </xf>
    <xf numFmtId="0" fontId="6" fillId="37" borderId="47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Continuous" vertical="center"/>
    </xf>
    <xf numFmtId="0" fontId="39" fillId="34" borderId="5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44" fontId="13" fillId="34" borderId="53" xfId="39" applyFont="1" applyFill="1" applyBorder="1" applyAlignment="1">
      <alignment vertical="center"/>
    </xf>
    <xf numFmtId="44" fontId="8" fillId="34" borderId="13" xfId="39" applyFont="1" applyFill="1" applyBorder="1" applyAlignment="1">
      <alignment vertical="center"/>
    </xf>
    <xf numFmtId="49" fontId="12" fillId="0" borderId="0" xfId="49" applyNumberFormat="1" applyFont="1" applyBorder="1" applyAlignment="1">
      <alignment horizontal="center" vertical="center"/>
      <protection/>
    </xf>
    <xf numFmtId="172" fontId="0" fillId="0" borderId="5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172" fontId="17" fillId="0" borderId="22" xfId="0" applyNumberFormat="1" applyFont="1" applyFill="1" applyBorder="1" applyAlignment="1" quotePrefix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72" fontId="13" fillId="0" borderId="22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3" fillId="0" borderId="22" xfId="0" applyNumberFormat="1" applyFont="1" applyBorder="1" applyAlignment="1">
      <alignment horizontal="center" vertical="center"/>
    </xf>
    <xf numFmtId="172" fontId="13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2" fontId="13" fillId="0" borderId="22" xfId="0" applyNumberFormat="1" applyFont="1" applyBorder="1" applyAlignment="1" quotePrefix="1">
      <alignment vertical="center"/>
    </xf>
    <xf numFmtId="0" fontId="0" fillId="0" borderId="5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2" fontId="17" fillId="0" borderId="32" xfId="0" applyNumberFormat="1" applyFont="1" applyFill="1" applyBorder="1" applyAlignment="1" quotePrefix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26" fillId="0" borderId="0" xfId="49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172" fontId="41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2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48" applyNumberFormat="1" applyFont="1" applyAlignment="1">
      <alignment horizontal="left"/>
      <protection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172" fontId="0" fillId="0" borderId="0" xfId="48" applyNumberFormat="1" applyFont="1" applyAlignment="1">
      <alignment horizontal="center"/>
      <protection/>
    </xf>
    <xf numFmtId="0" fontId="0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172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172" fontId="0" fillId="0" borderId="0" xfId="0" applyNumberFormat="1" applyAlignment="1">
      <alignment horizontal="center" vertical="top"/>
    </xf>
    <xf numFmtId="0" fontId="44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5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35" fillId="0" borderId="56" xfId="0" applyNumberFormat="1" applyFont="1" applyBorder="1" applyAlignment="1">
      <alignment horizontal="center" vertical="center"/>
    </xf>
    <xf numFmtId="0" fontId="29" fillId="0" borderId="56" xfId="0" applyNumberFormat="1" applyFont="1" applyBorder="1" applyAlignment="1">
      <alignment horizontal="center" vertical="center"/>
    </xf>
    <xf numFmtId="172" fontId="45" fillId="0" borderId="38" xfId="0" applyNumberFormat="1" applyFont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7" fillId="0" borderId="0" xfId="49" applyFont="1" applyAlignment="1">
      <alignment/>
      <protection/>
    </xf>
    <xf numFmtId="0" fontId="37" fillId="0" borderId="0" xfId="49" applyFont="1" applyBorder="1" applyAlignment="1">
      <alignment/>
      <protection/>
    </xf>
    <xf numFmtId="0" fontId="37" fillId="0" borderId="0" xfId="49" applyFont="1" applyBorder="1">
      <alignment/>
      <protection/>
    </xf>
    <xf numFmtId="0" fontId="37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3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0" fillId="0" borderId="0" xfId="49" applyFont="1" applyAlignment="1">
      <alignment vertical="center"/>
      <protection/>
    </xf>
    <xf numFmtId="0" fontId="10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7" fillId="0" borderId="0" xfId="49" applyFont="1" applyAlignment="1">
      <alignment vertical="center"/>
      <protection/>
    </xf>
    <xf numFmtId="0" fontId="37" fillId="0" borderId="0" xfId="49" applyFont="1" applyAlignment="1" quotePrefix="1">
      <alignment vertical="center"/>
      <protection/>
    </xf>
    <xf numFmtId="0" fontId="37" fillId="0" borderId="0" xfId="49" applyFont="1" applyBorder="1" applyAlignment="1">
      <alignment vertical="center"/>
      <protection/>
    </xf>
    <xf numFmtId="0" fontId="0" fillId="37" borderId="57" xfId="49" applyFont="1" applyFill="1" applyBorder="1" applyAlignment="1">
      <alignment vertical="center"/>
      <protection/>
    </xf>
    <xf numFmtId="0" fontId="0" fillId="37" borderId="58" xfId="49" applyFont="1" applyFill="1" applyBorder="1" applyAlignment="1">
      <alignment vertical="center"/>
      <protection/>
    </xf>
    <xf numFmtId="0" fontId="0" fillId="37" borderId="58" xfId="49" applyFont="1" applyFill="1" applyBorder="1" applyAlignment="1" quotePrefix="1">
      <alignment vertical="center"/>
      <protection/>
    </xf>
    <xf numFmtId="172" fontId="0" fillId="37" borderId="58" xfId="49" applyNumberFormat="1" applyFont="1" applyFill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3" xfId="49" applyFont="1" applyFill="1" applyBorder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25" xfId="49" applyFont="1" applyBorder="1">
      <alignment/>
      <protection/>
    </xf>
    <xf numFmtId="0" fontId="0" fillId="0" borderId="24" xfId="49" applyFont="1" applyBorder="1">
      <alignment/>
      <protection/>
    </xf>
    <xf numFmtId="0" fontId="0" fillId="37" borderId="27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15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0" fillId="0" borderId="22" xfId="49" applyFont="1" applyBorder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22" xfId="49" applyBorder="1" applyAlignment="1">
      <alignment vertical="center"/>
      <protection/>
    </xf>
    <xf numFmtId="0" fontId="0" fillId="0" borderId="61" xfId="49" applyFont="1" applyBorder="1">
      <alignment/>
      <protection/>
    </xf>
    <xf numFmtId="0" fontId="0" fillId="0" borderId="62" xfId="49" applyFont="1" applyBorder="1">
      <alignment/>
      <protection/>
    </xf>
    <xf numFmtId="0" fontId="0" fillId="0" borderId="63" xfId="49" applyFont="1" applyBorder="1">
      <alignment/>
      <protection/>
    </xf>
    <xf numFmtId="0" fontId="25" fillId="0" borderId="0" xfId="49" applyFont="1" applyBorder="1" applyAlignment="1">
      <alignment horizontal="center" vertical="center"/>
      <protection/>
    </xf>
    <xf numFmtId="0" fontId="28" fillId="0" borderId="0" xfId="49" applyNumberFormat="1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7" fillId="0" borderId="0" xfId="49" applyNumberFormat="1" applyFont="1" applyBorder="1" applyAlignment="1">
      <alignment horizontal="center" vertical="center"/>
      <protection/>
    </xf>
    <xf numFmtId="172" fontId="28" fillId="0" borderId="0" xfId="49" applyNumberFormat="1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62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64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9" xfId="49" applyFont="1" applyBorder="1" applyAlignment="1">
      <alignment horizontal="center"/>
      <protection/>
    </xf>
    <xf numFmtId="0" fontId="0" fillId="0" borderId="65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13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3" xfId="49" applyFill="1" applyBorder="1" applyAlignment="1">
      <alignment vertical="center"/>
      <protection/>
    </xf>
    <xf numFmtId="0" fontId="0" fillId="36" borderId="66" xfId="49" applyFont="1" applyFill="1" applyBorder="1" applyAlignment="1">
      <alignment vertical="center"/>
      <protection/>
    </xf>
    <xf numFmtId="0" fontId="0" fillId="36" borderId="67" xfId="49" applyFont="1" applyFill="1" applyBorder="1" applyAlignment="1">
      <alignment vertical="center"/>
      <protection/>
    </xf>
    <xf numFmtId="0" fontId="0" fillId="36" borderId="68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3" xfId="49" applyFont="1" applyFill="1" applyBorder="1" applyAlignment="1">
      <alignment vertical="center"/>
      <protection/>
    </xf>
    <xf numFmtId="0" fontId="13" fillId="36" borderId="69" xfId="49" applyFont="1" applyFill="1" applyBorder="1" applyAlignment="1">
      <alignment horizontal="center" vertical="center"/>
      <protection/>
    </xf>
    <xf numFmtId="0" fontId="13" fillId="36" borderId="51" xfId="49" applyFont="1" applyFill="1" applyBorder="1" applyAlignment="1">
      <alignment horizontal="center" vertical="center"/>
      <protection/>
    </xf>
    <xf numFmtId="0" fontId="0" fillId="37" borderId="2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70" xfId="49" applyNumberFormat="1" applyFont="1" applyBorder="1" applyAlignment="1">
      <alignment vertical="center"/>
      <protection/>
    </xf>
    <xf numFmtId="172" fontId="0" fillId="0" borderId="38" xfId="49" applyNumberFormat="1" applyFont="1" applyBorder="1" applyAlignment="1">
      <alignment vertical="center"/>
      <protection/>
    </xf>
    <xf numFmtId="172" fontId="0" fillId="0" borderId="38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22" xfId="49" applyFont="1" applyBorder="1" applyAlignment="1">
      <alignment vertical="center"/>
      <protection/>
    </xf>
    <xf numFmtId="0" fontId="47" fillId="0" borderId="70" xfId="49" applyNumberFormat="1" applyFont="1" applyBorder="1" applyAlignment="1">
      <alignment horizontal="center" vertical="center"/>
      <protection/>
    </xf>
    <xf numFmtId="172" fontId="48" fillId="0" borderId="38" xfId="49" applyNumberFormat="1" applyFont="1" applyBorder="1" applyAlignment="1">
      <alignment horizontal="center" vertical="center"/>
      <protection/>
    </xf>
    <xf numFmtId="1" fontId="48" fillId="0" borderId="22" xfId="49" applyNumberFormat="1" applyFont="1" applyBorder="1" applyAlignment="1">
      <alignment horizontal="center" vertical="center"/>
      <protection/>
    </xf>
    <xf numFmtId="172" fontId="48" fillId="0" borderId="38" xfId="49" applyNumberFormat="1" applyFont="1" applyFill="1" applyBorder="1" applyAlignment="1">
      <alignment horizontal="center" vertical="center"/>
      <protection/>
    </xf>
    <xf numFmtId="0" fontId="17" fillId="0" borderId="46" xfId="49" applyFont="1" applyFill="1" applyBorder="1" applyAlignment="1">
      <alignment horizontal="centerContinuous" vertical="center"/>
      <protection/>
    </xf>
    <xf numFmtId="0" fontId="17" fillId="0" borderId="22" xfId="49" applyFont="1" applyFill="1" applyBorder="1" applyAlignment="1">
      <alignment horizontal="centerContinuous" vertical="center"/>
      <protection/>
    </xf>
    <xf numFmtId="49" fontId="0" fillId="0" borderId="71" xfId="49" applyNumberFormat="1" applyFont="1" applyBorder="1" applyAlignment="1">
      <alignment vertical="center"/>
      <protection/>
    </xf>
    <xf numFmtId="172" fontId="0" fillId="0" borderId="72" xfId="49" applyNumberFormat="1" applyFont="1" applyBorder="1" applyAlignment="1">
      <alignment vertical="center"/>
      <protection/>
    </xf>
    <xf numFmtId="172" fontId="0" fillId="0" borderId="72" xfId="49" applyNumberFormat="1" applyFont="1" applyBorder="1" applyAlignment="1">
      <alignment vertical="center"/>
      <protection/>
    </xf>
    <xf numFmtId="1" fontId="0" fillId="0" borderId="65" xfId="49" applyNumberFormat="1" applyFont="1" applyBorder="1" applyAlignment="1">
      <alignment vertical="center"/>
      <protection/>
    </xf>
    <xf numFmtId="1" fontId="0" fillId="0" borderId="64" xfId="49" applyNumberFormat="1" applyFont="1" applyBorder="1" applyAlignment="1">
      <alignment vertical="center"/>
      <protection/>
    </xf>
    <xf numFmtId="1" fontId="0" fillId="0" borderId="29" xfId="49" applyNumberFormat="1" applyFont="1" applyBorder="1" applyAlignment="1">
      <alignment vertical="center"/>
      <protection/>
    </xf>
    <xf numFmtId="0" fontId="0" fillId="0" borderId="65" xfId="49" applyFont="1" applyBorder="1" applyAlignment="1">
      <alignment vertical="center"/>
      <protection/>
    </xf>
    <xf numFmtId="0" fontId="0" fillId="37" borderId="31" xfId="49" applyFill="1" applyBorder="1" applyAlignment="1">
      <alignment vertical="center"/>
      <protection/>
    </xf>
    <xf numFmtId="0" fontId="0" fillId="37" borderId="33" xfId="49" applyFill="1" applyBorder="1" applyAlignment="1">
      <alignment vertical="center"/>
      <protection/>
    </xf>
    <xf numFmtId="0" fontId="0" fillId="37" borderId="3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3" fillId="35" borderId="73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3" fillId="35" borderId="74" xfId="0" applyFont="1" applyFill="1" applyBorder="1" applyAlignment="1">
      <alignment horizontal="center" vertical="center"/>
    </xf>
    <xf numFmtId="0" fontId="13" fillId="35" borderId="75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Continuous" vertical="center"/>
    </xf>
    <xf numFmtId="0" fontId="13" fillId="35" borderId="74" xfId="0" applyFont="1" applyFill="1" applyBorder="1" applyAlignment="1">
      <alignment horizontal="centerContinuous" vertical="center"/>
    </xf>
    <xf numFmtId="0" fontId="17" fillId="0" borderId="46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22" xfId="49" applyFont="1" applyBorder="1" applyAlignment="1">
      <alignment horizontal="center" vertical="center"/>
      <protection/>
    </xf>
    <xf numFmtId="0" fontId="23" fillId="0" borderId="46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3" fillId="0" borderId="22" xfId="49" applyFont="1" applyBorder="1" applyAlignment="1">
      <alignment horizontal="center" vertical="center"/>
      <protection/>
    </xf>
    <xf numFmtId="0" fontId="13" fillId="0" borderId="46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22" xfId="49" applyFont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1" fillId="36" borderId="67" xfId="49" applyFont="1" applyFill="1" applyBorder="1" applyAlignment="1">
      <alignment horizontal="center" vertical="center"/>
      <protection/>
    </xf>
    <xf numFmtId="0" fontId="11" fillId="36" borderId="67" xfId="49" applyFont="1" applyFill="1" applyBorder="1" applyAlignment="1" quotePrefix="1">
      <alignment horizontal="center" vertical="center"/>
      <protection/>
    </xf>
    <xf numFmtId="0" fontId="13" fillId="36" borderId="76" xfId="49" applyFont="1" applyFill="1" applyBorder="1" applyAlignment="1">
      <alignment horizontal="center" vertical="center"/>
      <protection/>
    </xf>
    <xf numFmtId="0" fontId="13" fillId="36" borderId="77" xfId="49" applyFont="1" applyFill="1" applyBorder="1" applyAlignment="1">
      <alignment horizontal="center" vertical="center"/>
      <protection/>
    </xf>
    <xf numFmtId="0" fontId="13" fillId="36" borderId="78" xfId="49" applyFont="1" applyFill="1" applyBorder="1" applyAlignment="1">
      <alignment horizontal="center" vertical="center"/>
      <protection/>
    </xf>
    <xf numFmtId="0" fontId="8" fillId="34" borderId="7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80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Zbraslav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866775</xdr:colOff>
      <xdr:row>21</xdr:row>
      <xdr:rowOff>0</xdr:rowOff>
    </xdr:from>
    <xdr:to>
      <xdr:col>65</xdr:col>
      <xdr:colOff>0</xdr:colOff>
      <xdr:row>28</xdr:row>
      <xdr:rowOff>114300</xdr:rowOff>
    </xdr:to>
    <xdr:sp>
      <xdr:nvSpPr>
        <xdr:cNvPr id="1" name="Rectangle 1" descr="Vodorovné cihly"/>
        <xdr:cNvSpPr>
          <a:spLocks/>
        </xdr:cNvSpPr>
      </xdr:nvSpPr>
      <xdr:spPr>
        <a:xfrm>
          <a:off x="48263175" y="5400675"/>
          <a:ext cx="104775" cy="17145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468350" y="6657975"/>
          <a:ext cx="1891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657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Zbraslav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352425</xdr:colOff>
      <xdr:row>17</xdr:row>
      <xdr:rowOff>161925</xdr:rowOff>
    </xdr:from>
    <xdr:to>
      <xdr:col>66</xdr:col>
      <xdr:colOff>123825</xdr:colOff>
      <xdr:row>19</xdr:row>
      <xdr:rowOff>161925</xdr:rowOff>
    </xdr:to>
    <xdr:pic>
      <xdr:nvPicPr>
        <xdr:cNvPr id="23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48825" y="4648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16383000" y="8029575"/>
          <a:ext cx="3297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40</xdr:col>
      <xdr:colOff>228600</xdr:colOff>
      <xdr:row>24</xdr:row>
      <xdr:rowOff>123825</xdr:rowOff>
    </xdr:from>
    <xdr:to>
      <xdr:col>40</xdr:col>
      <xdr:colOff>257175</xdr:colOff>
      <xdr:row>25</xdr:row>
      <xdr:rowOff>123825</xdr:rowOff>
    </xdr:to>
    <xdr:grpSp>
      <xdr:nvGrpSpPr>
        <xdr:cNvPr id="51" name="Group 51"/>
        <xdr:cNvGrpSpPr>
          <a:grpSpLocks/>
        </xdr:cNvGrpSpPr>
      </xdr:nvGrpSpPr>
      <xdr:grpSpPr>
        <a:xfrm>
          <a:off x="29489400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23</xdr:col>
      <xdr:colOff>171450</xdr:colOff>
      <xdr:row>33</xdr:row>
      <xdr:rowOff>57150</xdr:rowOff>
    </xdr:from>
    <xdr:to>
      <xdr:col>24</xdr:col>
      <xdr:colOff>9525</xdr:colOff>
      <xdr:row>33</xdr:row>
      <xdr:rowOff>180975</xdr:rowOff>
    </xdr:to>
    <xdr:sp>
      <xdr:nvSpPr>
        <xdr:cNvPr id="125" name="kreslení 427"/>
        <xdr:cNvSpPr>
          <a:spLocks/>
        </xdr:cNvSpPr>
      </xdr:nvSpPr>
      <xdr:spPr>
        <a:xfrm>
          <a:off x="170307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31</xdr:row>
      <xdr:rowOff>114300</xdr:rowOff>
    </xdr:from>
    <xdr:to>
      <xdr:col>69</xdr:col>
      <xdr:colOff>266700</xdr:colOff>
      <xdr:row>32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0834925" y="78009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32</xdr:row>
      <xdr:rowOff>76200</xdr:rowOff>
    </xdr:from>
    <xdr:to>
      <xdr:col>67</xdr:col>
      <xdr:colOff>238125</xdr:colOff>
      <xdr:row>32</xdr:row>
      <xdr:rowOff>114300</xdr:rowOff>
    </xdr:to>
    <xdr:sp>
      <xdr:nvSpPr>
        <xdr:cNvPr id="127" name="Line 127"/>
        <xdr:cNvSpPr>
          <a:spLocks/>
        </xdr:cNvSpPr>
      </xdr:nvSpPr>
      <xdr:spPr>
        <a:xfrm flipH="1">
          <a:off x="493490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28" name="Line 128"/>
        <xdr:cNvSpPr>
          <a:spLocks/>
        </xdr:cNvSpPr>
      </xdr:nvSpPr>
      <xdr:spPr>
        <a:xfrm flipH="1">
          <a:off x="516064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32</xdr:row>
      <xdr:rowOff>0</xdr:rowOff>
    </xdr:from>
    <xdr:to>
      <xdr:col>68</xdr:col>
      <xdr:colOff>466725</xdr:colOff>
      <xdr:row>32</xdr:row>
      <xdr:rowOff>76200</xdr:rowOff>
    </xdr:to>
    <xdr:sp>
      <xdr:nvSpPr>
        <xdr:cNvPr id="129" name="Line 129"/>
        <xdr:cNvSpPr>
          <a:spLocks/>
        </xdr:cNvSpPr>
      </xdr:nvSpPr>
      <xdr:spPr>
        <a:xfrm flipH="1">
          <a:off x="500919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30" name="Line 130"/>
        <xdr:cNvSpPr>
          <a:spLocks/>
        </xdr:cNvSpPr>
      </xdr:nvSpPr>
      <xdr:spPr>
        <a:xfrm flipH="1" flipV="1">
          <a:off x="119253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495300</xdr:colOff>
      <xdr:row>32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156400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504825</xdr:colOff>
      <xdr:row>32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41541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81</xdr:col>
      <xdr:colOff>495300</xdr:colOff>
      <xdr:row>27</xdr:row>
      <xdr:rowOff>9525</xdr:rowOff>
    </xdr:from>
    <xdr:to>
      <xdr:col>81</xdr:col>
      <xdr:colOff>495300</xdr:colOff>
      <xdr:row>31</xdr:row>
      <xdr:rowOff>209550</xdr:rowOff>
    </xdr:to>
    <xdr:sp>
      <xdr:nvSpPr>
        <xdr:cNvPr id="135" name="Line 135"/>
        <xdr:cNvSpPr>
          <a:spLocks/>
        </xdr:cNvSpPr>
      </xdr:nvSpPr>
      <xdr:spPr>
        <a:xfrm>
          <a:off x="60750450" y="67818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25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602551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P5726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36,926</a:t>
          </a:r>
        </a:p>
      </xdr:txBody>
    </xdr:sp>
    <xdr:clientData/>
  </xdr:oneCellAnchor>
  <xdr:twoCellAnchor>
    <xdr:from>
      <xdr:col>40</xdr:col>
      <xdr:colOff>571500</xdr:colOff>
      <xdr:row>23</xdr:row>
      <xdr:rowOff>114300</xdr:rowOff>
    </xdr:from>
    <xdr:to>
      <xdr:col>65</xdr:col>
      <xdr:colOff>47625</xdr:colOff>
      <xdr:row>23</xdr:row>
      <xdr:rowOff>114300</xdr:rowOff>
    </xdr:to>
    <xdr:sp>
      <xdr:nvSpPr>
        <xdr:cNvPr id="137" name="Line 137"/>
        <xdr:cNvSpPr>
          <a:spLocks/>
        </xdr:cNvSpPr>
      </xdr:nvSpPr>
      <xdr:spPr>
        <a:xfrm flipV="1">
          <a:off x="29832300" y="5972175"/>
          <a:ext cx="1858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39" name="Group 13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0" name="Line 1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7" name="Group 147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1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28</xdr:row>
      <xdr:rowOff>57150</xdr:rowOff>
    </xdr:from>
    <xdr:to>
      <xdr:col>24</xdr:col>
      <xdr:colOff>257175</xdr:colOff>
      <xdr:row>28</xdr:row>
      <xdr:rowOff>171450</xdr:rowOff>
    </xdr:to>
    <xdr:grpSp>
      <xdr:nvGrpSpPr>
        <xdr:cNvPr id="155" name="Group 155"/>
        <xdr:cNvGrpSpPr>
          <a:grpSpLocks noChangeAspect="1"/>
        </xdr:cNvGrpSpPr>
      </xdr:nvGrpSpPr>
      <xdr:grpSpPr>
        <a:xfrm>
          <a:off x="170688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6" name="Line 15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25</xdr:row>
      <xdr:rowOff>57150</xdr:rowOff>
    </xdr:from>
    <xdr:to>
      <xdr:col>22</xdr:col>
      <xdr:colOff>600075</xdr:colOff>
      <xdr:row>25</xdr:row>
      <xdr:rowOff>171450</xdr:rowOff>
    </xdr:to>
    <xdr:grpSp>
      <xdr:nvGrpSpPr>
        <xdr:cNvPr id="161" name="Group 161"/>
        <xdr:cNvGrpSpPr>
          <a:grpSpLocks noChangeAspect="1"/>
        </xdr:cNvGrpSpPr>
      </xdr:nvGrpSpPr>
      <xdr:grpSpPr>
        <a:xfrm>
          <a:off x="157924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2" name="Line 1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168" name="Group 168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30</xdr:row>
      <xdr:rowOff>57150</xdr:rowOff>
    </xdr:from>
    <xdr:to>
      <xdr:col>62</xdr:col>
      <xdr:colOff>942975</xdr:colOff>
      <xdr:row>30</xdr:row>
      <xdr:rowOff>171450</xdr:rowOff>
    </xdr:to>
    <xdr:grpSp>
      <xdr:nvGrpSpPr>
        <xdr:cNvPr id="175" name="Group 175"/>
        <xdr:cNvGrpSpPr>
          <a:grpSpLocks noChangeAspect="1"/>
        </xdr:cNvGrpSpPr>
      </xdr:nvGrpSpPr>
      <xdr:grpSpPr>
        <a:xfrm>
          <a:off x="462819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6" name="Line 1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76200</xdr:rowOff>
    </xdr:from>
    <xdr:to>
      <xdr:col>65</xdr:col>
      <xdr:colOff>85725</xdr:colOff>
      <xdr:row>25</xdr:row>
      <xdr:rowOff>152400</xdr:rowOff>
    </xdr:to>
    <xdr:grpSp>
      <xdr:nvGrpSpPr>
        <xdr:cNvPr id="181" name="Group 181"/>
        <xdr:cNvGrpSpPr>
          <a:grpSpLocks/>
        </xdr:cNvGrpSpPr>
      </xdr:nvGrpSpPr>
      <xdr:grpSpPr>
        <a:xfrm>
          <a:off x="37966650" y="6162675"/>
          <a:ext cx="10487025" cy="304800"/>
          <a:chOff x="89" y="287"/>
          <a:chExt cx="863" cy="32"/>
        </a:xfrm>
        <a:solidFill>
          <a:srgbClr val="FFFFFF"/>
        </a:solidFill>
      </xdr:grpSpPr>
      <xdr:sp>
        <xdr:nvSpPr>
          <xdr:cNvPr id="182" name="Rectangle 1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24</xdr:row>
      <xdr:rowOff>114300</xdr:rowOff>
    </xdr:from>
    <xdr:to>
      <xdr:col>64</xdr:col>
      <xdr:colOff>0</xdr:colOff>
      <xdr:row>25</xdr:row>
      <xdr:rowOff>114300</xdr:rowOff>
    </xdr:to>
    <xdr:sp>
      <xdr:nvSpPr>
        <xdr:cNvPr id="191" name="text 7125"/>
        <xdr:cNvSpPr txBox="1">
          <a:spLocks noChangeArrowheads="1"/>
        </xdr:cNvSpPr>
      </xdr:nvSpPr>
      <xdr:spPr>
        <a:xfrm>
          <a:off x="468820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twoCellAnchor>
  <xdr:twoCellAnchor>
    <xdr:from>
      <xdr:col>46</xdr:col>
      <xdr:colOff>0</xdr:colOff>
      <xdr:row>27</xdr:row>
      <xdr:rowOff>76200</xdr:rowOff>
    </xdr:from>
    <xdr:to>
      <xdr:col>65</xdr:col>
      <xdr:colOff>0</xdr:colOff>
      <xdr:row>28</xdr:row>
      <xdr:rowOff>152400</xdr:rowOff>
    </xdr:to>
    <xdr:grpSp>
      <xdr:nvGrpSpPr>
        <xdr:cNvPr id="192" name="Group 192"/>
        <xdr:cNvGrpSpPr>
          <a:grpSpLocks/>
        </xdr:cNvGrpSpPr>
      </xdr:nvGrpSpPr>
      <xdr:grpSpPr>
        <a:xfrm>
          <a:off x="34023300" y="6848475"/>
          <a:ext cx="14344650" cy="304800"/>
          <a:chOff x="89" y="287"/>
          <a:chExt cx="863" cy="32"/>
        </a:xfrm>
        <a:solidFill>
          <a:srgbClr val="FFFFFF"/>
        </a:solidFill>
      </xdr:grpSpPr>
      <xdr:sp>
        <xdr:nvSpPr>
          <xdr:cNvPr id="193" name="Rectangle 19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27</xdr:row>
      <xdr:rowOff>114300</xdr:rowOff>
    </xdr:from>
    <xdr:to>
      <xdr:col>64</xdr:col>
      <xdr:colOff>0</xdr:colOff>
      <xdr:row>28</xdr:row>
      <xdr:rowOff>114300</xdr:rowOff>
    </xdr:to>
    <xdr:sp>
      <xdr:nvSpPr>
        <xdr:cNvPr id="202" name="text 7125"/>
        <xdr:cNvSpPr txBox="1">
          <a:spLocks noChangeArrowheads="1"/>
        </xdr:cNvSpPr>
      </xdr:nvSpPr>
      <xdr:spPr>
        <a:xfrm>
          <a:off x="468820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203" name="Group 203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4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206" name="Group 206"/>
        <xdr:cNvGrpSpPr>
          <a:grpSpLocks noChangeAspect="1"/>
        </xdr:cNvGrpSpPr>
      </xdr:nvGrpSpPr>
      <xdr:grpSpPr>
        <a:xfrm>
          <a:off x="25146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847725</xdr:colOff>
      <xdr:row>30</xdr:row>
      <xdr:rowOff>114300</xdr:rowOff>
    </xdr:from>
    <xdr:to>
      <xdr:col>22</xdr:col>
      <xdr:colOff>876300</xdr:colOff>
      <xdr:row>31</xdr:row>
      <xdr:rowOff>114300</xdr:rowOff>
    </xdr:to>
    <xdr:grpSp>
      <xdr:nvGrpSpPr>
        <xdr:cNvPr id="209" name="Group 209"/>
        <xdr:cNvGrpSpPr>
          <a:grpSpLocks/>
        </xdr:cNvGrpSpPr>
      </xdr:nvGrpSpPr>
      <xdr:grpSpPr>
        <a:xfrm>
          <a:off x="1673542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0" name="Rectangle 2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9525</xdr:colOff>
      <xdr:row>29</xdr:row>
      <xdr:rowOff>114300</xdr:rowOff>
    </xdr:to>
    <xdr:sp>
      <xdr:nvSpPr>
        <xdr:cNvPr id="213" name="Line 213"/>
        <xdr:cNvSpPr>
          <a:spLocks/>
        </xdr:cNvSpPr>
      </xdr:nvSpPr>
      <xdr:spPr>
        <a:xfrm flipV="1">
          <a:off x="8953500" y="6886575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0</xdr:rowOff>
    </xdr:from>
    <xdr:to>
      <xdr:col>16</xdr:col>
      <xdr:colOff>742950</xdr:colOff>
      <xdr:row>27</xdr:row>
      <xdr:rowOff>114300</xdr:rowOff>
    </xdr:to>
    <xdr:sp>
      <xdr:nvSpPr>
        <xdr:cNvPr id="214" name="Line 214"/>
        <xdr:cNvSpPr>
          <a:spLocks/>
        </xdr:cNvSpPr>
      </xdr:nvSpPr>
      <xdr:spPr>
        <a:xfrm flipV="1">
          <a:off x="11439525" y="67722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26</xdr:row>
      <xdr:rowOff>152400</xdr:rowOff>
    </xdr:from>
    <xdr:to>
      <xdr:col>18</xdr:col>
      <xdr:colOff>0</xdr:colOff>
      <xdr:row>27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21729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114300</xdr:rowOff>
    </xdr:from>
    <xdr:to>
      <xdr:col>18</xdr:col>
      <xdr:colOff>552450</xdr:colOff>
      <xdr:row>26</xdr:row>
      <xdr:rowOff>152400</xdr:rowOff>
    </xdr:to>
    <xdr:sp>
      <xdr:nvSpPr>
        <xdr:cNvPr id="216" name="Line 216"/>
        <xdr:cNvSpPr>
          <a:spLocks/>
        </xdr:cNvSpPr>
      </xdr:nvSpPr>
      <xdr:spPr>
        <a:xfrm flipV="1">
          <a:off x="12915900" y="6657975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38</xdr:col>
      <xdr:colOff>9525</xdr:colOff>
      <xdr:row>26</xdr:row>
      <xdr:rowOff>114300</xdr:rowOff>
    </xdr:to>
    <xdr:sp>
      <xdr:nvSpPr>
        <xdr:cNvPr id="217" name="Line 217"/>
        <xdr:cNvSpPr>
          <a:spLocks/>
        </xdr:cNvSpPr>
      </xdr:nvSpPr>
      <xdr:spPr>
        <a:xfrm flipV="1">
          <a:off x="25298400" y="6200775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24</xdr:row>
      <xdr:rowOff>0</xdr:rowOff>
    </xdr:from>
    <xdr:to>
      <xdr:col>38</xdr:col>
      <xdr:colOff>742950</xdr:colOff>
      <xdr:row>24</xdr:row>
      <xdr:rowOff>114300</xdr:rowOff>
    </xdr:to>
    <xdr:sp>
      <xdr:nvSpPr>
        <xdr:cNvPr id="218" name="Line 218"/>
        <xdr:cNvSpPr>
          <a:spLocks/>
        </xdr:cNvSpPr>
      </xdr:nvSpPr>
      <xdr:spPr>
        <a:xfrm flipV="1">
          <a:off x="27784425" y="60864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23</xdr:row>
      <xdr:rowOff>152400</xdr:rowOff>
    </xdr:from>
    <xdr:to>
      <xdr:col>40</xdr:col>
      <xdr:colOff>9525</xdr:colOff>
      <xdr:row>24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2852737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23</xdr:row>
      <xdr:rowOff>114300</xdr:rowOff>
    </xdr:from>
    <xdr:to>
      <xdr:col>40</xdr:col>
      <xdr:colOff>571500</xdr:colOff>
      <xdr:row>23</xdr:row>
      <xdr:rowOff>152400</xdr:rowOff>
    </xdr:to>
    <xdr:sp>
      <xdr:nvSpPr>
        <xdr:cNvPr id="220" name="Line 220"/>
        <xdr:cNvSpPr>
          <a:spLocks/>
        </xdr:cNvSpPr>
      </xdr:nvSpPr>
      <xdr:spPr>
        <a:xfrm flipV="1">
          <a:off x="29270325" y="5972175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342900</xdr:colOff>
      <xdr:row>22</xdr:row>
      <xdr:rowOff>47625</xdr:rowOff>
    </xdr:from>
    <xdr:to>
      <xdr:col>40</xdr:col>
      <xdr:colOff>695325</xdr:colOff>
      <xdr:row>22</xdr:row>
      <xdr:rowOff>171450</xdr:rowOff>
    </xdr:to>
    <xdr:sp>
      <xdr:nvSpPr>
        <xdr:cNvPr id="221" name="kreslení 16"/>
        <xdr:cNvSpPr>
          <a:spLocks/>
        </xdr:cNvSpPr>
      </xdr:nvSpPr>
      <xdr:spPr>
        <a:xfrm>
          <a:off x="2960370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34</xdr:row>
      <xdr:rowOff>9525</xdr:rowOff>
    </xdr:from>
    <xdr:to>
      <xdr:col>22</xdr:col>
      <xdr:colOff>590550</xdr:colOff>
      <xdr:row>36</xdr:row>
      <xdr:rowOff>0</xdr:rowOff>
    </xdr:to>
    <xdr:grpSp>
      <xdr:nvGrpSpPr>
        <xdr:cNvPr id="222" name="Group 222"/>
        <xdr:cNvGrpSpPr>
          <a:grpSpLocks noChangeAspect="1"/>
        </xdr:cNvGrpSpPr>
      </xdr:nvGrpSpPr>
      <xdr:grpSpPr>
        <a:xfrm>
          <a:off x="162591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3" name="Line 2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2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AutoShape 2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36</xdr:row>
      <xdr:rowOff>0</xdr:rowOff>
    </xdr:from>
    <xdr:to>
      <xdr:col>21</xdr:col>
      <xdr:colOff>485775</xdr:colOff>
      <xdr:row>36</xdr:row>
      <xdr:rowOff>219075</xdr:rowOff>
    </xdr:to>
    <xdr:grpSp>
      <xdr:nvGrpSpPr>
        <xdr:cNvPr id="227" name="Group 227"/>
        <xdr:cNvGrpSpPr>
          <a:grpSpLocks/>
        </xdr:cNvGrpSpPr>
      </xdr:nvGrpSpPr>
      <xdr:grpSpPr>
        <a:xfrm>
          <a:off x="1542097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8" name="Oval 2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36</xdr:row>
      <xdr:rowOff>0</xdr:rowOff>
    </xdr:from>
    <xdr:to>
      <xdr:col>23</xdr:col>
      <xdr:colOff>485775</xdr:colOff>
      <xdr:row>36</xdr:row>
      <xdr:rowOff>219075</xdr:rowOff>
    </xdr:to>
    <xdr:grpSp>
      <xdr:nvGrpSpPr>
        <xdr:cNvPr id="232" name="Group 232"/>
        <xdr:cNvGrpSpPr>
          <a:grpSpLocks/>
        </xdr:cNvGrpSpPr>
      </xdr:nvGrpSpPr>
      <xdr:grpSpPr>
        <a:xfrm>
          <a:off x="1690687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3" name="Oval 2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22</xdr:row>
      <xdr:rowOff>0</xdr:rowOff>
    </xdr:from>
    <xdr:to>
      <xdr:col>71</xdr:col>
      <xdr:colOff>485775</xdr:colOff>
      <xdr:row>22</xdr:row>
      <xdr:rowOff>219075</xdr:rowOff>
    </xdr:to>
    <xdr:grpSp>
      <xdr:nvGrpSpPr>
        <xdr:cNvPr id="237" name="Group 237"/>
        <xdr:cNvGrpSpPr>
          <a:grpSpLocks/>
        </xdr:cNvGrpSpPr>
      </xdr:nvGrpSpPr>
      <xdr:grpSpPr>
        <a:xfrm>
          <a:off x="5287327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8" name="Oval 2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22</xdr:row>
      <xdr:rowOff>0</xdr:rowOff>
    </xdr:from>
    <xdr:to>
      <xdr:col>73</xdr:col>
      <xdr:colOff>485775</xdr:colOff>
      <xdr:row>22</xdr:row>
      <xdr:rowOff>219075</xdr:rowOff>
    </xdr:to>
    <xdr:grpSp>
      <xdr:nvGrpSpPr>
        <xdr:cNvPr id="242" name="Group 242"/>
        <xdr:cNvGrpSpPr>
          <a:grpSpLocks/>
        </xdr:cNvGrpSpPr>
      </xdr:nvGrpSpPr>
      <xdr:grpSpPr>
        <a:xfrm>
          <a:off x="5435917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3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390525</xdr:colOff>
      <xdr:row>20</xdr:row>
      <xdr:rowOff>9525</xdr:rowOff>
    </xdr:from>
    <xdr:to>
      <xdr:col>72</xdr:col>
      <xdr:colOff>609600</xdr:colOff>
      <xdr:row>22</xdr:row>
      <xdr:rowOff>0</xdr:rowOff>
    </xdr:to>
    <xdr:grpSp>
      <xdr:nvGrpSpPr>
        <xdr:cNvPr id="247" name="Group 247"/>
        <xdr:cNvGrpSpPr>
          <a:grpSpLocks noChangeAspect="1"/>
        </xdr:cNvGrpSpPr>
      </xdr:nvGrpSpPr>
      <xdr:grpSpPr>
        <a:xfrm>
          <a:off x="537305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8" name="Line 2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AutoShape 2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252" name="Group 252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255" name="Group 255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30</xdr:row>
      <xdr:rowOff>114300</xdr:rowOff>
    </xdr:from>
    <xdr:to>
      <xdr:col>67</xdr:col>
      <xdr:colOff>95250</xdr:colOff>
      <xdr:row>31</xdr:row>
      <xdr:rowOff>114300</xdr:rowOff>
    </xdr:to>
    <xdr:grpSp>
      <xdr:nvGrpSpPr>
        <xdr:cNvPr id="258" name="Group 258"/>
        <xdr:cNvGrpSpPr>
          <a:grpSpLocks/>
        </xdr:cNvGrpSpPr>
      </xdr:nvGrpSpPr>
      <xdr:grpSpPr>
        <a:xfrm>
          <a:off x="4992052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2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24</xdr:row>
      <xdr:rowOff>104775</xdr:rowOff>
    </xdr:from>
    <xdr:to>
      <xdr:col>65</xdr:col>
      <xdr:colOff>409575</xdr:colOff>
      <xdr:row>25</xdr:row>
      <xdr:rowOff>104775</xdr:rowOff>
    </xdr:to>
    <xdr:grpSp>
      <xdr:nvGrpSpPr>
        <xdr:cNvPr id="262" name="Group 262"/>
        <xdr:cNvGrpSpPr>
          <a:grpSpLocks/>
        </xdr:cNvGrpSpPr>
      </xdr:nvGrpSpPr>
      <xdr:grpSpPr>
        <a:xfrm>
          <a:off x="48748950" y="6191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2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266" name="Line 266"/>
        <xdr:cNvSpPr>
          <a:spLocks/>
        </xdr:cNvSpPr>
      </xdr:nvSpPr>
      <xdr:spPr>
        <a:xfrm>
          <a:off x="5383530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24</xdr:row>
      <xdr:rowOff>114300</xdr:rowOff>
    </xdr:from>
    <xdr:to>
      <xdr:col>72</xdr:col>
      <xdr:colOff>504825</xdr:colOff>
      <xdr:row>27</xdr:row>
      <xdr:rowOff>114300</xdr:rowOff>
    </xdr:to>
    <xdr:sp>
      <xdr:nvSpPr>
        <xdr:cNvPr id="267" name="Line 267"/>
        <xdr:cNvSpPr>
          <a:spLocks/>
        </xdr:cNvSpPr>
      </xdr:nvSpPr>
      <xdr:spPr>
        <a:xfrm>
          <a:off x="50615850" y="6200775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23</xdr:row>
      <xdr:rowOff>152400</xdr:rowOff>
    </xdr:from>
    <xdr:to>
      <xdr:col>67</xdr:col>
      <xdr:colOff>9525</xdr:colOff>
      <xdr:row>24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491204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23</xdr:row>
      <xdr:rowOff>114300</xdr:rowOff>
    </xdr:from>
    <xdr:to>
      <xdr:col>66</xdr:col>
      <xdr:colOff>238125</xdr:colOff>
      <xdr:row>23</xdr:row>
      <xdr:rowOff>152400</xdr:rowOff>
    </xdr:to>
    <xdr:sp>
      <xdr:nvSpPr>
        <xdr:cNvPr id="269" name="Line 269"/>
        <xdr:cNvSpPr>
          <a:spLocks/>
        </xdr:cNvSpPr>
      </xdr:nvSpPr>
      <xdr:spPr>
        <a:xfrm flipH="1" flipV="1">
          <a:off x="483774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24</xdr:row>
      <xdr:rowOff>0</xdr:rowOff>
    </xdr:from>
    <xdr:to>
      <xdr:col>68</xdr:col>
      <xdr:colOff>247650</xdr:colOff>
      <xdr:row>24</xdr:row>
      <xdr:rowOff>114300</xdr:rowOff>
    </xdr:to>
    <xdr:sp>
      <xdr:nvSpPr>
        <xdr:cNvPr id="270" name="Line 270"/>
        <xdr:cNvSpPr>
          <a:spLocks/>
        </xdr:cNvSpPr>
      </xdr:nvSpPr>
      <xdr:spPr>
        <a:xfrm flipH="1" flipV="1">
          <a:off x="49863375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271" name="Line 271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272" name="Line 272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273" name="Line 273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33</xdr:row>
      <xdr:rowOff>66675</xdr:rowOff>
    </xdr:from>
    <xdr:to>
      <xdr:col>66</xdr:col>
      <xdr:colOff>952500</xdr:colOff>
      <xdr:row>33</xdr:row>
      <xdr:rowOff>190500</xdr:rowOff>
    </xdr:to>
    <xdr:sp>
      <xdr:nvSpPr>
        <xdr:cNvPr id="274" name="kreslení 417"/>
        <xdr:cNvSpPr>
          <a:spLocks/>
        </xdr:cNvSpPr>
      </xdr:nvSpPr>
      <xdr:spPr>
        <a:xfrm>
          <a:off x="4948237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952500</xdr:colOff>
      <xdr:row>22</xdr:row>
      <xdr:rowOff>57150</xdr:rowOff>
    </xdr:from>
    <xdr:to>
      <xdr:col>65</xdr:col>
      <xdr:colOff>323850</xdr:colOff>
      <xdr:row>22</xdr:row>
      <xdr:rowOff>180975</xdr:rowOff>
    </xdr:to>
    <xdr:sp>
      <xdr:nvSpPr>
        <xdr:cNvPr id="275" name="kreslení 12"/>
        <xdr:cNvSpPr>
          <a:spLocks/>
        </xdr:cNvSpPr>
      </xdr:nvSpPr>
      <xdr:spPr>
        <a:xfrm>
          <a:off x="48348900" y="56864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25" customWidth="1"/>
    <col min="2" max="2" width="11.25390625" style="316" customWidth="1"/>
    <col min="3" max="18" width="11.25390625" style="226" customWidth="1"/>
    <col min="19" max="19" width="4.75390625" style="225" customWidth="1"/>
    <col min="20" max="20" width="1.75390625" style="225" customWidth="1"/>
    <col min="21" max="16384" width="9.125" style="226" customWidth="1"/>
  </cols>
  <sheetData>
    <row r="1" spans="1:20" s="224" customFormat="1" ht="9.75" customHeight="1">
      <c r="A1" s="221"/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S1" s="221"/>
      <c r="T1" s="221"/>
    </row>
    <row r="2" spans="2:18" ht="36" customHeight="1">
      <c r="B2" s="226"/>
      <c r="D2" s="227"/>
      <c r="E2" s="227"/>
      <c r="F2" s="227"/>
      <c r="G2" s="227"/>
      <c r="H2" s="227"/>
      <c r="I2" s="227"/>
      <c r="J2" s="227"/>
      <c r="K2" s="227"/>
      <c r="L2" s="227"/>
      <c r="R2" s="228"/>
    </row>
    <row r="3" spans="2:12" s="225" customFormat="1" ht="18" customHeight="1">
      <c r="B3" s="229"/>
      <c r="C3" s="229"/>
      <c r="D3" s="229"/>
      <c r="J3" s="230"/>
      <c r="K3" s="229"/>
      <c r="L3" s="229"/>
    </row>
    <row r="4" spans="1:22" s="238" customFormat="1" ht="22.5" customHeight="1">
      <c r="A4" s="231"/>
      <c r="B4" s="8" t="s">
        <v>82</v>
      </c>
      <c r="C4" s="232" t="s">
        <v>83</v>
      </c>
      <c r="D4" s="233"/>
      <c r="E4" s="231"/>
      <c r="F4" s="231"/>
      <c r="G4" s="231"/>
      <c r="H4" s="231"/>
      <c r="I4" s="233"/>
      <c r="J4" s="159" t="s">
        <v>63</v>
      </c>
      <c r="K4" s="233"/>
      <c r="L4" s="234"/>
      <c r="M4" s="233"/>
      <c r="N4" s="233"/>
      <c r="O4" s="233"/>
      <c r="P4" s="233"/>
      <c r="Q4" s="235" t="s">
        <v>84</v>
      </c>
      <c r="R4" s="236">
        <v>555367</v>
      </c>
      <c r="S4" s="233"/>
      <c r="T4" s="233"/>
      <c r="U4" s="237"/>
      <c r="V4" s="237"/>
    </row>
    <row r="5" spans="2:22" s="239" customFormat="1" ht="18" customHeight="1" thickBot="1">
      <c r="B5" s="240"/>
      <c r="C5" s="241"/>
      <c r="D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s="247" customFormat="1" ht="21" customHeight="1">
      <c r="A6" s="242"/>
      <c r="B6" s="243"/>
      <c r="C6" s="244"/>
      <c r="D6" s="243"/>
      <c r="E6" s="245"/>
      <c r="F6" s="245"/>
      <c r="G6" s="245"/>
      <c r="H6" s="245"/>
      <c r="I6" s="245"/>
      <c r="J6" s="243"/>
      <c r="K6" s="243"/>
      <c r="L6" s="243"/>
      <c r="M6" s="243"/>
      <c r="N6" s="243"/>
      <c r="O6" s="243"/>
      <c r="P6" s="243"/>
      <c r="Q6" s="243"/>
      <c r="R6" s="243"/>
      <c r="S6" s="246"/>
      <c r="T6" s="230"/>
      <c r="U6" s="230"/>
      <c r="V6" s="230"/>
    </row>
    <row r="7" spans="1:21" ht="21" customHeight="1">
      <c r="A7" s="248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  <c r="S7" s="252"/>
      <c r="T7" s="229"/>
      <c r="U7" s="227"/>
    </row>
    <row r="8" spans="1:21" ht="24.75" customHeight="1">
      <c r="A8" s="248"/>
      <c r="B8" s="253"/>
      <c r="C8" s="254" t="s">
        <v>11</v>
      </c>
      <c r="D8" s="255"/>
      <c r="E8" s="255"/>
      <c r="F8" s="255"/>
      <c r="G8" s="255"/>
      <c r="H8" s="44"/>
      <c r="I8" s="45"/>
      <c r="J8" s="46" t="s">
        <v>64</v>
      </c>
      <c r="K8" s="45"/>
      <c r="L8" s="44"/>
      <c r="M8" s="256"/>
      <c r="N8" s="255"/>
      <c r="O8" s="255"/>
      <c r="P8" s="255"/>
      <c r="Q8" s="255"/>
      <c r="R8" s="257"/>
      <c r="S8" s="252"/>
      <c r="T8" s="229"/>
      <c r="U8" s="227"/>
    </row>
    <row r="9" spans="1:21" ht="24.75" customHeight="1">
      <c r="A9" s="248"/>
      <c r="B9" s="253"/>
      <c r="C9" s="43" t="s">
        <v>9</v>
      </c>
      <c r="D9" s="255"/>
      <c r="E9" s="255"/>
      <c r="F9" s="255"/>
      <c r="G9" s="255"/>
      <c r="H9" s="133"/>
      <c r="I9" s="133"/>
      <c r="J9" s="258" t="s">
        <v>74</v>
      </c>
      <c r="K9" s="133"/>
      <c r="L9" s="133"/>
      <c r="M9" s="255"/>
      <c r="N9" s="255"/>
      <c r="O9" s="255"/>
      <c r="P9" s="334" t="s">
        <v>85</v>
      </c>
      <c r="Q9" s="334"/>
      <c r="R9" s="259"/>
      <c r="S9" s="252"/>
      <c r="T9" s="229"/>
      <c r="U9" s="227"/>
    </row>
    <row r="10" spans="1:21" ht="24.75" customHeight="1">
      <c r="A10" s="248"/>
      <c r="B10" s="253"/>
      <c r="C10" s="43" t="s">
        <v>13</v>
      </c>
      <c r="D10" s="255"/>
      <c r="E10" s="255"/>
      <c r="F10" s="255"/>
      <c r="G10" s="255"/>
      <c r="H10" s="133"/>
      <c r="I10" s="58"/>
      <c r="J10" s="258" t="s">
        <v>65</v>
      </c>
      <c r="K10" s="58"/>
      <c r="L10" s="133"/>
      <c r="M10" s="255"/>
      <c r="N10" s="255"/>
      <c r="O10" s="255"/>
      <c r="P10" s="334"/>
      <c r="Q10" s="334"/>
      <c r="R10" s="257"/>
      <c r="S10" s="252"/>
      <c r="T10" s="229"/>
      <c r="U10" s="227"/>
    </row>
    <row r="11" spans="1:21" ht="21" customHeight="1">
      <c r="A11" s="248"/>
      <c r="B11" s="260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2"/>
      <c r="S11" s="252"/>
      <c r="T11" s="229"/>
      <c r="U11" s="227"/>
    </row>
    <row r="12" spans="1:21" ht="21" customHeight="1">
      <c r="A12" s="248"/>
      <c r="B12" s="253"/>
      <c r="C12" s="255"/>
      <c r="D12" s="255"/>
      <c r="E12" s="255"/>
      <c r="F12" s="255"/>
      <c r="G12" s="255"/>
      <c r="H12" s="255"/>
      <c r="I12" s="255"/>
      <c r="J12" s="263"/>
      <c r="K12" s="263"/>
      <c r="L12" s="255"/>
      <c r="M12" s="255"/>
      <c r="N12" s="255"/>
      <c r="O12" s="255"/>
      <c r="P12" s="255"/>
      <c r="Q12" s="255"/>
      <c r="R12" s="257"/>
      <c r="S12" s="252"/>
      <c r="T12" s="229"/>
      <c r="U12" s="227"/>
    </row>
    <row r="13" spans="1:21" ht="21" customHeight="1">
      <c r="A13" s="248"/>
      <c r="B13" s="253"/>
      <c r="C13" s="75" t="s">
        <v>18</v>
      </c>
      <c r="D13" s="255"/>
      <c r="E13" s="255"/>
      <c r="F13" s="255"/>
      <c r="G13" s="263"/>
      <c r="H13" s="255"/>
      <c r="I13" s="255"/>
      <c r="J13" s="263" t="s">
        <v>19</v>
      </c>
      <c r="K13" s="264"/>
      <c r="M13" s="263"/>
      <c r="N13" s="255"/>
      <c r="O13" s="263"/>
      <c r="P13" s="265"/>
      <c r="Q13" s="255"/>
      <c r="R13" s="257"/>
      <c r="S13" s="252"/>
      <c r="T13" s="229"/>
      <c r="U13" s="227"/>
    </row>
    <row r="14" spans="1:21" ht="21" customHeight="1">
      <c r="A14" s="248"/>
      <c r="B14" s="253"/>
      <c r="C14" s="73" t="s">
        <v>20</v>
      </c>
      <c r="D14" s="255"/>
      <c r="E14" s="255"/>
      <c r="F14" s="255"/>
      <c r="G14" s="266"/>
      <c r="H14" s="255"/>
      <c r="I14" s="255"/>
      <c r="J14" s="267">
        <v>36.49</v>
      </c>
      <c r="K14" s="107"/>
      <c r="M14" s="266"/>
      <c r="N14" s="255"/>
      <c r="O14" s="266"/>
      <c r="P14" s="265"/>
      <c r="Q14" s="255"/>
      <c r="R14" s="257"/>
      <c r="S14" s="252"/>
      <c r="T14" s="229"/>
      <c r="U14" s="227"/>
    </row>
    <row r="15" spans="1:21" ht="21" customHeight="1">
      <c r="A15" s="248"/>
      <c r="B15" s="253"/>
      <c r="C15" s="73" t="s">
        <v>21</v>
      </c>
      <c r="D15" s="255"/>
      <c r="E15" s="255"/>
      <c r="F15" s="255"/>
      <c r="G15" s="268"/>
      <c r="H15" s="255"/>
      <c r="I15" s="255"/>
      <c r="J15" s="269" t="s">
        <v>86</v>
      </c>
      <c r="K15" s="268"/>
      <c r="N15" s="255"/>
      <c r="O15" s="268"/>
      <c r="P15" s="255"/>
      <c r="Q15" s="255"/>
      <c r="R15" s="257"/>
      <c r="S15" s="252"/>
      <c r="T15" s="229"/>
      <c r="U15" s="227"/>
    </row>
    <row r="16" spans="1:21" ht="21" customHeight="1">
      <c r="A16" s="248"/>
      <c r="B16" s="253"/>
      <c r="C16" s="255"/>
      <c r="D16" s="255"/>
      <c r="E16" s="255"/>
      <c r="F16" s="255"/>
      <c r="G16" s="255"/>
      <c r="H16" s="255"/>
      <c r="I16" s="255"/>
      <c r="J16" s="270" t="s">
        <v>87</v>
      </c>
      <c r="K16" s="271"/>
      <c r="L16" s="255"/>
      <c r="M16" s="255"/>
      <c r="N16" s="255"/>
      <c r="O16" s="255"/>
      <c r="P16" s="255"/>
      <c r="Q16" s="255"/>
      <c r="R16" s="257"/>
      <c r="S16" s="252"/>
      <c r="T16" s="229"/>
      <c r="U16" s="227"/>
    </row>
    <row r="17" spans="1:21" ht="21" customHeight="1">
      <c r="A17" s="248"/>
      <c r="B17" s="260"/>
      <c r="C17" s="261"/>
      <c r="D17" s="261"/>
      <c r="E17" s="261"/>
      <c r="F17" s="261"/>
      <c r="G17" s="261"/>
      <c r="H17" s="261"/>
      <c r="I17" s="261"/>
      <c r="J17" s="272"/>
      <c r="K17" s="272"/>
      <c r="L17" s="261"/>
      <c r="M17" s="261"/>
      <c r="N17" s="261"/>
      <c r="O17" s="261"/>
      <c r="P17" s="261"/>
      <c r="Q17" s="261"/>
      <c r="R17" s="262"/>
      <c r="S17" s="252"/>
      <c r="T17" s="229"/>
      <c r="U17" s="227"/>
    </row>
    <row r="18" spans="1:21" ht="21" customHeight="1">
      <c r="A18" s="248"/>
      <c r="B18" s="253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7"/>
      <c r="S18" s="252"/>
      <c r="T18" s="229"/>
      <c r="U18" s="227"/>
    </row>
    <row r="19" spans="1:21" ht="21" customHeight="1">
      <c r="A19" s="248"/>
      <c r="B19" s="253"/>
      <c r="C19" s="73" t="s">
        <v>88</v>
      </c>
      <c r="D19" s="255"/>
      <c r="E19" s="255"/>
      <c r="F19" s="255"/>
      <c r="G19" s="255"/>
      <c r="H19" s="255"/>
      <c r="J19" s="273" t="s">
        <v>37</v>
      </c>
      <c r="L19" s="255"/>
      <c r="M19" s="265"/>
      <c r="N19" s="265"/>
      <c r="O19" s="255"/>
      <c r="P19" s="334" t="s">
        <v>89</v>
      </c>
      <c r="Q19" s="334"/>
      <c r="R19" s="257"/>
      <c r="S19" s="252"/>
      <c r="T19" s="229"/>
      <c r="U19" s="227"/>
    </row>
    <row r="20" spans="1:21" ht="21" customHeight="1">
      <c r="A20" s="248"/>
      <c r="B20" s="253"/>
      <c r="C20" s="73" t="s">
        <v>90</v>
      </c>
      <c r="D20" s="255"/>
      <c r="E20" s="255"/>
      <c r="F20" s="255"/>
      <c r="G20" s="255"/>
      <c r="H20" s="255"/>
      <c r="J20" s="274" t="s">
        <v>41</v>
      </c>
      <c r="L20" s="255"/>
      <c r="M20" s="265"/>
      <c r="N20" s="265"/>
      <c r="O20" s="255"/>
      <c r="P20" s="334" t="s">
        <v>91</v>
      </c>
      <c r="Q20" s="334"/>
      <c r="R20" s="257"/>
      <c r="S20" s="252"/>
      <c r="T20" s="229"/>
      <c r="U20" s="227"/>
    </row>
    <row r="21" spans="1:21" ht="21" customHeight="1">
      <c r="A21" s="248"/>
      <c r="B21" s="275"/>
      <c r="C21" s="276"/>
      <c r="D21" s="276"/>
      <c r="E21" s="276"/>
      <c r="F21" s="276"/>
      <c r="G21" s="276"/>
      <c r="H21" s="276"/>
      <c r="I21" s="276"/>
      <c r="J21" s="277"/>
      <c r="K21" s="276"/>
      <c r="L21" s="276"/>
      <c r="M21" s="276"/>
      <c r="N21" s="276"/>
      <c r="O21" s="276"/>
      <c r="P21" s="276"/>
      <c r="Q21" s="276"/>
      <c r="R21" s="278"/>
      <c r="S21" s="252"/>
      <c r="T21" s="229"/>
      <c r="U21" s="227"/>
    </row>
    <row r="22" spans="1:21" ht="21" customHeight="1">
      <c r="A22" s="248"/>
      <c r="B22" s="279"/>
      <c r="C22" s="280"/>
      <c r="D22" s="280"/>
      <c r="E22" s="281"/>
      <c r="F22" s="281"/>
      <c r="G22" s="281"/>
      <c r="H22" s="281"/>
      <c r="I22" s="280"/>
      <c r="J22" s="282"/>
      <c r="K22" s="280"/>
      <c r="L22" s="280"/>
      <c r="M22" s="280"/>
      <c r="N22" s="280"/>
      <c r="O22" s="280"/>
      <c r="P22" s="280"/>
      <c r="Q22" s="280"/>
      <c r="R22" s="280"/>
      <c r="S22" s="252"/>
      <c r="T22" s="229"/>
      <c r="U22" s="227"/>
    </row>
    <row r="23" spans="1:19" ht="30" customHeight="1">
      <c r="A23" s="283"/>
      <c r="B23" s="284"/>
      <c r="C23" s="285"/>
      <c r="D23" s="335" t="s">
        <v>92</v>
      </c>
      <c r="E23" s="336"/>
      <c r="F23" s="336"/>
      <c r="G23" s="336"/>
      <c r="H23" s="285"/>
      <c r="I23" s="286"/>
      <c r="J23" s="287"/>
      <c r="K23" s="284"/>
      <c r="L23" s="285"/>
      <c r="M23" s="335" t="s">
        <v>93</v>
      </c>
      <c r="N23" s="335"/>
      <c r="O23" s="335"/>
      <c r="P23" s="335"/>
      <c r="Q23" s="285"/>
      <c r="R23" s="286"/>
      <c r="S23" s="252"/>
    </row>
    <row r="24" spans="1:20" s="292" customFormat="1" ht="21" customHeight="1" thickBot="1">
      <c r="A24" s="288"/>
      <c r="B24" s="289" t="s">
        <v>3</v>
      </c>
      <c r="C24" s="145" t="s">
        <v>32</v>
      </c>
      <c r="D24" s="145" t="s">
        <v>33</v>
      </c>
      <c r="E24" s="290" t="s">
        <v>34</v>
      </c>
      <c r="F24" s="337" t="s">
        <v>35</v>
      </c>
      <c r="G24" s="338"/>
      <c r="H24" s="338"/>
      <c r="I24" s="339"/>
      <c r="J24" s="287"/>
      <c r="K24" s="289" t="s">
        <v>3</v>
      </c>
      <c r="L24" s="145" t="s">
        <v>32</v>
      </c>
      <c r="M24" s="145" t="s">
        <v>33</v>
      </c>
      <c r="N24" s="290" t="s">
        <v>34</v>
      </c>
      <c r="O24" s="337" t="s">
        <v>35</v>
      </c>
      <c r="P24" s="338"/>
      <c r="Q24" s="338"/>
      <c r="R24" s="339"/>
      <c r="S24" s="291"/>
      <c r="T24" s="225"/>
    </row>
    <row r="25" spans="1:20" s="238" customFormat="1" ht="21" customHeight="1" thickTop="1">
      <c r="A25" s="283"/>
      <c r="B25" s="293"/>
      <c r="C25" s="294"/>
      <c r="D25" s="295"/>
      <c r="E25" s="296"/>
      <c r="F25" s="297"/>
      <c r="G25" s="298"/>
      <c r="H25" s="298"/>
      <c r="I25" s="299"/>
      <c r="J25" s="287"/>
      <c r="K25" s="293"/>
      <c r="L25" s="294"/>
      <c r="M25" s="295"/>
      <c r="N25" s="296"/>
      <c r="O25" s="297"/>
      <c r="P25" s="298"/>
      <c r="Q25" s="298"/>
      <c r="R25" s="299"/>
      <c r="S25" s="252"/>
      <c r="T25" s="225"/>
    </row>
    <row r="26" spans="1:20" s="238" customFormat="1" ht="21" customHeight="1">
      <c r="A26" s="283"/>
      <c r="B26" s="300">
        <v>1</v>
      </c>
      <c r="C26" s="301">
        <v>36.167</v>
      </c>
      <c r="D26" s="301">
        <v>36.468</v>
      </c>
      <c r="E26" s="302">
        <f>(D26-C26)*1000</f>
        <v>301.00000000000193</v>
      </c>
      <c r="F26" s="328" t="s">
        <v>42</v>
      </c>
      <c r="G26" s="329"/>
      <c r="H26" s="329"/>
      <c r="I26" s="330"/>
      <c r="J26" s="287"/>
      <c r="K26" s="300">
        <v>1</v>
      </c>
      <c r="L26" s="303">
        <v>36.339</v>
      </c>
      <c r="M26" s="303">
        <v>36.489</v>
      </c>
      <c r="N26" s="302">
        <f>(M26-L26)*1000</f>
        <v>149.99999999999858</v>
      </c>
      <c r="O26" s="325" t="s">
        <v>100</v>
      </c>
      <c r="P26" s="326"/>
      <c r="Q26" s="326"/>
      <c r="R26" s="327"/>
      <c r="S26" s="252"/>
      <c r="T26" s="225"/>
    </row>
    <row r="27" spans="1:20" s="238" customFormat="1" ht="21" customHeight="1">
      <c r="A27" s="283"/>
      <c r="B27" s="293"/>
      <c r="C27" s="294"/>
      <c r="D27" s="295"/>
      <c r="E27" s="296"/>
      <c r="F27" s="304" t="s">
        <v>94</v>
      </c>
      <c r="G27" s="137"/>
      <c r="H27" s="137"/>
      <c r="I27" s="305"/>
      <c r="J27" s="287"/>
      <c r="K27" s="300"/>
      <c r="L27" s="303"/>
      <c r="M27" s="303"/>
      <c r="N27" s="302"/>
      <c r="O27" s="325" t="s">
        <v>102</v>
      </c>
      <c r="P27" s="326"/>
      <c r="Q27" s="326"/>
      <c r="R27" s="327"/>
      <c r="S27" s="252"/>
      <c r="T27" s="225"/>
    </row>
    <row r="28" spans="1:20" s="238" customFormat="1" ht="21" customHeight="1">
      <c r="A28" s="283"/>
      <c r="B28" s="300"/>
      <c r="C28" s="301"/>
      <c r="D28" s="301"/>
      <c r="E28" s="302">
        <f>(D28-C28)*1000</f>
        <v>0</v>
      </c>
      <c r="F28" s="304" t="s">
        <v>95</v>
      </c>
      <c r="G28" s="137"/>
      <c r="H28" s="137"/>
      <c r="I28" s="305"/>
      <c r="J28" s="287"/>
      <c r="K28" s="300"/>
      <c r="L28" s="303"/>
      <c r="M28" s="303"/>
      <c r="N28" s="302">
        <f>(M28-L28)*1000</f>
        <v>0</v>
      </c>
      <c r="O28" s="331" t="s">
        <v>96</v>
      </c>
      <c r="P28" s="332"/>
      <c r="Q28" s="332"/>
      <c r="R28" s="333"/>
      <c r="S28" s="252"/>
      <c r="T28" s="225"/>
    </row>
    <row r="29" spans="1:20" s="238" customFormat="1" ht="21" customHeight="1">
      <c r="A29" s="283"/>
      <c r="B29" s="300">
        <v>3</v>
      </c>
      <c r="C29" s="301">
        <v>36.156</v>
      </c>
      <c r="D29" s="301">
        <v>36.491</v>
      </c>
      <c r="E29" s="302">
        <f>(D29-C29)*1000</f>
        <v>335.00000000000085</v>
      </c>
      <c r="F29" s="325" t="s">
        <v>43</v>
      </c>
      <c r="G29" s="326"/>
      <c r="H29" s="326"/>
      <c r="I29" s="327"/>
      <c r="J29" s="287"/>
      <c r="K29" s="300">
        <v>3</v>
      </c>
      <c r="L29" s="303">
        <v>36.379</v>
      </c>
      <c r="M29" s="303">
        <v>36.492</v>
      </c>
      <c r="N29" s="302">
        <f>(M29-L29)*1000</f>
        <v>112.99999999999955</v>
      </c>
      <c r="O29" s="325" t="s">
        <v>101</v>
      </c>
      <c r="P29" s="326"/>
      <c r="Q29" s="326"/>
      <c r="R29" s="327"/>
      <c r="S29" s="252"/>
      <c r="T29" s="225"/>
    </row>
    <row r="30" spans="1:20" s="238" customFormat="1" ht="21" customHeight="1">
      <c r="A30" s="283"/>
      <c r="B30" s="300"/>
      <c r="C30" s="301"/>
      <c r="D30" s="301"/>
      <c r="E30" s="302"/>
      <c r="F30" s="325"/>
      <c r="G30" s="326"/>
      <c r="H30" s="326"/>
      <c r="I30" s="327"/>
      <c r="J30" s="287"/>
      <c r="K30" s="300"/>
      <c r="L30" s="303"/>
      <c r="M30" s="303"/>
      <c r="N30" s="302">
        <f>(M30-L30)*1000</f>
        <v>0</v>
      </c>
      <c r="O30" s="325" t="s">
        <v>102</v>
      </c>
      <c r="P30" s="326"/>
      <c r="Q30" s="326"/>
      <c r="R30" s="327"/>
      <c r="S30" s="252"/>
      <c r="T30" s="225"/>
    </row>
    <row r="31" spans="1:20" s="231" customFormat="1" ht="21" customHeight="1">
      <c r="A31" s="283"/>
      <c r="B31" s="306"/>
      <c r="C31" s="307"/>
      <c r="D31" s="308"/>
      <c r="E31" s="309"/>
      <c r="F31" s="310"/>
      <c r="G31" s="311"/>
      <c r="H31" s="311"/>
      <c r="I31" s="312"/>
      <c r="J31" s="287"/>
      <c r="K31" s="306"/>
      <c r="L31" s="307"/>
      <c r="M31" s="308"/>
      <c r="N31" s="309"/>
      <c r="O31" s="310"/>
      <c r="P31" s="311"/>
      <c r="Q31" s="311"/>
      <c r="R31" s="312"/>
      <c r="S31" s="252"/>
      <c r="T31" s="225"/>
    </row>
    <row r="32" spans="1:19" ht="21" customHeight="1" thickBot="1">
      <c r="A32" s="313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5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46"/>
      <c r="AE1" s="147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46"/>
      <c r="BH1" s="147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8" ht="36" customHeight="1" thickBot="1" thickTop="1">
      <c r="B2" s="148"/>
      <c r="C2" s="149"/>
      <c r="D2" s="149"/>
      <c r="E2" s="149"/>
      <c r="F2" s="149"/>
      <c r="G2" s="150" t="s">
        <v>55</v>
      </c>
      <c r="H2" s="149"/>
      <c r="I2" s="149"/>
      <c r="J2" s="149"/>
      <c r="K2" s="149"/>
      <c r="L2" s="151"/>
      <c r="R2" s="3"/>
      <c r="S2" s="4"/>
      <c r="T2" s="4"/>
      <c r="U2" s="4"/>
      <c r="V2" s="346" t="s">
        <v>5</v>
      </c>
      <c r="W2" s="346"/>
      <c r="X2" s="346"/>
      <c r="Y2" s="346"/>
      <c r="Z2" s="4"/>
      <c r="AA2" s="4"/>
      <c r="AB2" s="4"/>
      <c r="AC2" s="5"/>
      <c r="AF2" s="2"/>
      <c r="AG2" s="2"/>
      <c r="AH2" s="2"/>
      <c r="AI2" s="2"/>
      <c r="AJ2" s="2"/>
      <c r="AK2" s="2"/>
      <c r="AL2" s="2"/>
      <c r="AZ2" s="2"/>
      <c r="BA2" s="2"/>
      <c r="BB2" s="2"/>
      <c r="BC2" s="2"/>
      <c r="BD2" s="2"/>
      <c r="BE2" s="2"/>
      <c r="BF2" s="2"/>
      <c r="BG2" s="2"/>
      <c r="BJ2" s="3"/>
      <c r="BK2" s="4"/>
      <c r="BL2" s="4"/>
      <c r="BM2" s="4"/>
      <c r="BN2" s="346" t="s">
        <v>5</v>
      </c>
      <c r="BO2" s="346"/>
      <c r="BP2" s="346"/>
      <c r="BQ2" s="346"/>
      <c r="BR2" s="4"/>
      <c r="BS2" s="4"/>
      <c r="BT2" s="4"/>
      <c r="BU2" s="5"/>
      <c r="BY2" s="2"/>
      <c r="BZ2" s="148"/>
      <c r="CA2" s="149"/>
      <c r="CB2" s="149"/>
      <c r="CC2" s="149"/>
      <c r="CD2" s="149"/>
      <c r="CE2" s="150" t="s">
        <v>56</v>
      </c>
      <c r="CF2" s="149"/>
      <c r="CG2" s="149"/>
      <c r="CH2" s="149"/>
      <c r="CI2" s="149"/>
      <c r="CJ2" s="151"/>
    </row>
    <row r="3" spans="18:77" ht="21" customHeight="1" thickBot="1" thickTop="1">
      <c r="R3" s="340" t="s">
        <v>6</v>
      </c>
      <c r="S3" s="341"/>
      <c r="T3" s="152"/>
      <c r="U3" s="153"/>
      <c r="V3" s="154" t="s">
        <v>46</v>
      </c>
      <c r="W3" s="154"/>
      <c r="X3" s="154"/>
      <c r="Y3" s="6"/>
      <c r="Z3" s="152"/>
      <c r="AA3" s="153"/>
      <c r="AB3" s="342" t="s">
        <v>7</v>
      </c>
      <c r="AC3" s="34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J3" s="347" t="s">
        <v>7</v>
      </c>
      <c r="BK3" s="348"/>
      <c r="BL3" s="155"/>
      <c r="BM3" s="156"/>
      <c r="BN3" s="154" t="s">
        <v>46</v>
      </c>
      <c r="BO3" s="154"/>
      <c r="BP3" s="154"/>
      <c r="BQ3" s="6"/>
      <c r="BR3" s="157"/>
      <c r="BS3" s="158"/>
      <c r="BT3" s="344" t="s">
        <v>6</v>
      </c>
      <c r="BU3" s="345"/>
      <c r="BY3" s="2"/>
    </row>
    <row r="4" spans="2:89" ht="23.25" customHeight="1" thickTop="1">
      <c r="B4" s="9"/>
      <c r="C4" s="10"/>
      <c r="D4" s="10"/>
      <c r="E4" s="10"/>
      <c r="F4" s="10"/>
      <c r="G4" s="10"/>
      <c r="H4" s="10"/>
      <c r="I4" s="10"/>
      <c r="J4" s="11"/>
      <c r="K4" s="10"/>
      <c r="L4" s="12"/>
      <c r="R4" s="13"/>
      <c r="S4" s="14"/>
      <c r="T4" s="15"/>
      <c r="U4" s="16"/>
      <c r="V4" s="17" t="s">
        <v>38</v>
      </c>
      <c r="W4" s="17"/>
      <c r="X4" s="17"/>
      <c r="Y4" s="17"/>
      <c r="Z4" s="15"/>
      <c r="AA4" s="16"/>
      <c r="AB4" s="18"/>
      <c r="AC4" s="19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S4" s="159" t="s">
        <v>63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J4" s="20"/>
      <c r="BK4" s="18"/>
      <c r="BL4" s="15"/>
      <c r="BM4" s="16"/>
      <c r="BN4" s="17" t="s">
        <v>38</v>
      </c>
      <c r="BO4" s="17"/>
      <c r="BP4" s="17"/>
      <c r="BQ4" s="17"/>
      <c r="BR4" s="15"/>
      <c r="BS4" s="16"/>
      <c r="BT4" s="22"/>
      <c r="BU4" s="19"/>
      <c r="BY4" s="2"/>
      <c r="BZ4" s="9"/>
      <c r="CA4" s="10"/>
      <c r="CB4" s="10"/>
      <c r="CC4" s="10"/>
      <c r="CD4" s="10"/>
      <c r="CE4" s="10"/>
      <c r="CF4" s="10"/>
      <c r="CG4" s="10"/>
      <c r="CH4" s="11"/>
      <c r="CI4" s="10"/>
      <c r="CJ4" s="12"/>
      <c r="CK4" s="23"/>
    </row>
    <row r="5" spans="2:88" ht="21" customHeight="1">
      <c r="B5" s="24"/>
      <c r="C5" s="25" t="s">
        <v>8</v>
      </c>
      <c r="D5" s="26"/>
      <c r="E5" s="27"/>
      <c r="F5" s="27"/>
      <c r="G5" s="38" t="s">
        <v>59</v>
      </c>
      <c r="H5" s="27"/>
      <c r="I5" s="27"/>
      <c r="J5" s="28"/>
      <c r="L5" s="29"/>
      <c r="R5" s="51"/>
      <c r="S5" s="35"/>
      <c r="T5" s="31"/>
      <c r="U5" s="32"/>
      <c r="V5" s="30"/>
      <c r="W5" s="160"/>
      <c r="X5" s="31"/>
      <c r="Y5" s="32"/>
      <c r="Z5" s="31"/>
      <c r="AA5" s="32"/>
      <c r="AB5" s="7"/>
      <c r="AC5" s="16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J5" s="33"/>
      <c r="BK5" s="34"/>
      <c r="BL5" s="31"/>
      <c r="BM5" s="35"/>
      <c r="BN5" s="30"/>
      <c r="BO5" s="160"/>
      <c r="BP5" s="31"/>
      <c r="BQ5" s="32"/>
      <c r="BR5" s="31"/>
      <c r="BS5" s="32"/>
      <c r="BT5" s="36"/>
      <c r="BU5" s="37"/>
      <c r="BY5" s="2"/>
      <c r="BZ5" s="24"/>
      <c r="CA5" s="25" t="s">
        <v>8</v>
      </c>
      <c r="CB5" s="26"/>
      <c r="CC5" s="27"/>
      <c r="CD5" s="27"/>
      <c r="CE5" s="38" t="s">
        <v>59</v>
      </c>
      <c r="CF5" s="27"/>
      <c r="CG5" s="27"/>
      <c r="CH5" s="28"/>
      <c r="CJ5" s="29"/>
    </row>
    <row r="6" spans="2:88" ht="22.5" customHeight="1">
      <c r="B6" s="24"/>
      <c r="C6" s="25" t="s">
        <v>9</v>
      </c>
      <c r="D6" s="26"/>
      <c r="E6" s="27"/>
      <c r="F6" s="27"/>
      <c r="G6" s="49" t="s">
        <v>60</v>
      </c>
      <c r="H6" s="27"/>
      <c r="I6" s="27"/>
      <c r="J6" s="28"/>
      <c r="K6" s="39" t="s">
        <v>57</v>
      </c>
      <c r="L6" s="29"/>
      <c r="Q6" s="141"/>
      <c r="R6" s="52" t="s">
        <v>10</v>
      </c>
      <c r="S6" s="40">
        <v>35.35</v>
      </c>
      <c r="T6" s="31"/>
      <c r="U6" s="32"/>
      <c r="V6" s="30"/>
      <c r="W6" s="162"/>
      <c r="X6" s="42"/>
      <c r="Y6" s="163"/>
      <c r="Z6" s="31"/>
      <c r="AA6" s="32"/>
      <c r="AB6" s="120" t="s">
        <v>39</v>
      </c>
      <c r="AC6" s="12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64" t="s">
        <v>97</v>
      </c>
      <c r="AS6" s="98" t="s">
        <v>31</v>
      </c>
      <c r="AT6" s="165" t="s">
        <v>36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J6" s="124" t="s">
        <v>39</v>
      </c>
      <c r="BK6" s="125"/>
      <c r="BL6" s="41"/>
      <c r="BM6" s="166"/>
      <c r="BN6" s="30"/>
      <c r="BO6" s="162"/>
      <c r="BP6" s="42"/>
      <c r="BQ6" s="163"/>
      <c r="BR6" s="167"/>
      <c r="BS6" s="166"/>
      <c r="BT6" s="47" t="s">
        <v>12</v>
      </c>
      <c r="BU6" s="48">
        <v>37.39</v>
      </c>
      <c r="BY6" s="2"/>
      <c r="BZ6" s="24"/>
      <c r="CA6" s="25" t="s">
        <v>9</v>
      </c>
      <c r="CB6" s="26"/>
      <c r="CC6" s="27"/>
      <c r="CD6" s="27"/>
      <c r="CE6" s="49" t="s">
        <v>60</v>
      </c>
      <c r="CF6" s="27"/>
      <c r="CG6" s="27"/>
      <c r="CH6" s="28"/>
      <c r="CI6" s="39" t="s">
        <v>57</v>
      </c>
      <c r="CJ6" s="29"/>
    </row>
    <row r="7" spans="2:88" ht="21" customHeight="1">
      <c r="B7" s="24"/>
      <c r="C7" s="25" t="s">
        <v>13</v>
      </c>
      <c r="D7" s="26"/>
      <c r="E7" s="27"/>
      <c r="F7" s="27"/>
      <c r="G7" s="49" t="s">
        <v>58</v>
      </c>
      <c r="H7" s="27"/>
      <c r="I7" s="27"/>
      <c r="J7" s="26"/>
      <c r="K7" s="26"/>
      <c r="L7" s="50"/>
      <c r="Q7" s="141"/>
      <c r="R7" s="47"/>
      <c r="S7" s="168"/>
      <c r="T7" s="31"/>
      <c r="U7" s="32"/>
      <c r="V7" s="41" t="s">
        <v>44</v>
      </c>
      <c r="W7" s="138">
        <v>36.167</v>
      </c>
      <c r="X7" s="42" t="s">
        <v>52</v>
      </c>
      <c r="Y7" s="163">
        <v>36.156</v>
      </c>
      <c r="Z7" s="31"/>
      <c r="AA7" s="32"/>
      <c r="AB7" s="122" t="s">
        <v>40</v>
      </c>
      <c r="AC7" s="12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J7" s="126" t="s">
        <v>40</v>
      </c>
      <c r="BK7" s="127"/>
      <c r="BL7" s="42"/>
      <c r="BM7" s="40"/>
      <c r="BN7" s="41" t="s">
        <v>45</v>
      </c>
      <c r="BO7" s="138">
        <v>36.468</v>
      </c>
      <c r="BP7" s="42" t="s">
        <v>51</v>
      </c>
      <c r="BQ7" s="163">
        <v>36.491</v>
      </c>
      <c r="BR7" s="74"/>
      <c r="BS7" s="166"/>
      <c r="BT7" s="47"/>
      <c r="BU7" s="169"/>
      <c r="BY7" s="2"/>
      <c r="BZ7" s="24"/>
      <c r="CA7" s="25" t="s">
        <v>13</v>
      </c>
      <c r="CB7" s="26"/>
      <c r="CC7" s="27"/>
      <c r="CD7" s="27"/>
      <c r="CE7" s="49" t="s">
        <v>58</v>
      </c>
      <c r="CF7" s="27"/>
      <c r="CG7" s="27"/>
      <c r="CH7" s="26"/>
      <c r="CI7" s="26"/>
      <c r="CJ7" s="50"/>
    </row>
    <row r="8" spans="2:88" ht="21" customHeight="1">
      <c r="B8" s="53"/>
      <c r="C8" s="54"/>
      <c r="D8" s="54"/>
      <c r="E8" s="54"/>
      <c r="F8" s="54"/>
      <c r="G8" s="54"/>
      <c r="H8" s="54"/>
      <c r="I8" s="54"/>
      <c r="J8" s="54"/>
      <c r="K8" s="54"/>
      <c r="L8" s="55"/>
      <c r="Q8" s="141"/>
      <c r="R8" s="57" t="s">
        <v>0</v>
      </c>
      <c r="S8" s="56">
        <v>35.853</v>
      </c>
      <c r="T8" s="31"/>
      <c r="U8" s="32"/>
      <c r="V8" s="41"/>
      <c r="W8" s="138"/>
      <c r="X8" s="42"/>
      <c r="Y8" s="163"/>
      <c r="Z8" s="31"/>
      <c r="AA8" s="32"/>
      <c r="AB8" s="120" t="s">
        <v>2</v>
      </c>
      <c r="AC8" s="12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S8" s="109" t="s">
        <v>98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J8" s="124" t="s">
        <v>2</v>
      </c>
      <c r="BK8" s="125"/>
      <c r="BL8" s="41"/>
      <c r="BM8" s="166"/>
      <c r="BN8" s="41"/>
      <c r="BO8" s="138"/>
      <c r="BP8" s="42"/>
      <c r="BQ8" s="163"/>
      <c r="BR8" s="170"/>
      <c r="BS8" s="171"/>
      <c r="BT8" s="57" t="s">
        <v>1</v>
      </c>
      <c r="BU8" s="59">
        <v>36.99</v>
      </c>
      <c r="BY8" s="2"/>
      <c r="BZ8" s="53"/>
      <c r="CA8" s="54"/>
      <c r="CB8" s="54"/>
      <c r="CC8" s="54"/>
      <c r="CD8" s="54"/>
      <c r="CE8" s="54"/>
      <c r="CF8" s="54"/>
      <c r="CG8" s="54"/>
      <c r="CH8" s="54"/>
      <c r="CI8" s="54"/>
      <c r="CJ8" s="55"/>
    </row>
    <row r="9" spans="2:88" ht="21" customHeight="1" thickBot="1">
      <c r="B9" s="60"/>
      <c r="C9" s="26"/>
      <c r="D9" s="26"/>
      <c r="E9" s="26"/>
      <c r="F9" s="26"/>
      <c r="G9" s="26"/>
      <c r="H9" s="26"/>
      <c r="I9" s="26"/>
      <c r="J9" s="26"/>
      <c r="K9" s="26"/>
      <c r="L9" s="50"/>
      <c r="R9" s="61"/>
      <c r="S9" s="62"/>
      <c r="T9" s="63"/>
      <c r="U9" s="62"/>
      <c r="V9" s="172"/>
      <c r="W9" s="139"/>
      <c r="X9" s="173"/>
      <c r="Y9" s="174"/>
      <c r="Z9" s="63"/>
      <c r="AA9" s="62"/>
      <c r="AB9" s="64"/>
      <c r="AC9" s="6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J9" s="66"/>
      <c r="BK9" s="67"/>
      <c r="BL9" s="64"/>
      <c r="BM9" s="68"/>
      <c r="BN9" s="63"/>
      <c r="BO9" s="139"/>
      <c r="BP9" s="173"/>
      <c r="BQ9" s="174"/>
      <c r="BR9" s="63"/>
      <c r="BS9" s="62"/>
      <c r="BT9" s="69"/>
      <c r="BU9" s="70"/>
      <c r="BY9" s="2"/>
      <c r="BZ9" s="60"/>
      <c r="CA9" s="26"/>
      <c r="CB9" s="26"/>
      <c r="CC9" s="26"/>
      <c r="CD9" s="26"/>
      <c r="CE9" s="26"/>
      <c r="CF9" s="26"/>
      <c r="CG9" s="26"/>
      <c r="CH9" s="26"/>
      <c r="CI9" s="26"/>
      <c r="CJ9" s="50"/>
    </row>
    <row r="10" spans="2:88" ht="21" customHeight="1">
      <c r="B10" s="24"/>
      <c r="C10" s="71" t="s">
        <v>14</v>
      </c>
      <c r="D10" s="26"/>
      <c r="E10" s="26"/>
      <c r="F10" s="28"/>
      <c r="G10" s="72" t="s">
        <v>61</v>
      </c>
      <c r="H10" s="26"/>
      <c r="I10" s="26"/>
      <c r="J10" s="73" t="s">
        <v>15</v>
      </c>
      <c r="K10" s="175">
        <v>90</v>
      </c>
      <c r="L10" s="29"/>
      <c r="V10" s="30"/>
      <c r="W10" s="129"/>
      <c r="X10" s="42"/>
      <c r="Y10" s="136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19"/>
      <c r="AQ10" s="76"/>
      <c r="AR10" s="119"/>
      <c r="AS10" s="318" t="s">
        <v>99</v>
      </c>
      <c r="AT10" s="119"/>
      <c r="AU10" s="119"/>
      <c r="AV10" s="119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Y10" s="2"/>
      <c r="BZ10" s="24"/>
      <c r="CA10" s="71" t="s">
        <v>14</v>
      </c>
      <c r="CB10" s="26"/>
      <c r="CC10" s="26"/>
      <c r="CD10" s="28"/>
      <c r="CE10" s="72" t="s">
        <v>61</v>
      </c>
      <c r="CF10" s="26"/>
      <c r="CG10" s="26"/>
      <c r="CH10" s="73" t="s">
        <v>15</v>
      </c>
      <c r="CI10" s="175">
        <v>90</v>
      </c>
      <c r="CJ10" s="29"/>
    </row>
    <row r="11" spans="2:88" ht="21" customHeight="1">
      <c r="B11" s="24"/>
      <c r="C11" s="71" t="s">
        <v>16</v>
      </c>
      <c r="D11" s="26"/>
      <c r="E11" s="26"/>
      <c r="F11" s="28"/>
      <c r="G11" s="72" t="s">
        <v>62</v>
      </c>
      <c r="H11" s="26"/>
      <c r="I11" s="74"/>
      <c r="J11" s="73" t="s">
        <v>17</v>
      </c>
      <c r="K11" s="175">
        <v>30</v>
      </c>
      <c r="L11" s="29"/>
      <c r="V11" s="30"/>
      <c r="W11" s="129"/>
      <c r="X11" s="30"/>
      <c r="Y11" s="12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19"/>
      <c r="AQ11" s="119"/>
      <c r="AR11" s="119"/>
      <c r="AS11" s="317"/>
      <c r="AT11" s="119"/>
      <c r="AU11" s="119"/>
      <c r="AV11" s="119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Y11" s="2"/>
      <c r="BZ11" s="24"/>
      <c r="CA11" s="71" t="s">
        <v>16</v>
      </c>
      <c r="CB11" s="26"/>
      <c r="CC11" s="26"/>
      <c r="CD11" s="28"/>
      <c r="CE11" s="72" t="s">
        <v>62</v>
      </c>
      <c r="CF11" s="26"/>
      <c r="CG11" s="74"/>
      <c r="CH11" s="73" t="s">
        <v>17</v>
      </c>
      <c r="CI11" s="175">
        <v>30</v>
      </c>
      <c r="CJ11" s="29"/>
    </row>
    <row r="12" spans="2:88" ht="21" customHeight="1" thickBot="1">
      <c r="B12" s="77"/>
      <c r="C12" s="78"/>
      <c r="D12" s="78"/>
      <c r="E12" s="78"/>
      <c r="F12" s="78"/>
      <c r="G12" s="79"/>
      <c r="H12" s="78"/>
      <c r="I12" s="78"/>
      <c r="J12" s="78"/>
      <c r="K12" s="78"/>
      <c r="L12" s="80"/>
      <c r="P12" s="1"/>
      <c r="Q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19"/>
      <c r="AQ12" s="119"/>
      <c r="AR12" s="119"/>
      <c r="AS12" s="317"/>
      <c r="AT12" s="119"/>
      <c r="AU12" s="119"/>
      <c r="AV12" s="119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Y12" s="2"/>
      <c r="BZ12" s="77"/>
      <c r="CA12" s="78"/>
      <c r="CB12" s="78"/>
      <c r="CC12" s="78"/>
      <c r="CD12" s="78"/>
      <c r="CE12" s="79"/>
      <c r="CF12" s="78"/>
      <c r="CG12" s="78"/>
      <c r="CH12" s="78"/>
      <c r="CI12" s="78"/>
      <c r="CJ12" s="80"/>
    </row>
    <row r="13" spans="30:77" ht="18" customHeight="1" thickTop="1">
      <c r="AD13" s="2"/>
      <c r="AE13" s="2"/>
      <c r="AF13" s="2"/>
      <c r="AG13" s="2"/>
      <c r="AH13" s="2"/>
      <c r="AI13" s="2"/>
      <c r="AJ13" s="2"/>
      <c r="AK13" s="2"/>
      <c r="AL13" s="2"/>
      <c r="AM13" s="2"/>
      <c r="AQ13" s="2"/>
      <c r="AR13" s="176"/>
      <c r="AS13" s="2"/>
      <c r="AT13" s="176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Y13" s="2"/>
    </row>
    <row r="14" spans="16:88" ht="18" customHeight="1">
      <c r="P14" s="1"/>
      <c r="Q14" s="1"/>
      <c r="AD14" s="2"/>
      <c r="AE14" s="2"/>
      <c r="AF14" s="2"/>
      <c r="AG14" s="2"/>
      <c r="AH14" s="2"/>
      <c r="AI14" s="2"/>
      <c r="AJ14" s="2"/>
      <c r="AK14" s="2"/>
      <c r="AL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V14" s="1"/>
      <c r="BW14" s="1"/>
      <c r="BX14" s="1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</row>
    <row r="15" spans="7:88" ht="18" customHeight="1">
      <c r="G15" s="177"/>
      <c r="AD15" s="2"/>
      <c r="AE15" s="2"/>
      <c r="AF15" s="2"/>
      <c r="AH15" s="2"/>
      <c r="AI15" s="2"/>
      <c r="AJ15" s="2"/>
      <c r="AS15" s="2"/>
      <c r="AZ15" s="2"/>
      <c r="BB15" s="2"/>
      <c r="BC15" s="2"/>
      <c r="BE15" s="2"/>
      <c r="BF15" s="2"/>
      <c r="BH15" s="2"/>
      <c r="BJ15" s="2"/>
      <c r="BN15" s="2"/>
      <c r="BP15" s="2"/>
      <c r="BV15" s="1"/>
      <c r="BW15" s="1"/>
      <c r="BX15" s="1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</row>
    <row r="16" spans="67:88" ht="18" customHeight="1">
      <c r="BO16" s="83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</row>
    <row r="17" spans="15:61" ht="18" customHeight="1">
      <c r="O17" s="140"/>
      <c r="BI17" s="83"/>
    </row>
    <row r="18" spans="25:64" ht="18" customHeight="1">
      <c r="Y18" s="2"/>
      <c r="AU18" s="178"/>
      <c r="AX18" s="179"/>
      <c r="BA18" s="179"/>
      <c r="BI18" s="83"/>
      <c r="BL18" s="180"/>
    </row>
    <row r="19" spans="47:61" ht="18" customHeight="1">
      <c r="AU19" s="2"/>
      <c r="AW19" s="178"/>
      <c r="BE19" s="2"/>
      <c r="BI19" s="181"/>
    </row>
    <row r="20" spans="43:73" ht="18" customHeight="1">
      <c r="AQ20" s="178"/>
      <c r="AW20" s="2"/>
      <c r="AZ20" s="2"/>
      <c r="BC20" s="2"/>
      <c r="BF20" s="2"/>
      <c r="BG20" s="182"/>
      <c r="BM20" s="178"/>
      <c r="BU20" s="83" t="s">
        <v>54</v>
      </c>
    </row>
    <row r="21" spans="11:83" ht="18" customHeight="1">
      <c r="K21" s="87"/>
      <c r="AQ21" s="2"/>
      <c r="AS21" s="2"/>
      <c r="AZ21" s="2"/>
      <c r="BD21" s="87"/>
      <c r="BE21" s="87"/>
      <c r="BM21" s="2"/>
      <c r="BN21" s="183" t="s">
        <v>75</v>
      </c>
      <c r="BV21" s="184"/>
      <c r="CE21" s="87"/>
    </row>
    <row r="22" spans="8:83" ht="18" customHeight="1">
      <c r="H22" s="185"/>
      <c r="K22" s="2"/>
      <c r="S22" s="87"/>
      <c r="AC22" s="182"/>
      <c r="AO22" s="186" t="s">
        <v>49</v>
      </c>
      <c r="BD22" s="2"/>
      <c r="BE22" s="2"/>
      <c r="BF22" s="187"/>
      <c r="BI22" s="188"/>
      <c r="BK22" s="189"/>
      <c r="BN22" s="182" t="s">
        <v>71</v>
      </c>
      <c r="BT22" s="83" t="s">
        <v>105</v>
      </c>
      <c r="BV22" s="83" t="s">
        <v>106</v>
      </c>
      <c r="CE22" s="2"/>
    </row>
    <row r="23" spans="11:88" ht="18" customHeight="1">
      <c r="K23" s="190"/>
      <c r="S23" s="2"/>
      <c r="V23" s="2"/>
      <c r="AG23" s="178"/>
      <c r="AO23" s="84"/>
      <c r="AZ23" s="2"/>
      <c r="BB23" s="2"/>
      <c r="BC23" s="2"/>
      <c r="BK23" s="191"/>
      <c r="BU23" s="84" t="s">
        <v>76</v>
      </c>
      <c r="BX23" s="2"/>
      <c r="BY23" s="2"/>
      <c r="BZ23" s="83"/>
      <c r="CA23" s="2"/>
      <c r="CE23" s="190"/>
      <c r="CF23" s="176"/>
      <c r="CG23" s="176"/>
      <c r="CI23" s="176"/>
      <c r="CJ23" s="176"/>
    </row>
    <row r="24" spans="17:84" ht="18" customHeight="1">
      <c r="Q24" s="87"/>
      <c r="AG24" s="2"/>
      <c r="AS24" s="2"/>
      <c r="AY24" s="182"/>
      <c r="BK24" s="2"/>
      <c r="BP24" s="188"/>
      <c r="BR24" s="2"/>
      <c r="BT24" s="84" t="s">
        <v>72</v>
      </c>
      <c r="BU24" s="84"/>
      <c r="BV24" s="84" t="s">
        <v>73</v>
      </c>
      <c r="BW24" s="2"/>
      <c r="BZ24" s="88"/>
      <c r="CF24" s="176"/>
    </row>
    <row r="25" spans="12:85" ht="18" customHeight="1">
      <c r="L25" s="87"/>
      <c r="Q25" s="2"/>
      <c r="T25" s="178"/>
      <c r="U25" s="2"/>
      <c r="V25" s="87"/>
      <c r="W25" s="135" t="s">
        <v>52</v>
      </c>
      <c r="Z25" s="192"/>
      <c r="AB25" s="178"/>
      <c r="AC25" s="92"/>
      <c r="AD25" s="94"/>
      <c r="AF25" s="2"/>
      <c r="AH25" s="2"/>
      <c r="AI25" s="2"/>
      <c r="AW25" s="87"/>
      <c r="BG25" s="2"/>
      <c r="BN25" s="2"/>
      <c r="BO25" s="87"/>
      <c r="BR25" s="2"/>
      <c r="BU25" s="83"/>
      <c r="BV25" s="2"/>
      <c r="BY25" s="87"/>
      <c r="BZ25" s="2"/>
      <c r="CC25" s="2"/>
      <c r="CD25" s="176"/>
      <c r="CF25" s="176"/>
      <c r="CG25" s="2"/>
    </row>
    <row r="26" spans="12:84" ht="18" customHeight="1">
      <c r="L26" s="2"/>
      <c r="P26" s="83"/>
      <c r="Q26" s="2"/>
      <c r="S26" s="2"/>
      <c r="T26" s="2"/>
      <c r="V26" s="2"/>
      <c r="W26" s="87"/>
      <c r="AA26" s="2"/>
      <c r="AB26" s="2"/>
      <c r="AI26" s="87">
        <v>3</v>
      </c>
      <c r="AM26" s="2"/>
      <c r="AN26" s="87"/>
      <c r="AW26" s="2"/>
      <c r="BB26" s="81"/>
      <c r="BC26" s="2"/>
      <c r="BH26" s="140"/>
      <c r="BI26" s="2"/>
      <c r="BJ26" s="2"/>
      <c r="BK26" s="2"/>
      <c r="BL26" s="2"/>
      <c r="BM26" s="2"/>
      <c r="BN26" s="2"/>
      <c r="BO26" s="87"/>
      <c r="BP26" s="2"/>
      <c r="BQ26" s="2"/>
      <c r="BR26" s="2"/>
      <c r="BS26" s="2"/>
      <c r="BU26" s="88"/>
      <c r="BV26" s="2"/>
      <c r="BY26" s="2"/>
      <c r="BZ26" s="2"/>
      <c r="CC26" s="87"/>
      <c r="CD26" s="176"/>
      <c r="CF26" s="176"/>
    </row>
    <row r="27" spans="1:89" ht="18" customHeight="1">
      <c r="A27" s="86"/>
      <c r="H27" s="2"/>
      <c r="N27" s="2"/>
      <c r="O27" s="2"/>
      <c r="P27" s="88"/>
      <c r="R27" s="2"/>
      <c r="S27" s="2"/>
      <c r="V27" s="2"/>
      <c r="W27" s="2"/>
      <c r="AI27" s="2"/>
      <c r="AN27" s="2"/>
      <c r="AO27" s="2"/>
      <c r="AR27" s="2"/>
      <c r="AS27" s="2"/>
      <c r="AT27" s="2"/>
      <c r="BH27" s="2"/>
      <c r="BJ27" s="2"/>
      <c r="BO27" s="2"/>
      <c r="BT27" s="2"/>
      <c r="BU27" s="87">
        <v>4</v>
      </c>
      <c r="BV27" s="2"/>
      <c r="CB27" s="2"/>
      <c r="CC27" s="2"/>
      <c r="CF27" s="2"/>
      <c r="CK27" s="86"/>
    </row>
    <row r="28" spans="1:86" ht="18" customHeight="1">
      <c r="A28" s="86"/>
      <c r="M28" s="2"/>
      <c r="N28" s="87"/>
      <c r="P28" s="2"/>
      <c r="S28" s="2"/>
      <c r="U28" s="2"/>
      <c r="Y28" s="85" t="s">
        <v>44</v>
      </c>
      <c r="AA28" s="2"/>
      <c r="AC28" s="2"/>
      <c r="AD28" s="2"/>
      <c r="AF28" s="2"/>
      <c r="AG28" s="2"/>
      <c r="AH28" s="2"/>
      <c r="AI28" s="2"/>
      <c r="AO28" s="94"/>
      <c r="AY28" s="2"/>
      <c r="AZ28" s="2"/>
      <c r="BA28" s="2"/>
      <c r="BB28" s="2"/>
      <c r="BC28" s="2"/>
      <c r="BG28" s="2"/>
      <c r="BH28" s="2"/>
      <c r="BJ28" s="94"/>
      <c r="BO28" s="2"/>
      <c r="BS28" s="2"/>
      <c r="BU28" s="2"/>
      <c r="BV28" s="87"/>
      <c r="CH28" s="90" t="s">
        <v>1</v>
      </c>
    </row>
    <row r="29" spans="1:89" ht="18" customHeight="1">
      <c r="A29" s="86"/>
      <c r="M29" s="87">
        <v>1</v>
      </c>
      <c r="N29" s="2"/>
      <c r="O29" s="87"/>
      <c r="S29" s="87"/>
      <c r="U29" s="87"/>
      <c r="V29" s="2"/>
      <c r="X29" s="144"/>
      <c r="AC29" s="87"/>
      <c r="AF29" s="92"/>
      <c r="AG29" s="2"/>
      <c r="AI29" s="2"/>
      <c r="AM29" s="178"/>
      <c r="AR29" s="2"/>
      <c r="AS29" s="2"/>
      <c r="AT29" s="2"/>
      <c r="AZ29" s="2"/>
      <c r="BA29" s="2"/>
      <c r="BB29" s="2"/>
      <c r="BC29" s="2"/>
      <c r="BH29" s="2"/>
      <c r="BI29" s="134"/>
      <c r="BM29" s="134"/>
      <c r="BN29" s="93" t="s">
        <v>51</v>
      </c>
      <c r="BQ29" s="2"/>
      <c r="BR29" s="87"/>
      <c r="BS29" s="87"/>
      <c r="BV29" s="2"/>
      <c r="BX29" s="87"/>
      <c r="BY29" s="87">
        <v>6</v>
      </c>
      <c r="CK29" s="86"/>
    </row>
    <row r="30" spans="2:88" ht="18" customHeight="1">
      <c r="B30" s="86"/>
      <c r="J30" s="178"/>
      <c r="M30" s="2"/>
      <c r="N30" s="2"/>
      <c r="Q30" s="2"/>
      <c r="S30" s="2"/>
      <c r="V30" s="87"/>
      <c r="W30" s="2"/>
      <c r="X30" s="2"/>
      <c r="Y30" s="2"/>
      <c r="AG30" s="2"/>
      <c r="AI30" s="2"/>
      <c r="AM30" s="2"/>
      <c r="AR30" s="2"/>
      <c r="AS30" s="81"/>
      <c r="AT30" s="2"/>
      <c r="AU30" s="2"/>
      <c r="AZ30" s="2"/>
      <c r="BB30" s="2"/>
      <c r="BC30" s="193"/>
      <c r="BK30" s="87"/>
      <c r="BN30" s="2"/>
      <c r="BP30" s="2"/>
      <c r="BR30" s="2"/>
      <c r="BS30" s="2"/>
      <c r="BT30" s="2"/>
      <c r="BU30" s="2"/>
      <c r="BV30" s="2"/>
      <c r="BX30" s="2"/>
      <c r="BY30" s="2"/>
      <c r="BZ30" s="2"/>
      <c r="CD30" s="2"/>
      <c r="CG30" s="2"/>
      <c r="CJ30" s="86"/>
    </row>
    <row r="31" spans="5:85" ht="18" customHeight="1">
      <c r="E31" s="194"/>
      <c r="G31" s="2"/>
      <c r="J31" s="2"/>
      <c r="L31" s="2"/>
      <c r="Q31" s="87">
        <v>2</v>
      </c>
      <c r="S31" s="2"/>
      <c r="T31" s="194"/>
      <c r="X31" s="87"/>
      <c r="AB31" s="2"/>
      <c r="AG31" s="186"/>
      <c r="AH31" s="81"/>
      <c r="AU31" s="87"/>
      <c r="AV31" s="144"/>
      <c r="AZ31" s="2"/>
      <c r="BB31" s="2"/>
      <c r="BC31" s="2"/>
      <c r="BE31" s="181"/>
      <c r="BG31" s="2"/>
      <c r="BI31" s="2"/>
      <c r="BO31" s="2"/>
      <c r="BR31" s="87"/>
      <c r="BS31" s="89"/>
      <c r="BU31" s="87">
        <v>5</v>
      </c>
      <c r="CE31" s="195"/>
      <c r="CG31" s="196"/>
    </row>
    <row r="32" spans="4:75" ht="18" customHeight="1">
      <c r="D32" s="91" t="s">
        <v>0</v>
      </c>
      <c r="I32" s="2"/>
      <c r="N32" s="2"/>
      <c r="O32" s="87"/>
      <c r="P32" s="2"/>
      <c r="R32" s="2"/>
      <c r="AB32" s="87"/>
      <c r="AI32" s="2"/>
      <c r="AW32" s="2"/>
      <c r="AX32" s="2"/>
      <c r="AZ32" s="2"/>
      <c r="BA32" s="2"/>
      <c r="BB32" s="2"/>
      <c r="BC32" s="2"/>
      <c r="BF32" s="2"/>
      <c r="BI32" s="197"/>
      <c r="BK32" s="89" t="s">
        <v>45</v>
      </c>
      <c r="BO32" s="2"/>
      <c r="BU32" s="2"/>
      <c r="BV32" s="2"/>
      <c r="BW32" s="87"/>
    </row>
    <row r="33" spans="10:75" ht="18" customHeight="1">
      <c r="J33" s="84"/>
      <c r="O33" s="2"/>
      <c r="S33" s="2"/>
      <c r="AD33" s="2"/>
      <c r="AG33" s="198"/>
      <c r="AS33" s="2"/>
      <c r="AU33" s="2"/>
      <c r="AZ33" s="94"/>
      <c r="BE33" s="2"/>
      <c r="BF33" s="87"/>
      <c r="BH33" s="2"/>
      <c r="BI33" s="87"/>
      <c r="BK33" s="2"/>
      <c r="BN33" s="2"/>
      <c r="BO33" s="135"/>
      <c r="BP33" s="2"/>
      <c r="BQ33" s="2"/>
      <c r="BS33" s="182"/>
      <c r="BT33" s="2"/>
      <c r="BU33" s="2"/>
      <c r="BW33" s="2"/>
    </row>
    <row r="34" spans="19:75" ht="18" customHeight="1">
      <c r="S34" s="87"/>
      <c r="W34" s="83" t="s">
        <v>53</v>
      </c>
      <c r="AD34" s="94"/>
      <c r="AU34" s="94"/>
      <c r="BG34" s="2"/>
      <c r="BI34" s="95"/>
      <c r="BK34" s="2"/>
      <c r="BN34" s="143"/>
      <c r="BO34" s="89"/>
      <c r="BP34" s="2"/>
      <c r="BQ34" s="2"/>
      <c r="BR34" s="2"/>
      <c r="BW34" s="87"/>
    </row>
    <row r="35" spans="9:83" ht="18" customHeight="1">
      <c r="I35" s="2"/>
      <c r="X35" s="184" t="s">
        <v>70</v>
      </c>
      <c r="AE35" s="95"/>
      <c r="AS35" s="2"/>
      <c r="BG35" s="94"/>
      <c r="BK35" s="94"/>
      <c r="BO35" s="184" t="s">
        <v>50</v>
      </c>
      <c r="CE35" s="81"/>
    </row>
    <row r="36" spans="17:83" ht="18" customHeight="1">
      <c r="Q36" s="199"/>
      <c r="R36" s="83"/>
      <c r="V36" s="83" t="s">
        <v>103</v>
      </c>
      <c r="X36" s="83" t="s">
        <v>104</v>
      </c>
      <c r="AJ36" s="180"/>
      <c r="AW36" s="2"/>
      <c r="BK36" s="200"/>
      <c r="BL36" s="180"/>
      <c r="CE36" s="2"/>
    </row>
    <row r="37" spans="18:83" ht="18" customHeight="1">
      <c r="R37" s="88"/>
      <c r="W37" s="84" t="s">
        <v>77</v>
      </c>
      <c r="Y37" s="184"/>
      <c r="AA37" s="184"/>
      <c r="AE37" s="2"/>
      <c r="AW37" s="201"/>
      <c r="BU37" s="88"/>
      <c r="CE37" s="2"/>
    </row>
    <row r="38" spans="22:83" ht="18" customHeight="1">
      <c r="V38" s="84" t="s">
        <v>68</v>
      </c>
      <c r="W38" s="84"/>
      <c r="X38" s="84" t="s">
        <v>69</v>
      </c>
      <c r="AI38" s="186"/>
      <c r="AX38" s="2"/>
      <c r="AY38" s="2"/>
      <c r="BT38" s="2"/>
      <c r="BX38" s="2"/>
      <c r="CB38" s="202"/>
      <c r="CE38" s="2"/>
    </row>
    <row r="39" spans="22:83" ht="18" customHeight="1">
      <c r="V39" s="84"/>
      <c r="AP39" s="199"/>
      <c r="CE39" s="2"/>
    </row>
    <row r="40" spans="1:90" ht="18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L40" s="144"/>
      <c r="AM40" s="81"/>
      <c r="AN40" s="144"/>
      <c r="AO40" s="144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</row>
    <row r="41" spans="1:90" ht="18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203"/>
      <c r="AN41" s="144"/>
      <c r="AO41" s="144"/>
      <c r="AW41" s="204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</row>
    <row r="42" spans="1:90" ht="18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W42" s="205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</row>
    <row r="43" spans="1:90" ht="18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</row>
    <row r="44" spans="1:90" ht="18" customHeight="1">
      <c r="A44" s="144"/>
      <c r="Q44" s="119"/>
      <c r="R44" s="119"/>
      <c r="S44" s="119"/>
      <c r="T44" s="119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CC44" s="119"/>
      <c r="CD44" s="119"/>
      <c r="CE44" s="119"/>
      <c r="CK44" s="119"/>
      <c r="CL44" s="119"/>
    </row>
    <row r="45" spans="1:90" ht="18" customHeight="1">
      <c r="A45" s="144"/>
      <c r="Q45" s="128"/>
      <c r="R45" s="128"/>
      <c r="S45" s="128"/>
      <c r="T45" s="128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CC45" s="128"/>
      <c r="CD45" s="128"/>
      <c r="CE45" s="119"/>
      <c r="CK45" s="119"/>
      <c r="CL45" s="119"/>
    </row>
    <row r="46" spans="1:90" ht="18" customHeight="1">
      <c r="A46" s="144"/>
      <c r="Q46" s="28"/>
      <c r="R46" s="28"/>
      <c r="S46" s="28"/>
      <c r="T46" s="28"/>
      <c r="U46" s="144"/>
      <c r="V46" s="144"/>
      <c r="W46" s="144"/>
      <c r="X46" s="144"/>
      <c r="Y46" s="144"/>
      <c r="Z46" s="144"/>
      <c r="AA46" s="144"/>
      <c r="AB46" s="144"/>
      <c r="AC46" s="119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S46" s="96" t="s">
        <v>22</v>
      </c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CC46" s="28"/>
      <c r="CD46" s="28"/>
      <c r="CE46" s="119"/>
      <c r="CK46" s="119"/>
      <c r="CL46" s="119"/>
    </row>
    <row r="47" spans="1:90" ht="21" customHeight="1" thickBot="1">
      <c r="A47" s="144"/>
      <c r="B47" s="319" t="s">
        <v>3</v>
      </c>
      <c r="C47" s="320" t="s">
        <v>26</v>
      </c>
      <c r="D47" s="320" t="s">
        <v>27</v>
      </c>
      <c r="E47" s="320" t="s">
        <v>28</v>
      </c>
      <c r="F47" s="321" t="s">
        <v>29</v>
      </c>
      <c r="G47" s="30"/>
      <c r="H47" s="319" t="s">
        <v>3</v>
      </c>
      <c r="I47" s="320" t="s">
        <v>26</v>
      </c>
      <c r="J47" s="320" t="s">
        <v>27</v>
      </c>
      <c r="K47" s="320" t="s">
        <v>28</v>
      </c>
      <c r="L47" s="322" t="s">
        <v>29</v>
      </c>
      <c r="M47" s="323" t="s">
        <v>30</v>
      </c>
      <c r="N47" s="324"/>
      <c r="O47" s="323"/>
      <c r="P47" s="324"/>
      <c r="Q47" s="323"/>
      <c r="R47" s="324"/>
      <c r="S47" s="119"/>
      <c r="T47" s="119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S47" s="82" t="s">
        <v>24</v>
      </c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319" t="s">
        <v>3</v>
      </c>
      <c r="BU47" s="320" t="s">
        <v>26</v>
      </c>
      <c r="BV47" s="320" t="s">
        <v>27</v>
      </c>
      <c r="BW47" s="320" t="s">
        <v>28</v>
      </c>
      <c r="BX47" s="322" t="s">
        <v>29</v>
      </c>
      <c r="BY47" s="323" t="s">
        <v>30</v>
      </c>
      <c r="BZ47" s="324"/>
      <c r="CA47" s="323"/>
      <c r="CB47" s="324"/>
      <c r="CC47" s="323"/>
      <c r="CD47" s="324"/>
      <c r="CE47" s="30"/>
      <c r="CF47" s="319" t="s">
        <v>3</v>
      </c>
      <c r="CG47" s="320" t="s">
        <v>26</v>
      </c>
      <c r="CH47" s="320" t="s">
        <v>27</v>
      </c>
      <c r="CI47" s="320" t="s">
        <v>28</v>
      </c>
      <c r="CJ47" s="321" t="s">
        <v>29</v>
      </c>
      <c r="CK47" s="119"/>
      <c r="CL47" s="119"/>
    </row>
    <row r="48" spans="1:90" ht="21" customHeight="1" thickTop="1">
      <c r="A48" s="144"/>
      <c r="B48" s="99"/>
      <c r="C48" s="18"/>
      <c r="D48" s="21" t="s">
        <v>38</v>
      </c>
      <c r="E48" s="18"/>
      <c r="F48" s="206"/>
      <c r="G48" s="28"/>
      <c r="H48" s="20"/>
      <c r="I48" s="18"/>
      <c r="J48" s="18"/>
      <c r="K48" s="18"/>
      <c r="L48" s="21"/>
      <c r="M48" s="21" t="s">
        <v>66</v>
      </c>
      <c r="N48" s="18"/>
      <c r="O48" s="18"/>
      <c r="P48" s="18"/>
      <c r="Q48" s="18"/>
      <c r="R48" s="19"/>
      <c r="S48" s="119"/>
      <c r="T48" s="119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S48" s="82" t="s">
        <v>25</v>
      </c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39"/>
      <c r="BS48" s="39"/>
      <c r="BT48" s="20"/>
      <c r="BU48" s="18"/>
      <c r="BV48" s="18"/>
      <c r="BW48" s="18"/>
      <c r="BX48" s="21"/>
      <c r="BY48" s="21" t="s">
        <v>66</v>
      </c>
      <c r="BZ48" s="18"/>
      <c r="CA48" s="18"/>
      <c r="CB48" s="18"/>
      <c r="CC48" s="18"/>
      <c r="CD48" s="19"/>
      <c r="CE48" s="39"/>
      <c r="CF48" s="99"/>
      <c r="CG48" s="18"/>
      <c r="CH48" s="21" t="s">
        <v>38</v>
      </c>
      <c r="CI48" s="18"/>
      <c r="CJ48" s="206"/>
      <c r="CK48" s="119"/>
      <c r="CL48" s="119"/>
    </row>
    <row r="49" spans="1:90" ht="21" customHeight="1">
      <c r="A49" s="144"/>
      <c r="B49" s="207"/>
      <c r="C49" s="100"/>
      <c r="D49" s="100"/>
      <c r="E49" s="100"/>
      <c r="F49" s="208"/>
      <c r="G49" s="30"/>
      <c r="H49" s="209">
        <v>2</v>
      </c>
      <c r="I49" s="101">
        <v>36.112</v>
      </c>
      <c r="J49" s="102">
        <v>51</v>
      </c>
      <c r="K49" s="103">
        <f>I49+J49*0.001</f>
        <v>36.163000000000004</v>
      </c>
      <c r="L49" s="106" t="s">
        <v>4</v>
      </c>
      <c r="M49" s="210" t="s">
        <v>78</v>
      </c>
      <c r="N49" s="1"/>
      <c r="O49" s="1"/>
      <c r="P49" s="211"/>
      <c r="Q49" s="1"/>
      <c r="R49" s="141"/>
      <c r="S49" s="119"/>
      <c r="T49" s="119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28"/>
      <c r="BS49" s="28"/>
      <c r="BT49" s="209">
        <v>4</v>
      </c>
      <c r="BU49" s="101">
        <v>36.545</v>
      </c>
      <c r="BV49" s="102">
        <v>-51</v>
      </c>
      <c r="BW49" s="103">
        <f>BU49+BV49*0.001</f>
        <v>36.494</v>
      </c>
      <c r="BX49" s="106" t="s">
        <v>4</v>
      </c>
      <c r="BY49" s="210" t="s">
        <v>79</v>
      </c>
      <c r="BZ49" s="1"/>
      <c r="CA49" s="1"/>
      <c r="CB49" s="211"/>
      <c r="CC49" s="1"/>
      <c r="CD49" s="141"/>
      <c r="CE49" s="30"/>
      <c r="CF49" s="207"/>
      <c r="CG49" s="100"/>
      <c r="CH49" s="100"/>
      <c r="CI49" s="100"/>
      <c r="CJ49" s="208"/>
      <c r="CK49" s="119"/>
      <c r="CL49" s="119"/>
    </row>
    <row r="50" spans="1:90" ht="21" customHeight="1">
      <c r="A50" s="144"/>
      <c r="B50" s="212"/>
      <c r="C50" s="105"/>
      <c r="D50" s="102"/>
      <c r="E50" s="103">
        <f>C50+D50*0.001</f>
        <v>0</v>
      </c>
      <c r="F50" s="108"/>
      <c r="G50" s="28"/>
      <c r="H50" s="213" t="s">
        <v>70</v>
      </c>
      <c r="I50" s="214">
        <v>36.164</v>
      </c>
      <c r="J50" s="102"/>
      <c r="K50" s="103"/>
      <c r="L50" s="106" t="s">
        <v>4</v>
      </c>
      <c r="M50" s="104" t="s">
        <v>107</v>
      </c>
      <c r="N50" s="1"/>
      <c r="O50" s="1"/>
      <c r="P50" s="1"/>
      <c r="Q50" s="1"/>
      <c r="R50" s="141"/>
      <c r="S50" s="119"/>
      <c r="T50" s="119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S50" s="97" t="s">
        <v>23</v>
      </c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215"/>
      <c r="BS50" s="130"/>
      <c r="BT50" s="213" t="s">
        <v>71</v>
      </c>
      <c r="BU50" s="214">
        <v>36.49</v>
      </c>
      <c r="BV50" s="102"/>
      <c r="BW50" s="103"/>
      <c r="BX50" s="106" t="s">
        <v>4</v>
      </c>
      <c r="BY50" s="104" t="s">
        <v>109</v>
      </c>
      <c r="BZ50" s="1"/>
      <c r="CA50" s="1"/>
      <c r="CB50" s="1"/>
      <c r="CC50" s="1"/>
      <c r="CD50" s="141"/>
      <c r="CE50" s="28"/>
      <c r="CF50" s="212"/>
      <c r="CG50" s="105"/>
      <c r="CH50" s="102"/>
      <c r="CI50" s="103">
        <f>CG50+CH50*0.001</f>
        <v>0</v>
      </c>
      <c r="CJ50" s="108"/>
      <c r="CK50" s="119"/>
      <c r="CL50" s="119"/>
    </row>
    <row r="51" spans="1:90" ht="21" customHeight="1">
      <c r="A51" s="144"/>
      <c r="B51" s="212">
        <v>1</v>
      </c>
      <c r="C51" s="105">
        <v>36.076</v>
      </c>
      <c r="D51" s="102">
        <v>51</v>
      </c>
      <c r="E51" s="103">
        <f>C51+D51*0.001</f>
        <v>36.127</v>
      </c>
      <c r="F51" s="108" t="s">
        <v>67</v>
      </c>
      <c r="G51" s="28"/>
      <c r="H51" s="209">
        <v>3</v>
      </c>
      <c r="I51" s="101">
        <v>36.253</v>
      </c>
      <c r="J51" s="102">
        <v>42</v>
      </c>
      <c r="K51" s="103">
        <f>I51+J51*0.001</f>
        <v>36.295</v>
      </c>
      <c r="L51" s="106" t="s">
        <v>4</v>
      </c>
      <c r="M51" s="210" t="s">
        <v>80</v>
      </c>
      <c r="N51" s="1"/>
      <c r="O51" s="1"/>
      <c r="P51" s="1"/>
      <c r="Q51" s="1"/>
      <c r="R51" s="141"/>
      <c r="S51" s="119"/>
      <c r="T51" s="119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S51" s="82" t="s">
        <v>47</v>
      </c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44"/>
      <c r="BH51" s="144"/>
      <c r="BI51" s="119"/>
      <c r="BJ51" s="119"/>
      <c r="BK51" s="119"/>
      <c r="BL51" s="119"/>
      <c r="BM51" s="119"/>
      <c r="BN51" s="119"/>
      <c r="BO51" s="119"/>
      <c r="BP51" s="119"/>
      <c r="BQ51" s="119"/>
      <c r="BR51" s="215"/>
      <c r="BS51" s="130"/>
      <c r="BT51" s="209">
        <v>5</v>
      </c>
      <c r="BU51" s="101">
        <v>36.544</v>
      </c>
      <c r="BV51" s="102">
        <v>-37</v>
      </c>
      <c r="BW51" s="103">
        <f>BU51+BV51*0.001</f>
        <v>36.507</v>
      </c>
      <c r="BX51" s="106" t="s">
        <v>4</v>
      </c>
      <c r="BY51" s="210" t="s">
        <v>81</v>
      </c>
      <c r="BZ51" s="1"/>
      <c r="CA51" s="1"/>
      <c r="CB51" s="1"/>
      <c r="CC51" s="1"/>
      <c r="CD51" s="141"/>
      <c r="CE51" s="28"/>
      <c r="CF51" s="212">
        <v>6</v>
      </c>
      <c r="CG51" s="105">
        <v>36.579</v>
      </c>
      <c r="CH51" s="102">
        <v>-51</v>
      </c>
      <c r="CI51" s="103">
        <f>CG51+CH51*0.001</f>
        <v>36.528</v>
      </c>
      <c r="CJ51" s="108" t="s">
        <v>67</v>
      </c>
      <c r="CK51" s="119"/>
      <c r="CL51" s="119"/>
    </row>
    <row r="52" spans="1:90" ht="21" customHeight="1">
      <c r="A52" s="144"/>
      <c r="B52" s="216"/>
      <c r="C52" s="217"/>
      <c r="D52" s="102"/>
      <c r="E52" s="103">
        <f>C52+D52*0.001</f>
        <v>0</v>
      </c>
      <c r="F52" s="108"/>
      <c r="G52" s="28"/>
      <c r="H52" s="213" t="s">
        <v>49</v>
      </c>
      <c r="I52" s="214">
        <v>36.299</v>
      </c>
      <c r="J52" s="102"/>
      <c r="K52" s="103"/>
      <c r="L52" s="106" t="s">
        <v>4</v>
      </c>
      <c r="M52" s="104" t="s">
        <v>108</v>
      </c>
      <c r="N52" s="1"/>
      <c r="O52" s="1"/>
      <c r="P52" s="1"/>
      <c r="Q52" s="1"/>
      <c r="R52" s="141"/>
      <c r="S52" s="119"/>
      <c r="T52" s="119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S52" s="82" t="s">
        <v>48</v>
      </c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44"/>
      <c r="BH52" s="144"/>
      <c r="BI52" s="119"/>
      <c r="BJ52" s="119"/>
      <c r="BK52" s="119"/>
      <c r="BL52" s="119"/>
      <c r="BM52" s="119"/>
      <c r="BN52" s="119"/>
      <c r="BO52" s="119"/>
      <c r="BP52" s="119"/>
      <c r="BQ52" s="119"/>
      <c r="BR52" s="218"/>
      <c r="BS52" s="131"/>
      <c r="BT52" s="213" t="s">
        <v>50</v>
      </c>
      <c r="BU52" s="214">
        <v>36.503</v>
      </c>
      <c r="BV52" s="102"/>
      <c r="BW52" s="103"/>
      <c r="BX52" s="106" t="s">
        <v>4</v>
      </c>
      <c r="BY52" s="104" t="s">
        <v>110</v>
      </c>
      <c r="BZ52" s="1"/>
      <c r="CA52" s="1"/>
      <c r="CB52" s="1"/>
      <c r="CC52" s="1"/>
      <c r="CD52" s="141"/>
      <c r="CE52" s="28"/>
      <c r="CF52" s="216"/>
      <c r="CG52" s="217"/>
      <c r="CH52" s="102"/>
      <c r="CI52" s="103"/>
      <c r="CJ52" s="108"/>
      <c r="CK52" s="119"/>
      <c r="CL52" s="119"/>
    </row>
    <row r="53" spans="1:90" ht="21" customHeight="1" thickBot="1">
      <c r="A53" s="144"/>
      <c r="B53" s="110"/>
      <c r="C53" s="111"/>
      <c r="D53" s="112"/>
      <c r="E53" s="112"/>
      <c r="F53" s="65"/>
      <c r="G53" s="28"/>
      <c r="H53" s="118"/>
      <c r="I53" s="113"/>
      <c r="J53" s="114"/>
      <c r="K53" s="113"/>
      <c r="L53" s="115"/>
      <c r="M53" s="116"/>
      <c r="N53" s="117"/>
      <c r="O53" s="117"/>
      <c r="P53" s="117"/>
      <c r="Q53" s="117"/>
      <c r="R53" s="142"/>
      <c r="S53" s="119"/>
      <c r="T53" s="119"/>
      <c r="U53" s="144"/>
      <c r="V53" s="144"/>
      <c r="W53" s="144"/>
      <c r="X53" s="144"/>
      <c r="Y53" s="144"/>
      <c r="Z53" s="144"/>
      <c r="AA53" s="144"/>
      <c r="AB53" s="144"/>
      <c r="AC53" s="144"/>
      <c r="AD53" s="219"/>
      <c r="AE53" s="220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219"/>
      <c r="BH53" s="220"/>
      <c r="BI53" s="119"/>
      <c r="BJ53" s="119"/>
      <c r="BK53" s="119"/>
      <c r="BL53" s="119"/>
      <c r="BM53" s="119"/>
      <c r="BN53" s="119"/>
      <c r="BO53" s="119"/>
      <c r="BP53" s="119"/>
      <c r="BQ53" s="119"/>
      <c r="BR53" s="132"/>
      <c r="BS53" s="131"/>
      <c r="BT53" s="118"/>
      <c r="BU53" s="113"/>
      <c r="BV53" s="114"/>
      <c r="BW53" s="113"/>
      <c r="BX53" s="115"/>
      <c r="BY53" s="116"/>
      <c r="BZ53" s="117"/>
      <c r="CA53" s="117"/>
      <c r="CB53" s="117"/>
      <c r="CC53" s="117"/>
      <c r="CD53" s="142"/>
      <c r="CE53" s="28"/>
      <c r="CF53" s="110"/>
      <c r="CG53" s="111"/>
      <c r="CH53" s="112"/>
      <c r="CI53" s="112"/>
      <c r="CJ53" s="65"/>
      <c r="CK53" s="119"/>
      <c r="CL53" s="11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Pagáč Josef, Ing.</cp:lastModifiedBy>
  <cp:lastPrinted>2016-01-28T09:41:30Z</cp:lastPrinted>
  <dcterms:created xsi:type="dcterms:W3CDTF">2001-05-04T08:33:47Z</dcterms:created>
  <dcterms:modified xsi:type="dcterms:W3CDTF">2016-02-09T11:14:37Z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-1730420642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