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85" activeTab="0"/>
  </bookViews>
  <sheets>
    <sheet name="Toužim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<sst xmlns="http://schemas.openxmlformats.org/spreadsheetml/2006/main" count="89" uniqueCount="60">
  <si>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</si>
  <si>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</si>
  <si>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</si>
  <si>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</si>
  <si>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</si>
  <si>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</si>
  <si>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</si>
  <si>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</si>
  <si>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</si>
  <si>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</si>
  <si>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</si>
  <si>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</si>
  <si>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</si>
  <si>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</si>
  <si>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</si>
  <si>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</si>
  <si>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</si>
  <si>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</si>
  <si>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</si>
  <si>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</si>
  <si>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</si>
  <si>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</si>
  <si>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</si>
  <si>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</si>
  <si>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</si>
  <si>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</si>
  <si>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</si>
  <si>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</si>
  <si>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</si>
  <si>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</si>
  <si>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</si>
  <si>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</si>
  <si>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</si>
  <si>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</si>
  <si>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provoz podle SŽDC D3</t>
  </si>
  <si>
    <t>LT 2</t>
  </si>
  <si>
    <t>Sk</t>
  </si>
  <si>
    <t>TK</t>
  </si>
  <si>
    <t>V.</t>
  </si>
  <si>
    <t>Blatno u Jsesenice</t>
  </si>
  <si>
    <t>Km  70,914</t>
  </si>
  <si>
    <t>Trať : 522 B</t>
  </si>
  <si>
    <t>Ev. č. : 734152</t>
  </si>
  <si>
    <t>Krycí návěstidlo</t>
  </si>
  <si>
    <t>Předvěst Sk</t>
  </si>
  <si>
    <t>Směr  :  Otročín</t>
  </si>
  <si>
    <t>Směr  :  Štědrá</t>
  </si>
  <si>
    <t>výměnový zámek do obou směrů, klíč od v.č.1 je v SHK - I.</t>
  </si>
  <si>
    <t>výměnový zámek do obou směrů, klíč od v.č.5 je v SHK - II.</t>
  </si>
  <si>
    <t>výměnový zámek, klíč je držen v kontrolním výkolejkovém zámku Vk 1</t>
  </si>
  <si>
    <t>kontrolní výkolejkový zámek, klíč Vk1/2 je v SHK - III.</t>
  </si>
  <si>
    <t>kontrolní výkolejkový zámek, klíč Vk2/4 je v SHK - IV.</t>
  </si>
  <si>
    <t>výměnový zámek, klíč je držen v kontrolním výkolejkovém zámku Vk 2</t>
  </si>
  <si>
    <t>Strojvedoucí vlaků jedoucích ve směru Bečov n.T. – Blatno u J.</t>
  </si>
  <si>
    <t>je vždy povinen v dopravně Toužim zastavit</t>
  </si>
  <si>
    <t xml:space="preserve">a provést kontrolu a obsluhu PZS na přejezdu v km 70,762 </t>
  </si>
  <si>
    <r>
      <t xml:space="preserve">ve směru </t>
    </r>
    <r>
      <rPr>
        <b/>
        <sz val="12"/>
        <rFont val="Arial CE"/>
        <family val="2"/>
      </rPr>
      <t>od Štědré</t>
    </r>
    <r>
      <rPr>
        <sz val="10"/>
        <rFont val="Arial CE"/>
        <family val="2"/>
      </rPr>
      <t xml:space="preserve"> se PZS obsluhuje jízdou vlaku</t>
    </r>
  </si>
  <si>
    <r>
      <t xml:space="preserve">ve směru </t>
    </r>
    <r>
      <rPr>
        <b/>
        <sz val="12"/>
        <rFont val="Arial CE"/>
        <family val="2"/>
      </rPr>
      <t>do Štědré</t>
    </r>
    <r>
      <rPr>
        <sz val="10"/>
        <rFont val="Arial CE"/>
        <family val="2"/>
      </rPr>
      <t xml:space="preserve"> obsluhuje PZS strojvedoucí z dopracvny</t>
    </r>
  </si>
  <si>
    <t xml:space="preserve">  Vk 2</t>
  </si>
  <si>
    <t>v základní poloze uzamčena v odbočném směru na v.č.2 /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</si>
</sst>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4"/>
      <color indexed="10"/>
      <name val="Arial CE"/>
      <family val="0"/>
    </font>
    <font>
      <b/>
      <u val="single"/>
      <sz val="12"/>
      <color indexed="10"/>
      <name val="Arial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64" fontId="36" fillId="0" borderId="6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1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3" fillId="0" borderId="0" xfId="47" applyFont="1" applyFill="1" applyAlignment="1">
      <alignment horizontal="right" vertical="center"/>
      <protection/>
    </xf>
    <xf numFmtId="0" fontId="13" fillId="0" borderId="0" xfId="47" applyFont="1" applyFill="1" applyAlignment="1">
      <alignment horizontal="left" vertical="center"/>
      <protection/>
    </xf>
    <xf numFmtId="0" fontId="14" fillId="35" borderId="17" xfId="0" applyFont="1" applyFill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35" borderId="64" xfId="0" applyNumberFormat="1" applyFont="1" applyFill="1" applyBorder="1" applyAlignment="1">
      <alignment/>
    </xf>
    <xf numFmtId="0" fontId="30" fillId="35" borderId="64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0" fillId="35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24" fillId="36" borderId="70" xfId="0" applyFont="1" applyFill="1" applyBorder="1" applyAlignment="1">
      <alignment horizontal="center" vertical="center"/>
    </xf>
    <xf numFmtId="0" fontId="24" fillId="36" borderId="71" xfId="0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6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29" fillId="34" borderId="78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28" fillId="33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114800" y="8162925"/>
          <a:ext cx="1520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Toužim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39</xdr:row>
      <xdr:rowOff>85725</xdr:rowOff>
    </xdr:from>
    <xdr:to>
      <xdr:col>14</xdr:col>
      <xdr:colOff>85725</xdr:colOff>
      <xdr:row>41</xdr:row>
      <xdr:rowOff>76200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9963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37</xdr:row>
      <xdr:rowOff>0</xdr:rowOff>
    </xdr:from>
    <xdr:to>
      <xdr:col>24</xdr:col>
      <xdr:colOff>476250</xdr:colOff>
      <xdr:row>37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76200</xdr:rowOff>
    </xdr:from>
    <xdr:to>
      <xdr:col>23</xdr:col>
      <xdr:colOff>247650</xdr:colOff>
      <xdr:row>37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25</xdr:col>
      <xdr:colOff>247650</xdr:colOff>
      <xdr:row>31</xdr:row>
      <xdr:rowOff>152400</xdr:rowOff>
    </xdr:to>
    <xdr:sp>
      <xdr:nvSpPr>
        <xdr:cNvPr id="9" name="Line 109"/>
        <xdr:cNvSpPr>
          <a:spLocks/>
        </xdr:cNvSpPr>
      </xdr:nvSpPr>
      <xdr:spPr>
        <a:xfrm>
          <a:off x="192976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152400</xdr:rowOff>
    </xdr:from>
    <xdr:to>
      <xdr:col>26</xdr:col>
      <xdr:colOff>476250</xdr:colOff>
      <xdr:row>32</xdr:row>
      <xdr:rowOff>0</xdr:rowOff>
    </xdr:to>
    <xdr:sp>
      <xdr:nvSpPr>
        <xdr:cNvPr id="10" name="Line 110"/>
        <xdr:cNvSpPr>
          <a:spLocks/>
        </xdr:cNvSpPr>
      </xdr:nvSpPr>
      <xdr:spPr>
        <a:xfrm>
          <a:off x="2004060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7486650" y="8848725"/>
          <a:ext cx="598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37</xdr:row>
      <xdr:rowOff>114300</xdr:rowOff>
    </xdr:from>
    <xdr:to>
      <xdr:col>22</xdr:col>
      <xdr:colOff>514350</xdr:colOff>
      <xdr:row>37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9258300" y="9534525"/>
          <a:ext cx="8591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13" name="Line 120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2152650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123825</xdr:rowOff>
    </xdr:from>
    <xdr:to>
      <xdr:col>11</xdr:col>
      <xdr:colOff>276225</xdr:colOff>
      <xdr:row>36</xdr:row>
      <xdr:rowOff>190500</xdr:rowOff>
    </xdr:to>
    <xdr:sp>
      <xdr:nvSpPr>
        <xdr:cNvPr id="15" name="Line 283"/>
        <xdr:cNvSpPr>
          <a:spLocks/>
        </xdr:cNvSpPr>
      </xdr:nvSpPr>
      <xdr:spPr>
        <a:xfrm flipH="1" flipV="1">
          <a:off x="5600700" y="8629650"/>
          <a:ext cx="2238375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190500</xdr:rowOff>
    </xdr:from>
    <xdr:to>
      <xdr:col>12</xdr:col>
      <xdr:colOff>495300</xdr:colOff>
      <xdr:row>37</xdr:row>
      <xdr:rowOff>66675</xdr:rowOff>
    </xdr:to>
    <xdr:sp>
      <xdr:nvSpPr>
        <xdr:cNvPr id="16" name="Line 284"/>
        <xdr:cNvSpPr>
          <a:spLocks/>
        </xdr:cNvSpPr>
      </xdr:nvSpPr>
      <xdr:spPr>
        <a:xfrm flipH="1" flipV="1">
          <a:off x="7829550" y="9382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66675</xdr:rowOff>
    </xdr:from>
    <xdr:to>
      <xdr:col>13</xdr:col>
      <xdr:colOff>247650</xdr:colOff>
      <xdr:row>37</xdr:row>
      <xdr:rowOff>114300</xdr:rowOff>
    </xdr:to>
    <xdr:sp>
      <xdr:nvSpPr>
        <xdr:cNvPr id="17" name="Line 391"/>
        <xdr:cNvSpPr>
          <a:spLocks/>
        </xdr:cNvSpPr>
      </xdr:nvSpPr>
      <xdr:spPr>
        <a:xfrm flipH="1" flipV="1">
          <a:off x="8572500" y="948690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18</xdr:col>
      <xdr:colOff>0</xdr:colOff>
      <xdr:row>31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26</xdr:col>
      <xdr:colOff>476250</xdr:colOff>
      <xdr:row>32</xdr:row>
      <xdr:rowOff>0</xdr:rowOff>
    </xdr:from>
    <xdr:to>
      <xdr:col>27</xdr:col>
      <xdr:colOff>247650</xdr:colOff>
      <xdr:row>32</xdr:row>
      <xdr:rowOff>114300</xdr:rowOff>
    </xdr:to>
    <xdr:sp>
      <xdr:nvSpPr>
        <xdr:cNvPr id="21" name="Line 512"/>
        <xdr:cNvSpPr>
          <a:spLocks/>
        </xdr:cNvSpPr>
      </xdr:nvSpPr>
      <xdr:spPr>
        <a:xfrm>
          <a:off x="2078355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25</xdr:col>
      <xdr:colOff>247650</xdr:colOff>
      <xdr:row>37</xdr:row>
      <xdr:rowOff>0</xdr:rowOff>
    </xdr:to>
    <xdr:sp>
      <xdr:nvSpPr>
        <xdr:cNvPr id="22" name="Line 513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57150</xdr:colOff>
      <xdr:row>36</xdr:row>
      <xdr:rowOff>104775</xdr:rowOff>
    </xdr:from>
    <xdr:to>
      <xdr:col>26</xdr:col>
      <xdr:colOff>409575</xdr:colOff>
      <xdr:row>37</xdr:row>
      <xdr:rowOff>0</xdr:rowOff>
    </xdr:to>
    <xdr:sp>
      <xdr:nvSpPr>
        <xdr:cNvPr id="23" name="kreslení 417"/>
        <xdr:cNvSpPr>
          <a:spLocks/>
        </xdr:cNvSpPr>
      </xdr:nvSpPr>
      <xdr:spPr>
        <a:xfrm>
          <a:off x="20364450" y="9296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4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571500</xdr:colOff>
      <xdr:row>33</xdr:row>
      <xdr:rowOff>19050</xdr:rowOff>
    </xdr:from>
    <xdr:to>
      <xdr:col>34</xdr:col>
      <xdr:colOff>923925</xdr:colOff>
      <xdr:row>33</xdr:row>
      <xdr:rowOff>209550</xdr:rowOff>
    </xdr:to>
    <xdr:grpSp>
      <xdr:nvGrpSpPr>
        <xdr:cNvPr id="25" name="Group 604"/>
        <xdr:cNvGrpSpPr>
          <a:grpSpLocks noChangeAspect="1"/>
        </xdr:cNvGrpSpPr>
      </xdr:nvGrpSpPr>
      <xdr:grpSpPr>
        <a:xfrm>
          <a:off x="268224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6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1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34</xdr:row>
      <xdr:rowOff>123825</xdr:rowOff>
    </xdr:from>
    <xdr:to>
      <xdr:col>10</xdr:col>
      <xdr:colOff>514350</xdr:colOff>
      <xdr:row>35</xdr:row>
      <xdr:rowOff>123825</xdr:rowOff>
    </xdr:to>
    <xdr:grpSp>
      <xdr:nvGrpSpPr>
        <xdr:cNvPr id="33" name="Group 626"/>
        <xdr:cNvGrpSpPr>
          <a:grpSpLocks/>
        </xdr:cNvGrpSpPr>
      </xdr:nvGrpSpPr>
      <xdr:grpSpPr>
        <a:xfrm>
          <a:off x="706755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742950</xdr:colOff>
      <xdr:row>27</xdr:row>
      <xdr:rowOff>0</xdr:rowOff>
    </xdr:from>
    <xdr:ext cx="971550" cy="457200"/>
    <xdr:sp>
      <xdr:nvSpPr>
        <xdr:cNvPr id="37" name="Text Box 675"/>
        <xdr:cNvSpPr txBox="1">
          <a:spLocks noChangeArrowheads="1"/>
        </xdr:cNvSpPr>
      </xdr:nvSpPr>
      <xdr:spPr>
        <a:xfrm>
          <a:off x="28765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P1827 - 3SNLI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70,762</a:t>
          </a:r>
        </a:p>
      </xdr:txBody>
    </xdr:sp>
    <xdr:clientData/>
  </xdr:oneCellAnchor>
  <xdr:twoCellAnchor>
    <xdr:from>
      <xdr:col>5</xdr:col>
      <xdr:colOff>266700</xdr:colOff>
      <xdr:row>29</xdr:row>
      <xdr:rowOff>0</xdr:rowOff>
    </xdr:from>
    <xdr:to>
      <xdr:col>5</xdr:col>
      <xdr:colOff>266700</xdr:colOff>
      <xdr:row>34</xdr:row>
      <xdr:rowOff>0</xdr:rowOff>
    </xdr:to>
    <xdr:sp>
      <xdr:nvSpPr>
        <xdr:cNvPr id="38" name="Line 676"/>
        <xdr:cNvSpPr>
          <a:spLocks/>
        </xdr:cNvSpPr>
      </xdr:nvSpPr>
      <xdr:spPr>
        <a:xfrm>
          <a:off x="3371850" y="7591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36</xdr:row>
      <xdr:rowOff>133350</xdr:rowOff>
    </xdr:from>
    <xdr:to>
      <xdr:col>11</xdr:col>
      <xdr:colOff>9525</xdr:colOff>
      <xdr:row>37</xdr:row>
      <xdr:rowOff>28575</xdr:rowOff>
    </xdr:to>
    <xdr:sp>
      <xdr:nvSpPr>
        <xdr:cNvPr id="39" name="kreslení 427"/>
        <xdr:cNvSpPr>
          <a:spLocks/>
        </xdr:cNvSpPr>
      </xdr:nvSpPr>
      <xdr:spPr>
        <a:xfrm>
          <a:off x="7219950" y="9324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133350</xdr:colOff>
      <xdr:row>33</xdr:row>
      <xdr:rowOff>180975</xdr:rowOff>
    </xdr:from>
    <xdr:to>
      <xdr:col>14</xdr:col>
      <xdr:colOff>123825</xdr:colOff>
      <xdr:row>34</xdr:row>
      <xdr:rowOff>85725</xdr:rowOff>
    </xdr:to>
    <xdr:grpSp>
      <xdr:nvGrpSpPr>
        <xdr:cNvPr id="40" name="Group 688"/>
        <xdr:cNvGrpSpPr>
          <a:grpSpLocks/>
        </xdr:cNvGrpSpPr>
      </xdr:nvGrpSpPr>
      <xdr:grpSpPr>
        <a:xfrm>
          <a:off x="9182100" y="8686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1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46" name="Group 710"/>
        <xdr:cNvGrpSpPr>
          <a:grpSpLocks noChangeAspect="1"/>
        </xdr:cNvGrpSpPr>
      </xdr:nvGrpSpPr>
      <xdr:grpSpPr>
        <a:xfrm>
          <a:off x="3962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16</xdr:row>
      <xdr:rowOff>114300</xdr:rowOff>
    </xdr:from>
    <xdr:to>
      <xdr:col>2</xdr:col>
      <xdr:colOff>0</xdr:colOff>
      <xdr:row>16</xdr:row>
      <xdr:rowOff>114300</xdr:rowOff>
    </xdr:to>
    <xdr:sp>
      <xdr:nvSpPr>
        <xdr:cNvPr id="49" name="Line 715"/>
        <xdr:cNvSpPr>
          <a:spLocks/>
        </xdr:cNvSpPr>
      </xdr:nvSpPr>
      <xdr:spPr>
        <a:xfrm>
          <a:off x="152400" y="4733925"/>
          <a:ext cx="4953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17</xdr:row>
      <xdr:rowOff>114300</xdr:rowOff>
    </xdr:from>
    <xdr:to>
      <xdr:col>1</xdr:col>
      <xdr:colOff>495300</xdr:colOff>
      <xdr:row>17</xdr:row>
      <xdr:rowOff>114300</xdr:rowOff>
    </xdr:to>
    <xdr:sp>
      <xdr:nvSpPr>
        <xdr:cNvPr id="50" name="Line 716"/>
        <xdr:cNvSpPr>
          <a:spLocks/>
        </xdr:cNvSpPr>
      </xdr:nvSpPr>
      <xdr:spPr>
        <a:xfrm flipH="1">
          <a:off x="133350" y="4962525"/>
          <a:ext cx="4953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6</xdr:col>
      <xdr:colOff>504825</xdr:colOff>
      <xdr:row>31</xdr:row>
      <xdr:rowOff>114300</xdr:rowOff>
    </xdr:to>
    <xdr:sp>
      <xdr:nvSpPr>
        <xdr:cNvPr id="51" name="Line 717"/>
        <xdr:cNvSpPr>
          <a:spLocks/>
        </xdr:cNvSpPr>
      </xdr:nvSpPr>
      <xdr:spPr>
        <a:xfrm>
          <a:off x="133350" y="8162925"/>
          <a:ext cx="399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32</xdr:row>
      <xdr:rowOff>28575</xdr:rowOff>
    </xdr:from>
    <xdr:to>
      <xdr:col>2</xdr:col>
      <xdr:colOff>381000</xdr:colOff>
      <xdr:row>32</xdr:row>
      <xdr:rowOff>219075</xdr:rowOff>
    </xdr:to>
    <xdr:grpSp>
      <xdr:nvGrpSpPr>
        <xdr:cNvPr id="52" name="Group 718"/>
        <xdr:cNvGrpSpPr>
          <a:grpSpLocks noChangeAspect="1"/>
        </xdr:cNvGrpSpPr>
      </xdr:nvGrpSpPr>
      <xdr:grpSpPr>
        <a:xfrm>
          <a:off x="676275" y="8305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3" name="Text Box 7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4" name="Line 7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7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495300</xdr:colOff>
      <xdr:row>33</xdr:row>
      <xdr:rowOff>123825</xdr:rowOff>
    </xdr:to>
    <xdr:sp>
      <xdr:nvSpPr>
        <xdr:cNvPr id="60" name="Line 729"/>
        <xdr:cNvSpPr>
          <a:spLocks/>
        </xdr:cNvSpPr>
      </xdr:nvSpPr>
      <xdr:spPr>
        <a:xfrm flipH="1" flipV="1">
          <a:off x="4114800" y="8162925"/>
          <a:ext cx="148590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47625</xdr:rowOff>
    </xdr:from>
    <xdr:to>
      <xdr:col>9</xdr:col>
      <xdr:colOff>123825</xdr:colOff>
      <xdr:row>33</xdr:row>
      <xdr:rowOff>47625</xdr:rowOff>
    </xdr:to>
    <xdr:grpSp>
      <xdr:nvGrpSpPr>
        <xdr:cNvPr id="61" name="Group 730"/>
        <xdr:cNvGrpSpPr>
          <a:grpSpLocks/>
        </xdr:cNvGrpSpPr>
      </xdr:nvGrpSpPr>
      <xdr:grpSpPr>
        <a:xfrm>
          <a:off x="6162675" y="8324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2" name="Rectangle 7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123825</xdr:rowOff>
    </xdr:from>
    <xdr:to>
      <xdr:col>8</xdr:col>
      <xdr:colOff>647700</xdr:colOff>
      <xdr:row>35</xdr:row>
      <xdr:rowOff>38100</xdr:rowOff>
    </xdr:to>
    <xdr:grpSp>
      <xdr:nvGrpSpPr>
        <xdr:cNvPr id="65" name="Group 734"/>
        <xdr:cNvGrpSpPr>
          <a:grpSpLocks noChangeAspect="1"/>
        </xdr:cNvGrpSpPr>
      </xdr:nvGrpSpPr>
      <xdr:grpSpPr>
        <a:xfrm>
          <a:off x="5448300" y="8629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33</xdr:row>
      <xdr:rowOff>123825</xdr:rowOff>
    </xdr:from>
    <xdr:to>
      <xdr:col>10</xdr:col>
      <xdr:colOff>171450</xdr:colOff>
      <xdr:row>34</xdr:row>
      <xdr:rowOff>66675</xdr:rowOff>
    </xdr:to>
    <xdr:sp>
      <xdr:nvSpPr>
        <xdr:cNvPr id="68" name="Line 737"/>
        <xdr:cNvSpPr>
          <a:spLocks/>
        </xdr:cNvSpPr>
      </xdr:nvSpPr>
      <xdr:spPr>
        <a:xfrm flipH="1" flipV="1">
          <a:off x="5600700" y="8629650"/>
          <a:ext cx="11620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171450</xdr:colOff>
      <xdr:row>34</xdr:row>
      <xdr:rowOff>66675</xdr:rowOff>
    </xdr:from>
    <xdr:to>
      <xdr:col>10</xdr:col>
      <xdr:colOff>904875</xdr:colOff>
      <xdr:row>34</xdr:row>
      <xdr:rowOff>114300</xdr:rowOff>
    </xdr:to>
    <xdr:sp>
      <xdr:nvSpPr>
        <xdr:cNvPr id="69" name="Line 738"/>
        <xdr:cNvSpPr>
          <a:spLocks/>
        </xdr:cNvSpPr>
      </xdr:nvSpPr>
      <xdr:spPr>
        <a:xfrm flipH="1" flipV="1">
          <a:off x="6762750" y="88011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32</xdr:row>
      <xdr:rowOff>76200</xdr:rowOff>
    </xdr:from>
    <xdr:to>
      <xdr:col>15</xdr:col>
      <xdr:colOff>0</xdr:colOff>
      <xdr:row>33</xdr:row>
      <xdr:rowOff>152400</xdr:rowOff>
    </xdr:to>
    <xdr:grpSp>
      <xdr:nvGrpSpPr>
        <xdr:cNvPr id="70" name="Group 739"/>
        <xdr:cNvGrpSpPr>
          <a:grpSpLocks/>
        </xdr:cNvGrpSpPr>
      </xdr:nvGrpSpPr>
      <xdr:grpSpPr>
        <a:xfrm>
          <a:off x="8334375" y="8353425"/>
          <a:ext cx="2200275" cy="304800"/>
          <a:chOff x="89" y="95"/>
          <a:chExt cx="408" cy="32"/>
        </a:xfrm>
        <a:solidFill>
          <a:srgbClr val="FFFFFF"/>
        </a:solidFill>
      </xdr:grpSpPr>
      <xdr:sp>
        <xdr:nvSpPr>
          <xdr:cNvPr id="71" name="Rectangle 74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4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4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4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32</xdr:row>
      <xdr:rowOff>114300</xdr:rowOff>
    </xdr:from>
    <xdr:to>
      <xdr:col>13</xdr:col>
      <xdr:colOff>133350</xdr:colOff>
      <xdr:row>33</xdr:row>
      <xdr:rowOff>114300</xdr:rowOff>
    </xdr:to>
    <xdr:sp>
      <xdr:nvSpPr>
        <xdr:cNvPr id="78" name="text 7125"/>
        <xdr:cNvSpPr txBox="1">
          <a:spLocks noChangeArrowheads="1"/>
        </xdr:cNvSpPr>
      </xdr:nvSpPr>
      <xdr:spPr>
        <a:xfrm>
          <a:off x="8801100" y="839152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8</xdr:col>
      <xdr:colOff>371475</xdr:colOff>
      <xdr:row>30</xdr:row>
      <xdr:rowOff>57150</xdr:rowOff>
    </xdr:from>
    <xdr:to>
      <xdr:col>8</xdr:col>
      <xdr:colOff>923925</xdr:colOff>
      <xdr:row>30</xdr:row>
      <xdr:rowOff>171450</xdr:rowOff>
    </xdr:to>
    <xdr:grpSp>
      <xdr:nvGrpSpPr>
        <xdr:cNvPr id="79" name="Group 748"/>
        <xdr:cNvGrpSpPr>
          <a:grpSpLocks/>
        </xdr:cNvGrpSpPr>
      </xdr:nvGrpSpPr>
      <xdr:grpSpPr>
        <a:xfrm>
          <a:off x="5476875" y="7877175"/>
          <a:ext cx="552450" cy="114300"/>
          <a:chOff x="-57" y="-18"/>
          <a:chExt cx="51" cy="12"/>
        </a:xfrm>
        <a:solidFill>
          <a:srgbClr val="FFFFFF"/>
        </a:solidFill>
      </xdr:grpSpPr>
      <xdr:sp>
        <xdr:nvSpPr>
          <xdr:cNvPr id="80" name="Line 749"/>
          <xdr:cNvSpPr>
            <a:spLocks/>
          </xdr:cNvSpPr>
        </xdr:nvSpPr>
        <xdr:spPr>
          <a:xfrm>
            <a:off x="-21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5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5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5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5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35</xdr:row>
      <xdr:rowOff>76200</xdr:rowOff>
    </xdr:from>
    <xdr:to>
      <xdr:col>15</xdr:col>
      <xdr:colOff>0</xdr:colOff>
      <xdr:row>36</xdr:row>
      <xdr:rowOff>152400</xdr:rowOff>
    </xdr:to>
    <xdr:grpSp>
      <xdr:nvGrpSpPr>
        <xdr:cNvPr id="85" name="Group 754"/>
        <xdr:cNvGrpSpPr>
          <a:grpSpLocks/>
        </xdr:cNvGrpSpPr>
      </xdr:nvGrpSpPr>
      <xdr:grpSpPr>
        <a:xfrm>
          <a:off x="8334375" y="9039225"/>
          <a:ext cx="2200275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75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5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5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6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6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35</xdr:row>
      <xdr:rowOff>114300</xdr:rowOff>
    </xdr:from>
    <xdr:to>
      <xdr:col>13</xdr:col>
      <xdr:colOff>133350</xdr:colOff>
      <xdr:row>36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8801100" y="907732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94" name="Group 763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33</xdr:row>
      <xdr:rowOff>57150</xdr:rowOff>
    </xdr:from>
    <xdr:to>
      <xdr:col>28</xdr:col>
      <xdr:colOff>381000</xdr:colOff>
      <xdr:row>34</xdr:row>
      <xdr:rowOff>57150</xdr:rowOff>
    </xdr:to>
    <xdr:grpSp>
      <xdr:nvGrpSpPr>
        <xdr:cNvPr id="97" name="Group 766"/>
        <xdr:cNvGrpSpPr>
          <a:grpSpLocks/>
        </xdr:cNvGrpSpPr>
      </xdr:nvGrpSpPr>
      <xdr:grpSpPr>
        <a:xfrm>
          <a:off x="22145625" y="8562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8" name="Rectangle 7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34</xdr:row>
      <xdr:rowOff>142875</xdr:rowOff>
    </xdr:from>
    <xdr:to>
      <xdr:col>26</xdr:col>
      <xdr:colOff>457200</xdr:colOff>
      <xdr:row>35</xdr:row>
      <xdr:rowOff>142875</xdr:rowOff>
    </xdr:to>
    <xdr:grpSp>
      <xdr:nvGrpSpPr>
        <xdr:cNvPr id="101" name="Group 770"/>
        <xdr:cNvGrpSpPr>
          <a:grpSpLocks/>
        </xdr:cNvGrpSpPr>
      </xdr:nvGrpSpPr>
      <xdr:grpSpPr>
        <a:xfrm>
          <a:off x="20735925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" name="Rectangle 77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7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7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05" name="Group 774"/>
        <xdr:cNvGrpSpPr>
          <a:grpSpLocks noChangeAspect="1"/>
        </xdr:cNvGrpSpPr>
      </xdr:nvGrpSpPr>
      <xdr:grpSpPr>
        <a:xfrm>
          <a:off x="23622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695325</xdr:colOff>
      <xdr:row>33</xdr:row>
      <xdr:rowOff>47625</xdr:rowOff>
    </xdr:from>
    <xdr:to>
      <xdr:col>30</xdr:col>
      <xdr:colOff>942975</xdr:colOff>
      <xdr:row>33</xdr:row>
      <xdr:rowOff>200025</xdr:rowOff>
    </xdr:to>
    <xdr:grpSp>
      <xdr:nvGrpSpPr>
        <xdr:cNvPr id="108" name="Group 781"/>
        <xdr:cNvGrpSpPr>
          <a:grpSpLocks/>
        </xdr:cNvGrpSpPr>
      </xdr:nvGrpSpPr>
      <xdr:grpSpPr>
        <a:xfrm>
          <a:off x="23974425" y="8553450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09" name="Line 782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83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84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85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86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787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788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789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790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91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92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93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94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795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796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797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798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799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96" t="s">
        <v>46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96" t="s">
        <v>45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94" t="s">
        <v>41</v>
      </c>
      <c r="Q3"/>
      <c r="S3" s="193" t="s">
        <v>40</v>
      </c>
      <c r="T3" s="35"/>
      <c r="U3"/>
      <c r="W3" s="195" t="s">
        <v>42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26" t="s">
        <v>0</v>
      </c>
      <c r="K4" s="227"/>
      <c r="L4" s="227"/>
      <c r="M4" s="227"/>
      <c r="N4" s="227"/>
      <c r="O4" s="227"/>
      <c r="P4" s="39"/>
      <c r="Q4" s="40"/>
      <c r="R4" s="40"/>
      <c r="S4" s="40"/>
      <c r="T4" s="40"/>
      <c r="U4" s="40"/>
      <c r="V4" s="41"/>
      <c r="W4" s="226" t="s">
        <v>0</v>
      </c>
      <c r="X4" s="227"/>
      <c r="Y4" s="227"/>
      <c r="Z4" s="227"/>
      <c r="AA4" s="227"/>
      <c r="AB4" s="228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31" t="s">
        <v>19</v>
      </c>
      <c r="K5" s="229"/>
      <c r="L5" s="234" t="s">
        <v>43</v>
      </c>
      <c r="M5" s="235"/>
      <c r="N5" s="232" t="s">
        <v>31</v>
      </c>
      <c r="O5" s="233"/>
      <c r="P5" s="45"/>
      <c r="Q5" s="53"/>
      <c r="R5" s="47"/>
      <c r="S5" s="48" t="s">
        <v>1</v>
      </c>
      <c r="T5" s="46"/>
      <c r="U5" s="53"/>
      <c r="V5" s="49"/>
      <c r="W5" s="236" t="s">
        <v>31</v>
      </c>
      <c r="X5" s="237"/>
      <c r="Y5" s="234" t="s">
        <v>44</v>
      </c>
      <c r="Z5" s="235"/>
      <c r="AA5" s="229" t="s">
        <v>19</v>
      </c>
      <c r="AB5" s="230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8"/>
      <c r="D6" s="7"/>
      <c r="E6" s="8"/>
      <c r="F6" s="7"/>
      <c r="G6" s="7"/>
      <c r="H6" s="51"/>
      <c r="I6" s="5"/>
      <c r="J6" s="52"/>
      <c r="K6" s="171"/>
      <c r="L6" s="173"/>
      <c r="M6" s="132"/>
      <c r="N6" s="125"/>
      <c r="O6" s="132"/>
      <c r="P6" s="45"/>
      <c r="Q6" s="53"/>
      <c r="R6" s="53"/>
      <c r="S6" s="53"/>
      <c r="T6" s="53"/>
      <c r="U6" s="53"/>
      <c r="V6" s="49"/>
      <c r="W6" s="170"/>
      <c r="X6" s="132"/>
      <c r="Y6" s="133"/>
      <c r="Z6" s="132"/>
      <c r="AA6" s="126"/>
      <c r="AB6" s="134"/>
      <c r="AC6" s="33"/>
      <c r="AD6" s="50"/>
      <c r="AE6" s="8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8"/>
      <c r="E7" s="8" t="s">
        <v>24</v>
      </c>
      <c r="F7" s="7"/>
      <c r="G7" s="7"/>
      <c r="H7" s="44"/>
      <c r="I7" s="5"/>
      <c r="J7" s="54"/>
      <c r="K7" s="172"/>
      <c r="L7" s="174"/>
      <c r="M7" s="135"/>
      <c r="N7" s="4"/>
      <c r="O7" s="135"/>
      <c r="P7" s="45"/>
      <c r="Q7" s="55"/>
      <c r="R7" s="4"/>
      <c r="S7" s="130" t="s">
        <v>25</v>
      </c>
      <c r="T7" s="55"/>
      <c r="U7" s="4"/>
      <c r="V7" s="49"/>
      <c r="W7" s="45"/>
      <c r="X7" s="135"/>
      <c r="Y7" s="136"/>
      <c r="Z7" s="135"/>
      <c r="AA7" s="5"/>
      <c r="AB7" s="59"/>
      <c r="AC7" s="33"/>
      <c r="AD7" s="50"/>
      <c r="AE7" s="7"/>
      <c r="AF7" s="8"/>
      <c r="AG7" s="8" t="s">
        <v>24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34</v>
      </c>
      <c r="F8" s="7"/>
      <c r="G8" s="7"/>
      <c r="H8" s="44"/>
      <c r="I8" s="5"/>
      <c r="J8" s="220" t="s">
        <v>35</v>
      </c>
      <c r="K8" s="221"/>
      <c r="L8" s="177"/>
      <c r="M8" s="178"/>
      <c r="N8" s="4"/>
      <c r="O8" s="135"/>
      <c r="P8" s="45"/>
      <c r="Q8" s="55"/>
      <c r="R8" s="55"/>
      <c r="S8" s="26" t="s">
        <v>32</v>
      </c>
      <c r="T8" s="55"/>
      <c r="U8" s="55"/>
      <c r="V8" s="49"/>
      <c r="W8" s="179"/>
      <c r="X8" s="180"/>
      <c r="Y8" s="181"/>
      <c r="Z8" s="182"/>
      <c r="AA8" s="238" t="s">
        <v>35</v>
      </c>
      <c r="AB8" s="239"/>
      <c r="AC8" s="33"/>
      <c r="AD8" s="50"/>
      <c r="AE8" s="7"/>
      <c r="AF8" s="7"/>
      <c r="AG8" s="57" t="s">
        <v>34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2">
        <v>70.687</v>
      </c>
      <c r="K9" s="223"/>
      <c r="L9" s="199" t="s">
        <v>36</v>
      </c>
      <c r="M9" s="197">
        <v>70.83</v>
      </c>
      <c r="N9" s="224">
        <v>70.92</v>
      </c>
      <c r="O9" s="225"/>
      <c r="P9" s="45"/>
      <c r="Q9" s="5"/>
      <c r="R9" s="5"/>
      <c r="S9" s="131" t="s">
        <v>33</v>
      </c>
      <c r="T9" s="5"/>
      <c r="U9" s="5"/>
      <c r="V9" s="49"/>
      <c r="W9" s="240">
        <v>70.92</v>
      </c>
      <c r="X9" s="225"/>
      <c r="Y9" s="198">
        <v>71.29</v>
      </c>
      <c r="Z9" s="200" t="s">
        <v>37</v>
      </c>
      <c r="AA9" s="241">
        <v>71.38</v>
      </c>
      <c r="AB9" s="242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21</v>
      </c>
      <c r="F10" s="9"/>
      <c r="G10" s="9"/>
      <c r="H10" s="58"/>
      <c r="I10" s="5"/>
      <c r="J10" s="56"/>
      <c r="K10" s="135"/>
      <c r="L10" s="174"/>
      <c r="M10" s="135"/>
      <c r="N10" s="4"/>
      <c r="O10" s="135"/>
      <c r="P10" s="45"/>
      <c r="Q10" s="5"/>
      <c r="R10" s="5"/>
      <c r="S10" s="15" t="s">
        <v>20</v>
      </c>
      <c r="T10" s="5"/>
      <c r="U10" s="5"/>
      <c r="V10" s="49"/>
      <c r="W10" s="4"/>
      <c r="X10" s="135"/>
      <c r="Y10" s="136"/>
      <c r="Z10" s="135"/>
      <c r="AA10" s="5"/>
      <c r="AB10" s="59"/>
      <c r="AC10" s="33"/>
      <c r="AD10" s="50"/>
      <c r="AE10" s="9"/>
      <c r="AF10" s="9"/>
      <c r="AG10" s="15" t="s">
        <v>21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7"/>
      <c r="L11" s="138"/>
      <c r="M11" s="137"/>
      <c r="N11" s="64"/>
      <c r="O11" s="137"/>
      <c r="P11" s="66"/>
      <c r="Q11" s="67"/>
      <c r="R11" s="67"/>
      <c r="S11" s="67"/>
      <c r="T11" s="67"/>
      <c r="U11" s="67"/>
      <c r="V11" s="68"/>
      <c r="W11" s="64"/>
      <c r="X11" s="137"/>
      <c r="Y11" s="138"/>
      <c r="Z11" s="137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2:37" s="2" customFormat="1" ht="18" customHeight="1" thickBot="1">
      <c r="B13" s="157"/>
      <c r="C13" s="158"/>
      <c r="D13" s="207"/>
      <c r="E13" s="208" t="s">
        <v>53</v>
      </c>
      <c r="F13" s="159"/>
      <c r="G13" s="159"/>
      <c r="H13" s="160"/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161"/>
      <c r="C14" s="162"/>
      <c r="D14" s="163"/>
      <c r="E14" s="209" t="s">
        <v>54</v>
      </c>
      <c r="F14" s="163"/>
      <c r="G14" s="163"/>
      <c r="H14" s="164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211"/>
      <c r="AE14" s="212"/>
      <c r="AF14" s="212"/>
      <c r="AG14" s="212"/>
      <c r="AH14" s="212"/>
      <c r="AI14" s="211"/>
      <c r="AJ14" s="211"/>
      <c r="AK14"/>
    </row>
    <row r="15" spans="1:37" s="76" customFormat="1" ht="18" customHeight="1">
      <c r="A15" s="2"/>
      <c r="B15" s="165"/>
      <c r="C15" s="166"/>
      <c r="D15" s="167"/>
      <c r="E15" s="210" t="s">
        <v>55</v>
      </c>
      <c r="F15" s="167"/>
      <c r="G15" s="167"/>
      <c r="H15" s="168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211"/>
      <c r="AE15" s="212"/>
      <c r="AF15" s="212"/>
      <c r="AG15" s="213"/>
      <c r="AH15" s="211"/>
      <c r="AI15" s="211"/>
      <c r="AJ15" s="211"/>
      <c r="AK15"/>
    </row>
    <row r="16" spans="1:37" s="76" customFormat="1" ht="18" customHeight="1">
      <c r="A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211"/>
      <c r="AE16" s="212"/>
      <c r="AF16" s="212"/>
      <c r="AG16" s="213"/>
      <c r="AH16" s="211"/>
      <c r="AI16" s="211"/>
      <c r="AJ16" s="211"/>
      <c r="AK16"/>
    </row>
    <row r="17" spans="1:37" s="76" customFormat="1" ht="18" customHeight="1">
      <c r="A17" s="2"/>
      <c r="B17" s="12"/>
      <c r="C17"/>
      <c r="D17"/>
      <c r="E17" s="206" t="s">
        <v>56</v>
      </c>
      <c r="F17"/>
      <c r="G17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205" t="s">
        <v>39</v>
      </c>
      <c r="T17" s="69"/>
      <c r="U17" s="79"/>
      <c r="V17"/>
      <c r="W17"/>
      <c r="X17"/>
      <c r="Y17"/>
      <c r="Z17"/>
      <c r="AA17"/>
      <c r="AB17"/>
      <c r="AC17"/>
      <c r="AD17" s="211"/>
      <c r="AE17" s="212"/>
      <c r="AF17" s="212"/>
      <c r="AG17" s="213"/>
      <c r="AH17" s="211"/>
      <c r="AI17" s="211"/>
      <c r="AJ17" s="211"/>
      <c r="AK17"/>
    </row>
    <row r="18" spans="1:37" s="76" customFormat="1" ht="18" customHeight="1" thickBot="1">
      <c r="A18" s="2"/>
      <c r="B18" s="12"/>
      <c r="C18" s="12"/>
      <c r="D18" s="12"/>
      <c r="E18" s="206" t="s">
        <v>57</v>
      </c>
      <c r="F18"/>
      <c r="G18"/>
      <c r="I18" s="2"/>
      <c r="Q18" s="80"/>
      <c r="R18" s="81"/>
      <c r="S18" s="82"/>
      <c r="T18" s="82"/>
      <c r="U18" s="83"/>
      <c r="AC18"/>
      <c r="AD18" s="211"/>
      <c r="AE18" s="212"/>
      <c r="AF18" s="212"/>
      <c r="AG18" s="212"/>
      <c r="AH18" s="211"/>
      <c r="AI18" s="211"/>
      <c r="AJ18" s="21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9:37" s="76" customFormat="1" ht="18" customHeight="1">
      <c r="I23" s="12"/>
      <c r="R23" s="84"/>
      <c r="S23" s="14" t="s">
        <v>22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91"/>
    </row>
    <row r="27" spans="19:33" s="76" customFormat="1" ht="18" customHeight="1">
      <c r="S27" s="191"/>
      <c r="AE27" s="13"/>
      <c r="AF27" s="13"/>
      <c r="AG27" s="12"/>
    </row>
    <row r="28" spans="19:33" s="76" customFormat="1" ht="18" customHeight="1">
      <c r="S28" s="192"/>
      <c r="AF28" s="12"/>
      <c r="AG28" s="128"/>
    </row>
    <row r="29" spans="10:33" s="76" customFormat="1" ht="18" customHeight="1">
      <c r="J29" s="12"/>
      <c r="K29" s="12"/>
      <c r="L29" s="12"/>
      <c r="P29" s="204"/>
      <c r="Q29" s="12"/>
      <c r="AE29" s="12"/>
      <c r="AF29" s="12"/>
      <c r="AG29" s="12"/>
    </row>
    <row r="30" spans="9:36" s="76" customFormat="1" ht="18" customHeight="1">
      <c r="I30" s="215" t="s">
        <v>36</v>
      </c>
      <c r="L30" s="12"/>
      <c r="AE30" s="12"/>
      <c r="AF30" s="12"/>
      <c r="AJ30" s="12"/>
    </row>
    <row r="31" spans="2:37" s="76" customFormat="1" ht="18" customHeight="1">
      <c r="B31" s="69"/>
      <c r="G31" s="128">
        <v>1</v>
      </c>
      <c r="H31" s="12"/>
      <c r="I31" s="12"/>
      <c r="K31" s="12"/>
      <c r="M31" s="12"/>
      <c r="N31" s="12"/>
      <c r="Q31" s="12"/>
      <c r="R31" s="12"/>
      <c r="T31" s="86"/>
      <c r="U31" s="84"/>
      <c r="X31" s="12"/>
      <c r="Y31" s="84"/>
      <c r="AA31" s="12"/>
      <c r="AD31" s="84"/>
      <c r="AE31"/>
      <c r="AF31" s="12"/>
      <c r="AG31" s="84"/>
      <c r="AI31" s="12"/>
      <c r="AJ31" s="12"/>
      <c r="AK31" s="69"/>
    </row>
    <row r="32" spans="2:37" s="76" customFormat="1" ht="18" customHeight="1">
      <c r="B32" s="12"/>
      <c r="C32" s="12"/>
      <c r="D32" s="12"/>
      <c r="E32" s="12"/>
      <c r="F32" s="12"/>
      <c r="G32" s="12"/>
      <c r="M32" s="12"/>
      <c r="N32" s="12"/>
      <c r="O32" s="12"/>
      <c r="P32" s="12"/>
      <c r="Q32" s="12"/>
      <c r="R32" s="84"/>
      <c r="S32" s="13"/>
      <c r="T32" s="13"/>
      <c r="U32" s="12"/>
      <c r="V32" s="12"/>
      <c r="W32" s="12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T33" s="86"/>
      <c r="U33" s="12"/>
      <c r="V33" s="12"/>
      <c r="X33" s="12"/>
      <c r="Y33" s="12"/>
      <c r="AB33" s="12"/>
      <c r="AC33" s="87"/>
      <c r="AE33" s="219" t="s">
        <v>37</v>
      </c>
      <c r="AG33" s="13"/>
      <c r="AH33" s="12"/>
      <c r="AI33" s="217" t="s">
        <v>5</v>
      </c>
      <c r="AK33" s="69"/>
    </row>
    <row r="34" spans="3:37" s="76" customFormat="1" ht="18" customHeight="1">
      <c r="C34" s="216" t="s">
        <v>5</v>
      </c>
      <c r="D34" s="13"/>
      <c r="I34" s="12"/>
      <c r="L34" s="12"/>
      <c r="N34" s="86"/>
      <c r="O34" s="84"/>
      <c r="U34" s="84"/>
      <c r="V34" s="12"/>
      <c r="W34" s="12"/>
      <c r="X34" s="88"/>
      <c r="AA34" s="128"/>
      <c r="AB34" s="86"/>
      <c r="AE34" s="128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I35" s="128">
        <v>2</v>
      </c>
      <c r="J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J36" s="128"/>
      <c r="K36" s="84"/>
      <c r="L36" s="84"/>
      <c r="M36" s="84"/>
      <c r="R36" s="12"/>
      <c r="T36" s="86"/>
      <c r="U36" s="12"/>
      <c r="X36" s="12"/>
      <c r="Y36" s="87"/>
      <c r="Z36" s="12"/>
      <c r="AA36" s="12"/>
      <c r="AC36" s="128">
        <v>4</v>
      </c>
      <c r="AE36" s="128">
        <v>5</v>
      </c>
      <c r="AF36" s="84"/>
      <c r="AG36" s="12"/>
      <c r="AH36" s="13"/>
      <c r="AJ36" s="86"/>
      <c r="AK36" s="69"/>
    </row>
    <row r="37" spans="4:37" s="76" customFormat="1" ht="18" customHeight="1">
      <c r="D37" s="12"/>
      <c r="H37" s="12"/>
      <c r="I37" s="12"/>
      <c r="J37" s="12"/>
      <c r="K37" s="84"/>
      <c r="L37" s="12"/>
      <c r="M37" s="12"/>
      <c r="N37" s="12"/>
      <c r="P37" s="84"/>
      <c r="S37" s="12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214" t="s">
        <v>23</v>
      </c>
      <c r="L38" s="84"/>
      <c r="M38" s="84"/>
      <c r="N38" s="12"/>
      <c r="O38" s="69"/>
      <c r="P38" s="12"/>
      <c r="Q38" s="12"/>
      <c r="R38" s="12"/>
      <c r="S38" s="12"/>
      <c r="T38" s="70"/>
      <c r="W38" s="12"/>
      <c r="X38" s="69"/>
      <c r="Y38" s="12"/>
      <c r="Z38" s="84"/>
      <c r="AA38" s="218" t="s">
        <v>58</v>
      </c>
      <c r="AB38" s="12"/>
      <c r="AC38" s="13"/>
      <c r="AD38" s="13"/>
      <c r="AE38" s="13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L39" s="12"/>
      <c r="N39" s="129"/>
      <c r="Y39" s="88"/>
      <c r="AB39" s="84"/>
      <c r="AC39" s="86"/>
      <c r="AD39" s="203"/>
      <c r="AE39" s="13"/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V40" s="12"/>
      <c r="W40" s="12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43" t="s">
        <v>29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5"/>
      <c r="O52" s="246" t="s">
        <v>6</v>
      </c>
      <c r="P52" s="247"/>
      <c r="Q52" s="247"/>
      <c r="R52" s="248"/>
      <c r="S52" s="139"/>
      <c r="T52" s="246" t="s">
        <v>7</v>
      </c>
      <c r="U52" s="247"/>
      <c r="V52" s="247"/>
      <c r="W52" s="248"/>
      <c r="X52" s="249" t="s">
        <v>29</v>
      </c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50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26</v>
      </c>
      <c r="G53" s="96"/>
      <c r="H53" s="140"/>
      <c r="I53" s="140"/>
      <c r="J53" s="27" t="s">
        <v>12</v>
      </c>
      <c r="K53" s="140"/>
      <c r="L53" s="140"/>
      <c r="M53" s="140"/>
      <c r="N53" s="140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26</v>
      </c>
      <c r="AC53" s="96"/>
      <c r="AD53" s="140"/>
      <c r="AE53" s="140"/>
      <c r="AF53" s="27" t="s">
        <v>12</v>
      </c>
      <c r="AG53" s="140"/>
      <c r="AH53" s="140"/>
      <c r="AI53" s="140"/>
      <c r="AJ53" s="141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2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3"/>
      <c r="Z54" s="144"/>
      <c r="AA54" s="143"/>
      <c r="AB54" s="19"/>
      <c r="AC54" s="145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>
        <v>1</v>
      </c>
      <c r="C55" s="201">
        <v>70.788</v>
      </c>
      <c r="D55" s="124">
        <v>51</v>
      </c>
      <c r="E55" s="101">
        <f>C55+(D55/1000)</f>
        <v>70.839</v>
      </c>
      <c r="F55" s="19" t="s">
        <v>17</v>
      </c>
      <c r="G55" s="176" t="s">
        <v>47</v>
      </c>
      <c r="H55" s="98"/>
      <c r="I55" s="142"/>
      <c r="J55" s="98"/>
      <c r="K55" s="98"/>
      <c r="L55" s="98"/>
      <c r="M55" s="98"/>
      <c r="N55" s="146"/>
      <c r="O55" s="108"/>
      <c r="P55" s="109"/>
      <c r="Q55" s="109"/>
      <c r="R55" s="110"/>
      <c r="S55" s="114" t="s">
        <v>28</v>
      </c>
      <c r="T55" s="116"/>
      <c r="U55" s="187"/>
      <c r="V55" s="187"/>
      <c r="W55" s="117">
        <f>(V55-U55)*1000</f>
        <v>0</v>
      </c>
      <c r="X55" s="169" t="s">
        <v>30</v>
      </c>
      <c r="Y55" s="175">
        <v>71.212</v>
      </c>
      <c r="Z55" s="124"/>
      <c r="AA55" s="101"/>
      <c r="AB55" s="19" t="s">
        <v>17</v>
      </c>
      <c r="AC55" s="176" t="s">
        <v>51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69"/>
      <c r="C56" s="175"/>
      <c r="D56" s="124"/>
      <c r="E56" s="101"/>
      <c r="F56" s="106"/>
      <c r="G56" s="176" t="s">
        <v>59</v>
      </c>
      <c r="H56" s="98"/>
      <c r="I56" s="142"/>
      <c r="J56" s="98"/>
      <c r="K56" s="98"/>
      <c r="L56" s="98"/>
      <c r="M56" s="98"/>
      <c r="N56" s="146"/>
      <c r="O56" s="115">
        <v>1</v>
      </c>
      <c r="P56" s="188">
        <v>70.839</v>
      </c>
      <c r="Q56" s="188">
        <v>71.245</v>
      </c>
      <c r="R56" s="117">
        <f>(Q56-P56)*1000</f>
        <v>406.0000000000059</v>
      </c>
      <c r="S56" s="114" t="s">
        <v>27</v>
      </c>
      <c r="T56" s="116">
        <v>1</v>
      </c>
      <c r="U56" s="187">
        <v>70.895</v>
      </c>
      <c r="V56" s="187">
        <v>70.945</v>
      </c>
      <c r="W56" s="117">
        <f>(V56-U56)*1000</f>
        <v>49.99999999999716</v>
      </c>
      <c r="X56" s="20"/>
      <c r="Y56" s="202"/>
      <c r="Z56" s="124"/>
      <c r="AA56" s="101">
        <f>Y56+(Z56/1000)</f>
        <v>0</v>
      </c>
      <c r="AB56" s="106"/>
      <c r="AC56" s="176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202">
        <v>70.821</v>
      </c>
      <c r="D57" s="124">
        <v>42</v>
      </c>
      <c r="E57" s="101">
        <f>C57+(D57/1000)</f>
        <v>70.863</v>
      </c>
      <c r="F57" s="19" t="s">
        <v>17</v>
      </c>
      <c r="G57" s="176" t="s">
        <v>49</v>
      </c>
      <c r="H57" s="98"/>
      <c r="I57" s="142"/>
      <c r="J57" s="98"/>
      <c r="K57" s="98"/>
      <c r="L57" s="98"/>
      <c r="M57" s="98"/>
      <c r="N57" s="146"/>
      <c r="O57" s="108"/>
      <c r="P57" s="189"/>
      <c r="Q57" s="189"/>
      <c r="R57" s="118"/>
      <c r="S57" s="147"/>
      <c r="T57" s="183"/>
      <c r="U57" s="184"/>
      <c r="V57" s="184"/>
      <c r="W57" s="156"/>
      <c r="X57" s="20">
        <v>4</v>
      </c>
      <c r="Y57" s="202">
        <v>71.252</v>
      </c>
      <c r="Z57" s="124">
        <v>-37</v>
      </c>
      <c r="AA57" s="101">
        <f>Y57+(Z57/1000)</f>
        <v>71.21499999999999</v>
      </c>
      <c r="AB57" s="19" t="s">
        <v>17</v>
      </c>
      <c r="AC57" s="176" t="s">
        <v>52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69"/>
      <c r="C58" s="175"/>
      <c r="D58" s="124"/>
      <c r="E58" s="101"/>
      <c r="F58" s="19"/>
      <c r="G58" s="176"/>
      <c r="H58" s="98"/>
      <c r="I58" s="142"/>
      <c r="J58" s="98"/>
      <c r="K58" s="98"/>
      <c r="L58" s="98"/>
      <c r="M58" s="98"/>
      <c r="N58" s="146"/>
      <c r="O58" s="190">
        <v>2</v>
      </c>
      <c r="P58" s="188">
        <v>70.863</v>
      </c>
      <c r="Q58" s="188">
        <v>71.215</v>
      </c>
      <c r="R58" s="117">
        <f>(Q58-P58)*1000</f>
        <v>352.00000000000387</v>
      </c>
      <c r="S58" s="185" t="s">
        <v>38</v>
      </c>
      <c r="T58" s="186">
        <v>2</v>
      </c>
      <c r="U58" s="187">
        <v>70.895</v>
      </c>
      <c r="V58" s="187">
        <v>70.945</v>
      </c>
      <c r="W58" s="117">
        <f>(V58-U58)*1000</f>
        <v>49.99999999999716</v>
      </c>
      <c r="X58" s="21"/>
      <c r="Y58" s="22"/>
      <c r="Z58" s="19"/>
      <c r="AA58" s="22"/>
      <c r="AB58" s="19"/>
      <c r="AC58" s="145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69" t="s">
        <v>23</v>
      </c>
      <c r="C59" s="175">
        <v>70.868</v>
      </c>
      <c r="D59" s="124"/>
      <c r="E59" s="101"/>
      <c r="F59" s="19" t="s">
        <v>17</v>
      </c>
      <c r="G59" s="176" t="s">
        <v>50</v>
      </c>
      <c r="H59" s="98"/>
      <c r="I59" s="142"/>
      <c r="J59" s="98"/>
      <c r="K59" s="98"/>
      <c r="L59" s="98"/>
      <c r="M59" s="98"/>
      <c r="N59" s="146"/>
      <c r="O59" s="108"/>
      <c r="P59" s="109"/>
      <c r="Q59" s="109"/>
      <c r="R59" s="118"/>
      <c r="S59" s="185">
        <v>2015</v>
      </c>
      <c r="T59" s="186"/>
      <c r="U59" s="187"/>
      <c r="V59" s="187"/>
      <c r="W59" s="117">
        <f>(V59-U59)*1000</f>
        <v>0</v>
      </c>
      <c r="X59" s="127">
        <v>5</v>
      </c>
      <c r="Y59" s="201">
        <v>71.282</v>
      </c>
      <c r="Z59" s="124">
        <v>-37</v>
      </c>
      <c r="AA59" s="101">
        <f>Y59+(Z59/1000)</f>
        <v>71.24499999999999</v>
      </c>
      <c r="AB59" s="19" t="s">
        <v>17</v>
      </c>
      <c r="AC59" s="176" t="s">
        <v>48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8"/>
      <c r="O60" s="149"/>
      <c r="P60" s="150"/>
      <c r="Q60" s="150"/>
      <c r="R60" s="151"/>
      <c r="S60" s="152"/>
      <c r="T60" s="149"/>
      <c r="U60" s="153"/>
      <c r="V60" s="150"/>
      <c r="W60" s="154"/>
      <c r="X60" s="119"/>
      <c r="Y60" s="120"/>
      <c r="Z60" s="24"/>
      <c r="AA60" s="120"/>
      <c r="AB60" s="24"/>
      <c r="AC60" s="122"/>
      <c r="AD60" s="122"/>
      <c r="AE60" s="122"/>
      <c r="AF60" s="122"/>
      <c r="AG60" s="155"/>
      <c r="AH60" s="155"/>
      <c r="AI60" s="122"/>
      <c r="AJ60" s="123"/>
    </row>
  </sheetData>
  <sheetProtection password="E5AD" sheet="1" objects="1" scenarios="1"/>
  <mergeCells count="18">
    <mergeCell ref="Y5:Z5"/>
    <mergeCell ref="AA8:AB8"/>
    <mergeCell ref="W9:X9"/>
    <mergeCell ref="AA9:AB9"/>
    <mergeCell ref="B52:N52"/>
    <mergeCell ref="O52:R52"/>
    <mergeCell ref="T52:W52"/>
    <mergeCell ref="X52:AJ52"/>
    <mergeCell ref="J8:K8"/>
    <mergeCell ref="J9:K9"/>
    <mergeCell ref="N9:O9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2015-05-05T11:34:30Z</cp:lastPrinted>
  <dcterms:created xsi:type="dcterms:W3CDTF">2003-09-08T10:21:05Z</dcterms:created>
  <dcterms:modified xsi:type="dcterms:W3CDTF">2015-06-08T08:49:01Z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