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3720" tabRatio="599" activeTab="1"/>
  </bookViews>
  <sheets>
    <sheet name="titul" sheetId="1" r:id="rId1"/>
    <sheet name="Nižbor" sheetId="2" r:id="rId2"/>
  </sheets>
  <definedNames/>
  <calcPr fullCalcOnLoad="1"/>
</workbook>
</file>

<file path=xl/sharedStrings.xml><?xml version="1.0" encoding="utf-8"?>
<sst xmlns="http://schemas.openxmlformats.org/spreadsheetml/2006/main" count="149" uniqueCount="99">
  <si>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</si>
  <si>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</si>
  <si>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</si>
  <si>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</si>
  <si>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</si>
  <si>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</si>
  <si>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</si>
  <si>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</si>
  <si>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</si>
  <si>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</si>
  <si>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</si>
  <si>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</si>
  <si>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</si>
  <si>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</si>
  <si>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</si>
  <si>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</si>
  <si>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</si>
  <si>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</si>
  <si>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</si>
  <si>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</si>
  <si>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</si>
  <si>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</si>
  <si>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</si>
  <si>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</si>
  <si>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</si>
  <si>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</si>
  <si>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</si>
  <si>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</si>
  <si>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</si>
  <si>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</si>
  <si>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</si>
  <si>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</si>
  <si>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</si>
  <si>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</si>
  <si>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</si>
  <si>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</si>
  <si>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</si>
  <si>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</si>
  <si>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</si>
  <si>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</si>
  <si>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</si>
  <si>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</si>
  <si>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</si>
  <si>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</si>
  <si>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</si>
  <si>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výpravčí</t>
  </si>
  <si>
    <t>Obvod  výpravčího</t>
  </si>
  <si>
    <t>Vk 1</t>
  </si>
  <si>
    <t>S 3</t>
  </si>
  <si>
    <t>L 3</t>
  </si>
  <si>
    <t>vždy</t>
  </si>
  <si>
    <t>Vk 2</t>
  </si>
  <si>
    <t>KANGO</t>
  </si>
  <si>
    <t>Telefonické  dorozumívání</t>
  </si>
  <si>
    <t>provoz podle SŽDC D1</t>
  </si>
  <si>
    <t>ručně</t>
  </si>
  <si>
    <t>Km  9,484</t>
  </si>
  <si>
    <t xml:space="preserve">Vzájemně vyloučeny jsou pouze protisměrné </t>
  </si>
  <si>
    <t>jízdní cesty na tutéž kolej</t>
  </si>
  <si>
    <t>520 E</t>
  </si>
  <si>
    <t>3. kategorie</t>
  </si>
  <si>
    <t>Kód :  13</t>
  </si>
  <si>
    <t>samočinně činností</t>
  </si>
  <si>
    <t>zabezpečovacího zařízení</t>
  </si>
  <si>
    <t>zast. - 90</t>
  </si>
  <si>
    <t>proj. - 30</t>
  </si>
  <si>
    <t>č. I,  úrovňové, jednostranné</t>
  </si>
  <si>
    <t>č. II,  úrovňové, jednostranné</t>
  </si>
  <si>
    <t>konstrukce sypané</t>
  </si>
  <si>
    <t>přístup po přechodech od VB</t>
  </si>
  <si>
    <t>směr Zbečno a Hýskov</t>
  </si>
  <si>
    <t>Se 1</t>
  </si>
  <si>
    <t>Odjezdová</t>
  </si>
  <si>
    <t>Se 2</t>
  </si>
  <si>
    <t>Směr  :  Zbečno</t>
  </si>
  <si>
    <t>Kód : 1 *)</t>
  </si>
  <si>
    <t>00 §)</t>
  </si>
  <si>
    <t>1 *) Poznámka k TZZ do budoucna bude AH (bez návěstního bodu)</t>
  </si>
  <si>
    <t>§) po zapnutí AH bude ZKV 90/30</t>
  </si>
  <si>
    <t>Směr  :  Hýskov</t>
  </si>
  <si>
    <t>Se 3</t>
  </si>
  <si>
    <t>poznámka</t>
  </si>
  <si>
    <t>Obvod  posunu</t>
  </si>
  <si>
    <t>elm.</t>
  </si>
  <si>
    <t>( Vk2/3 )</t>
  </si>
  <si>
    <t xml:space="preserve">  odtlačný kontrolní výměnový zámek, klíč je držen v KZ Vk 2</t>
  </si>
  <si>
    <t xml:space="preserve">  klíč Vk2/3 je držen v EZ v kolejišti,</t>
  </si>
  <si>
    <t xml:space="preserve">  uvolňuje výpravčí z DK ze stolu RZZ tlačítkem</t>
  </si>
  <si>
    <t>EZ</t>
  </si>
  <si>
    <t>zabezpečovací zařízení je upraveno pro zavedení VDS</t>
  </si>
  <si>
    <t>L 1 *)</t>
  </si>
  <si>
    <t>S *)</t>
  </si>
  <si>
    <r>
      <t xml:space="preserve">*) </t>
    </r>
    <r>
      <rPr>
        <sz val="14"/>
        <rFont val="Times New Roman CE"/>
        <family val="1"/>
      </rPr>
      <t>návěstidlo L1 a S je doplněno "Štítem Op" na P2330</t>
    </r>
  </si>
  <si>
    <t>X.  /  2018</t>
  </si>
  <si>
    <t>Automatické  hradlo</t>
  </si>
  <si>
    <t>Kód : 14</t>
  </si>
  <si>
    <t>typ AH88 ( bez návěstního bodu )</t>
  </si>
  <si>
    <t>R Z Z  -  AŽD 71</t>
  </si>
  <si>
    <t>tlačítková volba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</si>
</sst>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sz val="11"/>
      <color indexed="12"/>
      <name val="Arial CE"/>
      <family val="2"/>
    </font>
    <font>
      <sz val="14"/>
      <color indexed="10"/>
      <name val="Times New Roman CE"/>
      <family val="1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6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0" fillId="0" borderId="50" xfId="49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47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164" fontId="0" fillId="0" borderId="73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20" fillId="0" borderId="39" xfId="49" applyFont="1" applyFill="1" applyBorder="1" applyAlignment="1">
      <alignment horizontal="center" vertical="center"/>
      <protection/>
    </xf>
    <xf numFmtId="0" fontId="47" fillId="0" borderId="14" xfId="0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2" xfId="0" applyFont="1" applyFill="1" applyBorder="1" applyAlignment="1">
      <alignment horizontal="centerContinuous" vertical="center"/>
    </xf>
    <xf numFmtId="49" fontId="29" fillId="0" borderId="64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77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49" fontId="27" fillId="0" borderId="41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0" fillId="0" borderId="5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right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Nižbor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163800" y="6657975"/>
          <a:ext cx="1722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674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5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Nižbor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361950</xdr:colOff>
      <xdr:row>34</xdr:row>
      <xdr:rowOff>142875</xdr:rowOff>
    </xdr:from>
    <xdr:to>
      <xdr:col>48</xdr:col>
      <xdr:colOff>123825</xdr:colOff>
      <xdr:row>36</xdr:row>
      <xdr:rowOff>142875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0" y="8515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5" name="Group 178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32</xdr:row>
      <xdr:rowOff>114300</xdr:rowOff>
    </xdr:from>
    <xdr:to>
      <xdr:col>62</xdr:col>
      <xdr:colOff>504825</xdr:colOff>
      <xdr:row>32</xdr:row>
      <xdr:rowOff>114300</xdr:rowOff>
    </xdr:to>
    <xdr:sp>
      <xdr:nvSpPr>
        <xdr:cNvPr id="53" name="Line 1822"/>
        <xdr:cNvSpPr>
          <a:spLocks/>
        </xdr:cNvSpPr>
      </xdr:nvSpPr>
      <xdr:spPr>
        <a:xfrm flipV="1">
          <a:off x="17106900" y="8029575"/>
          <a:ext cx="29308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28575</xdr:colOff>
      <xdr:row>27</xdr:row>
      <xdr:rowOff>0</xdr:rowOff>
    </xdr:from>
    <xdr:to>
      <xdr:col>18</xdr:col>
      <xdr:colOff>771525</xdr:colOff>
      <xdr:row>27</xdr:row>
      <xdr:rowOff>114300</xdr:rowOff>
    </xdr:to>
    <xdr:sp>
      <xdr:nvSpPr>
        <xdr:cNvPr id="56" name="Line 1921"/>
        <xdr:cNvSpPr>
          <a:spLocks/>
        </xdr:cNvSpPr>
      </xdr:nvSpPr>
      <xdr:spPr>
        <a:xfrm flipH="1">
          <a:off x="1294447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26</xdr:row>
      <xdr:rowOff>152400</xdr:rowOff>
    </xdr:from>
    <xdr:to>
      <xdr:col>20</xdr:col>
      <xdr:colOff>28575</xdr:colOff>
      <xdr:row>27</xdr:row>
      <xdr:rowOff>0</xdr:rowOff>
    </xdr:to>
    <xdr:sp>
      <xdr:nvSpPr>
        <xdr:cNvPr id="57" name="Line 1922"/>
        <xdr:cNvSpPr>
          <a:spLocks/>
        </xdr:cNvSpPr>
      </xdr:nvSpPr>
      <xdr:spPr>
        <a:xfrm flipV="1">
          <a:off x="1368742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26</xdr:row>
      <xdr:rowOff>114300</xdr:rowOff>
    </xdr:from>
    <xdr:to>
      <xdr:col>20</xdr:col>
      <xdr:colOff>771525</xdr:colOff>
      <xdr:row>26</xdr:row>
      <xdr:rowOff>152400</xdr:rowOff>
    </xdr:to>
    <xdr:sp>
      <xdr:nvSpPr>
        <xdr:cNvPr id="58" name="Line 1923"/>
        <xdr:cNvSpPr>
          <a:spLocks/>
        </xdr:cNvSpPr>
      </xdr:nvSpPr>
      <xdr:spPr>
        <a:xfrm flipV="1">
          <a:off x="1443037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18</xdr:col>
      <xdr:colOff>47625</xdr:colOff>
      <xdr:row>29</xdr:row>
      <xdr:rowOff>114300</xdr:rowOff>
    </xdr:to>
    <xdr:sp>
      <xdr:nvSpPr>
        <xdr:cNvPr id="59" name="Line 1924"/>
        <xdr:cNvSpPr>
          <a:spLocks/>
        </xdr:cNvSpPr>
      </xdr:nvSpPr>
      <xdr:spPr>
        <a:xfrm flipV="1">
          <a:off x="10439400" y="6886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60" name="Group 1936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238125</xdr:colOff>
      <xdr:row>30</xdr:row>
      <xdr:rowOff>57150</xdr:rowOff>
    </xdr:from>
    <xdr:to>
      <xdr:col>21</xdr:col>
      <xdr:colOff>266700</xdr:colOff>
      <xdr:row>31</xdr:row>
      <xdr:rowOff>57150</xdr:rowOff>
    </xdr:to>
    <xdr:grpSp>
      <xdr:nvGrpSpPr>
        <xdr:cNvPr id="63" name="Group 1939"/>
        <xdr:cNvGrpSpPr>
          <a:grpSpLocks/>
        </xdr:cNvGrpSpPr>
      </xdr:nvGrpSpPr>
      <xdr:grpSpPr>
        <a:xfrm>
          <a:off x="15611475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67" name="Group 1991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29</xdr:row>
      <xdr:rowOff>114300</xdr:rowOff>
    </xdr:from>
    <xdr:to>
      <xdr:col>20</xdr:col>
      <xdr:colOff>495300</xdr:colOff>
      <xdr:row>31</xdr:row>
      <xdr:rowOff>114300</xdr:rowOff>
    </xdr:to>
    <xdr:sp>
      <xdr:nvSpPr>
        <xdr:cNvPr id="70" name="Line 1994"/>
        <xdr:cNvSpPr>
          <a:spLocks/>
        </xdr:cNvSpPr>
      </xdr:nvSpPr>
      <xdr:spPr>
        <a:xfrm flipH="1" flipV="1">
          <a:off x="1266825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71" name="Line 1995"/>
        <xdr:cNvSpPr>
          <a:spLocks/>
        </xdr:cNvSpPr>
      </xdr:nvSpPr>
      <xdr:spPr>
        <a:xfrm>
          <a:off x="156400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72" name="Line 1996"/>
        <xdr:cNvSpPr>
          <a:spLocks/>
        </xdr:cNvSpPr>
      </xdr:nvSpPr>
      <xdr:spPr>
        <a:xfrm>
          <a:off x="163830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21</xdr:col>
      <xdr:colOff>276225</xdr:colOff>
      <xdr:row>32</xdr:row>
      <xdr:rowOff>0</xdr:rowOff>
    </xdr:to>
    <xdr:sp>
      <xdr:nvSpPr>
        <xdr:cNvPr id="73" name="Line 1997"/>
        <xdr:cNvSpPr>
          <a:spLocks/>
        </xdr:cNvSpPr>
      </xdr:nvSpPr>
      <xdr:spPr>
        <a:xfrm flipH="1" flipV="1">
          <a:off x="14897100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74" name="Group 1998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32</xdr:row>
      <xdr:rowOff>171450</xdr:rowOff>
    </xdr:from>
    <xdr:to>
      <xdr:col>23</xdr:col>
      <xdr:colOff>0</xdr:colOff>
      <xdr:row>33</xdr:row>
      <xdr:rowOff>66675</xdr:rowOff>
    </xdr:to>
    <xdr:sp>
      <xdr:nvSpPr>
        <xdr:cNvPr id="77" name="kreslení 427"/>
        <xdr:cNvSpPr>
          <a:spLocks/>
        </xdr:cNvSpPr>
      </xdr:nvSpPr>
      <xdr:spPr>
        <a:xfrm>
          <a:off x="16506825" y="8086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942975</xdr:colOff>
      <xdr:row>27</xdr:row>
      <xdr:rowOff>76200</xdr:rowOff>
    </xdr:from>
    <xdr:to>
      <xdr:col>50</xdr:col>
      <xdr:colOff>514350</xdr:colOff>
      <xdr:row>28</xdr:row>
      <xdr:rowOff>152400</xdr:rowOff>
    </xdr:to>
    <xdr:grpSp>
      <xdr:nvGrpSpPr>
        <xdr:cNvPr id="78" name="Group 2004"/>
        <xdr:cNvGrpSpPr>
          <a:grpSpLocks/>
        </xdr:cNvGrpSpPr>
      </xdr:nvGrpSpPr>
      <xdr:grpSpPr>
        <a:xfrm>
          <a:off x="34966275" y="6848475"/>
          <a:ext cx="2543175" cy="304800"/>
          <a:chOff x="89" y="95"/>
          <a:chExt cx="408" cy="32"/>
        </a:xfrm>
        <a:solidFill>
          <a:srgbClr val="FFFFFF"/>
        </a:solidFill>
      </xdr:grpSpPr>
      <xdr:sp>
        <xdr:nvSpPr>
          <xdr:cNvPr id="79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27</xdr:row>
      <xdr:rowOff>114300</xdr:rowOff>
    </xdr:from>
    <xdr:to>
      <xdr:col>48</xdr:col>
      <xdr:colOff>0</xdr:colOff>
      <xdr:row>28</xdr:row>
      <xdr:rowOff>114300</xdr:rowOff>
    </xdr:to>
    <xdr:sp>
      <xdr:nvSpPr>
        <xdr:cNvPr id="86" name="text 7125"/>
        <xdr:cNvSpPr txBox="1">
          <a:spLocks noChangeArrowheads="1"/>
        </xdr:cNvSpPr>
      </xdr:nvSpPr>
      <xdr:spPr>
        <a:xfrm>
          <a:off x="349948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44</xdr:col>
      <xdr:colOff>0</xdr:colOff>
      <xdr:row>30</xdr:row>
      <xdr:rowOff>76200</xdr:rowOff>
    </xdr:from>
    <xdr:to>
      <xdr:col>50</xdr:col>
      <xdr:colOff>142875</xdr:colOff>
      <xdr:row>31</xdr:row>
      <xdr:rowOff>152400</xdr:rowOff>
    </xdr:to>
    <xdr:grpSp>
      <xdr:nvGrpSpPr>
        <xdr:cNvPr id="87" name="Group 2014"/>
        <xdr:cNvGrpSpPr>
          <a:grpSpLocks/>
        </xdr:cNvGrpSpPr>
      </xdr:nvGrpSpPr>
      <xdr:grpSpPr>
        <a:xfrm>
          <a:off x="32385000" y="7534275"/>
          <a:ext cx="4752975" cy="304800"/>
          <a:chOff x="89" y="239"/>
          <a:chExt cx="863" cy="32"/>
        </a:xfrm>
        <a:solidFill>
          <a:srgbClr val="FFFFFF"/>
        </a:solidFill>
      </xdr:grpSpPr>
      <xdr:sp>
        <xdr:nvSpPr>
          <xdr:cNvPr id="88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30</xdr:row>
      <xdr:rowOff>114300</xdr:rowOff>
    </xdr:from>
    <xdr:to>
      <xdr:col>48</xdr:col>
      <xdr:colOff>0</xdr:colOff>
      <xdr:row>31</xdr:row>
      <xdr:rowOff>114300</xdr:rowOff>
    </xdr:to>
    <xdr:sp>
      <xdr:nvSpPr>
        <xdr:cNvPr id="97" name="text 7125"/>
        <xdr:cNvSpPr txBox="1">
          <a:spLocks noChangeArrowheads="1"/>
        </xdr:cNvSpPr>
      </xdr:nvSpPr>
      <xdr:spPr>
        <a:xfrm>
          <a:off x="34994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74</xdr:col>
      <xdr:colOff>495300</xdr:colOff>
      <xdr:row>29</xdr:row>
      <xdr:rowOff>114300</xdr:rowOff>
    </xdr:to>
    <xdr:sp>
      <xdr:nvSpPr>
        <xdr:cNvPr id="98" name="Line 2025"/>
        <xdr:cNvSpPr>
          <a:spLocks/>
        </xdr:cNvSpPr>
      </xdr:nvSpPr>
      <xdr:spPr>
        <a:xfrm>
          <a:off x="5234940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99" name="Line 2026"/>
        <xdr:cNvSpPr>
          <a:spLocks/>
        </xdr:cNvSpPr>
      </xdr:nvSpPr>
      <xdr:spPr>
        <a:xfrm flipH="1" flipV="1">
          <a:off x="508444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100" name="Line 2027"/>
        <xdr:cNvSpPr>
          <a:spLocks/>
        </xdr:cNvSpPr>
      </xdr:nvSpPr>
      <xdr:spPr>
        <a:xfrm flipH="1" flipV="1">
          <a:off x="501015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70</xdr:col>
      <xdr:colOff>495300</xdr:colOff>
      <xdr:row>27</xdr:row>
      <xdr:rowOff>114300</xdr:rowOff>
    </xdr:to>
    <xdr:sp>
      <xdr:nvSpPr>
        <xdr:cNvPr id="101" name="Line 2028"/>
        <xdr:cNvSpPr>
          <a:spLocks/>
        </xdr:cNvSpPr>
      </xdr:nvSpPr>
      <xdr:spPr>
        <a:xfrm flipH="1" flipV="1">
          <a:off x="5158740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7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8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9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0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1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2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3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4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5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6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7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8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9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4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4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4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4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4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4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4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4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4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2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2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2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2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2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2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2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2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2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2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2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2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2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2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2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2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2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2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2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2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2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2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2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2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2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2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2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2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2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2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2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2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2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2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24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24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24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24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24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24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24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24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24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24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24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24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24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2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2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2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2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2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2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2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2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2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2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2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2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2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2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2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2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2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2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2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2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2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2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2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2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2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2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2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2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2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2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2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2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2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2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2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2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2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2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2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2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2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2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2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2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2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2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2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2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25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25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25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25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25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2" name="Line 25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25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25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25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25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25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25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25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25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25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25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25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25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5" name="Line 25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6" name="Line 25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7" name="Line 25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8" name="Line 25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9" name="Line 25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0" name="Line 25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1" name="Line 25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2" name="Line 25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3" name="Line 25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4" name="Line 25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5" name="Line 25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6" name="Line 25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7" name="Line 25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8" name="Line 25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9" name="Line 25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0" name="Line 25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1" name="Line 25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25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25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25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25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25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25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25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25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25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25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25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25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25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25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25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25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25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25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25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25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25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25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25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25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25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25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25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25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25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25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25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26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26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26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26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26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26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26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26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26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26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26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26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26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26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26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26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26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0" name="Line 26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1" name="Line 26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2" name="Line 26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3" name="Line 26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4" name="Line 26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5" name="Line 26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6" name="Line 26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7" name="Line 26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8" name="Line 26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9" name="Line 26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0" name="Line 26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1" name="Line 26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2" name="Line 26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3" name="Line 26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4" name="Line 26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5" name="Line 26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6" name="Line 26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7" name="Line 26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8" name="Line 26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9" name="Line 26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0" name="Line 26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1" name="Line 26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2" name="Line 26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3" name="Line 26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4" name="Line 26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5" name="Line 26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6" name="Line 26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7" name="Line 26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8" name="Line 26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9" name="Line 26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0" name="Line 26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1" name="Line 26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2" name="Line 26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3" name="Line 26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4" name="Line 26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5" name="Line 26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6" name="Line 26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7" name="Line 26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8" name="Line 26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9" name="Line 26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0" name="Line 26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1" name="Line 26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2" name="Line 26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3" name="Line 26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4" name="Line 26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5" name="Line 26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6" name="Line 26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7" name="Line 26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2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2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2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2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2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2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2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2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2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2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2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2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2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2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2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2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2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2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2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2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2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2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2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2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2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2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2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2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2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2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2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2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2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2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2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2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2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27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27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27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27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27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27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27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27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27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27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27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27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27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27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27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27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27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27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27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27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27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27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27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27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27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27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27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27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27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2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2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2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2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2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2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2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2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2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2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2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2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2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2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2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2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2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2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2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2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2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2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2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2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2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2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2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2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2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77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775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47625</xdr:colOff>
      <xdr:row>34</xdr:row>
      <xdr:rowOff>9525</xdr:rowOff>
    </xdr:from>
    <xdr:to>
      <xdr:col>65</xdr:col>
      <xdr:colOff>485775</xdr:colOff>
      <xdr:row>35</xdr:row>
      <xdr:rowOff>0</xdr:rowOff>
    </xdr:to>
    <xdr:grpSp>
      <xdr:nvGrpSpPr>
        <xdr:cNvPr id="776" name="Group 2765"/>
        <xdr:cNvGrpSpPr>
          <a:grpSpLocks/>
        </xdr:cNvGrpSpPr>
      </xdr:nvGrpSpPr>
      <xdr:grpSpPr>
        <a:xfrm>
          <a:off x="484155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77" name="Oval 27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Line 27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27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27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30</xdr:row>
      <xdr:rowOff>47625</xdr:rowOff>
    </xdr:from>
    <xdr:to>
      <xdr:col>70</xdr:col>
      <xdr:colOff>228600</xdr:colOff>
      <xdr:row>30</xdr:row>
      <xdr:rowOff>180975</xdr:rowOff>
    </xdr:to>
    <xdr:grpSp>
      <xdr:nvGrpSpPr>
        <xdr:cNvPr id="781" name="Group 2770"/>
        <xdr:cNvGrpSpPr>
          <a:grpSpLocks/>
        </xdr:cNvGrpSpPr>
      </xdr:nvGrpSpPr>
      <xdr:grpSpPr>
        <a:xfrm>
          <a:off x="51387375" y="7505700"/>
          <a:ext cx="695325" cy="133350"/>
          <a:chOff x="50" y="358"/>
          <a:chExt cx="64" cy="14"/>
        </a:xfrm>
        <a:solidFill>
          <a:srgbClr val="FFFFFF"/>
        </a:solidFill>
      </xdr:grpSpPr>
      <xdr:grpSp>
        <xdr:nvGrpSpPr>
          <xdr:cNvPr id="782" name="Group 2771"/>
          <xdr:cNvGrpSpPr>
            <a:grpSpLocks/>
          </xdr:cNvGrpSpPr>
        </xdr:nvGrpSpPr>
        <xdr:grpSpPr>
          <a:xfrm>
            <a:off x="50" y="358"/>
            <a:ext cx="52" cy="14"/>
            <a:chOff x="50" y="358"/>
            <a:chExt cx="52" cy="14"/>
          </a:xfrm>
          <a:solidFill>
            <a:srgbClr val="FFFFFF"/>
          </a:solidFill>
        </xdr:grpSpPr>
        <xdr:sp>
          <xdr:nvSpPr>
            <xdr:cNvPr id="783" name="text 1492"/>
            <xdr:cNvSpPr txBox="1">
              <a:spLocks noChangeArrowheads="1"/>
            </xdr:cNvSpPr>
          </xdr:nvSpPr>
          <xdr:spPr>
            <a:xfrm>
              <a:off x="65" y="358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784" name="Line 2773"/>
            <xdr:cNvSpPr>
              <a:spLocks/>
            </xdr:cNvSpPr>
          </xdr:nvSpPr>
          <xdr:spPr>
            <a:xfrm>
              <a:off x="53" y="365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5" name="Rectangle 2774"/>
            <xdr:cNvSpPr>
              <a:spLocks/>
            </xdr:cNvSpPr>
          </xdr:nvSpPr>
          <xdr:spPr>
            <a:xfrm>
              <a:off x="50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6" name="Oval 2775"/>
            <xdr:cNvSpPr>
              <a:spLocks/>
            </xdr:cNvSpPr>
          </xdr:nvSpPr>
          <xdr:spPr>
            <a:xfrm>
              <a:off x="78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7" name="Oval 2776"/>
            <xdr:cNvSpPr>
              <a:spLocks/>
            </xdr:cNvSpPr>
          </xdr:nvSpPr>
          <xdr:spPr>
            <a:xfrm>
              <a:off x="90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88" name="Oval 2777"/>
          <xdr:cNvSpPr>
            <a:spLocks/>
          </xdr:cNvSpPr>
        </xdr:nvSpPr>
        <xdr:spPr>
          <a:xfrm>
            <a:off x="102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57150</xdr:rowOff>
    </xdr:from>
    <xdr:to>
      <xdr:col>69</xdr:col>
      <xdr:colOff>95250</xdr:colOff>
      <xdr:row>27</xdr:row>
      <xdr:rowOff>171450</xdr:rowOff>
    </xdr:to>
    <xdr:grpSp>
      <xdr:nvGrpSpPr>
        <xdr:cNvPr id="789" name="Group 2778"/>
        <xdr:cNvGrpSpPr>
          <a:grpSpLocks noChangeAspect="1"/>
        </xdr:cNvGrpSpPr>
      </xdr:nvGrpSpPr>
      <xdr:grpSpPr>
        <a:xfrm>
          <a:off x="507396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90" name="Line 27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27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27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27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7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27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457200</xdr:colOff>
      <xdr:row>28</xdr:row>
      <xdr:rowOff>47625</xdr:rowOff>
    </xdr:from>
    <xdr:to>
      <xdr:col>85</xdr:col>
      <xdr:colOff>457200</xdr:colOff>
      <xdr:row>28</xdr:row>
      <xdr:rowOff>180975</xdr:rowOff>
    </xdr:to>
    <xdr:grpSp>
      <xdr:nvGrpSpPr>
        <xdr:cNvPr id="796" name="Group 2785"/>
        <xdr:cNvGrpSpPr>
          <a:grpSpLocks/>
        </xdr:cNvGrpSpPr>
      </xdr:nvGrpSpPr>
      <xdr:grpSpPr>
        <a:xfrm>
          <a:off x="62712600" y="7048500"/>
          <a:ext cx="971550" cy="133350"/>
          <a:chOff x="98" y="383"/>
          <a:chExt cx="89" cy="14"/>
        </a:xfrm>
        <a:solidFill>
          <a:srgbClr val="FFFFFF"/>
        </a:solidFill>
      </xdr:grpSpPr>
      <xdr:sp>
        <xdr:nvSpPr>
          <xdr:cNvPr id="797" name="text 1492"/>
          <xdr:cNvSpPr txBox="1">
            <a:spLocks noChangeArrowheads="1"/>
          </xdr:cNvSpPr>
        </xdr:nvSpPr>
        <xdr:spPr>
          <a:xfrm>
            <a:off x="158" y="383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798" name="Line 2787"/>
          <xdr:cNvSpPr>
            <a:spLocks/>
          </xdr:cNvSpPr>
        </xdr:nvSpPr>
        <xdr:spPr>
          <a:xfrm>
            <a:off x="171" y="39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2788"/>
          <xdr:cNvSpPr>
            <a:spLocks/>
          </xdr:cNvSpPr>
        </xdr:nvSpPr>
        <xdr:spPr>
          <a:xfrm>
            <a:off x="184" y="3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00" name="Group 2789"/>
          <xdr:cNvGrpSpPr>
            <a:grpSpLocks/>
          </xdr:cNvGrpSpPr>
        </xdr:nvGrpSpPr>
        <xdr:grpSpPr>
          <a:xfrm>
            <a:off x="98" y="384"/>
            <a:ext cx="60" cy="12"/>
            <a:chOff x="96" y="384"/>
            <a:chExt cx="60" cy="12"/>
          </a:xfrm>
          <a:solidFill>
            <a:srgbClr val="FFFFFF"/>
          </a:solidFill>
        </xdr:grpSpPr>
        <xdr:sp>
          <xdr:nvSpPr>
            <xdr:cNvPr id="801" name="Oval 2790"/>
            <xdr:cNvSpPr>
              <a:spLocks/>
            </xdr:cNvSpPr>
          </xdr:nvSpPr>
          <xdr:spPr>
            <a:xfrm>
              <a:off x="120" y="38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2" name="Oval 2791"/>
            <xdr:cNvSpPr>
              <a:spLocks/>
            </xdr:cNvSpPr>
          </xdr:nvSpPr>
          <xdr:spPr>
            <a:xfrm>
              <a:off x="132" y="38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3" name="Oval 2792"/>
            <xdr:cNvSpPr>
              <a:spLocks/>
            </xdr:cNvSpPr>
          </xdr:nvSpPr>
          <xdr:spPr>
            <a:xfrm>
              <a:off x="108" y="38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4" name="Oval 2793"/>
            <xdr:cNvSpPr>
              <a:spLocks/>
            </xdr:cNvSpPr>
          </xdr:nvSpPr>
          <xdr:spPr>
            <a:xfrm>
              <a:off x="96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5" name="Oval 2794"/>
            <xdr:cNvSpPr>
              <a:spLocks/>
            </xdr:cNvSpPr>
          </xdr:nvSpPr>
          <xdr:spPr>
            <a:xfrm>
              <a:off x="144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75</xdr:col>
      <xdr:colOff>504825</xdr:colOff>
      <xdr:row>26</xdr:row>
      <xdr:rowOff>0</xdr:rowOff>
    </xdr:from>
    <xdr:to>
      <xdr:col>75</xdr:col>
      <xdr:colOff>504825</xdr:colOff>
      <xdr:row>31</xdr:row>
      <xdr:rowOff>219075</xdr:rowOff>
    </xdr:to>
    <xdr:sp>
      <xdr:nvSpPr>
        <xdr:cNvPr id="806" name="Line 2797"/>
        <xdr:cNvSpPr>
          <a:spLocks/>
        </xdr:cNvSpPr>
      </xdr:nvSpPr>
      <xdr:spPr>
        <a:xfrm>
          <a:off x="56302275" y="6543675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24</xdr:row>
      <xdr:rowOff>0</xdr:rowOff>
    </xdr:from>
    <xdr:ext cx="971550" cy="457200"/>
    <xdr:sp>
      <xdr:nvSpPr>
        <xdr:cNvPr id="807" name="text 774"/>
        <xdr:cNvSpPr txBox="1">
          <a:spLocks noChangeArrowheads="1"/>
        </xdr:cNvSpPr>
      </xdr:nvSpPr>
      <xdr:spPr>
        <a:xfrm>
          <a:off x="557974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P2320 - 3ZNLI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9,151</a:t>
          </a:r>
        </a:p>
      </xdr:txBody>
    </xdr:sp>
    <xdr:clientData/>
  </xdr:oneCellAnchor>
  <xdr:twoCellAnchor editAs="absolute">
    <xdr:from>
      <xdr:col>64</xdr:col>
      <xdr:colOff>600075</xdr:colOff>
      <xdr:row>32</xdr:row>
      <xdr:rowOff>66675</xdr:rowOff>
    </xdr:from>
    <xdr:to>
      <xdr:col>64</xdr:col>
      <xdr:colOff>952500</xdr:colOff>
      <xdr:row>32</xdr:row>
      <xdr:rowOff>190500</xdr:rowOff>
    </xdr:to>
    <xdr:sp>
      <xdr:nvSpPr>
        <xdr:cNvPr id="808" name="kreslení 417"/>
        <xdr:cNvSpPr>
          <a:spLocks/>
        </xdr:cNvSpPr>
      </xdr:nvSpPr>
      <xdr:spPr>
        <a:xfrm>
          <a:off x="47996475" y="7981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228600</xdr:colOff>
      <xdr:row>25</xdr:row>
      <xdr:rowOff>57150</xdr:rowOff>
    </xdr:from>
    <xdr:to>
      <xdr:col>22</xdr:col>
      <xdr:colOff>923925</xdr:colOff>
      <xdr:row>25</xdr:row>
      <xdr:rowOff>171450</xdr:rowOff>
    </xdr:to>
    <xdr:grpSp>
      <xdr:nvGrpSpPr>
        <xdr:cNvPr id="809" name="Group 2805"/>
        <xdr:cNvGrpSpPr>
          <a:grpSpLocks noChangeAspect="1"/>
        </xdr:cNvGrpSpPr>
      </xdr:nvGrpSpPr>
      <xdr:grpSpPr>
        <a:xfrm>
          <a:off x="161163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10" name="Line 28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28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28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8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28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28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28</xdr:row>
      <xdr:rowOff>57150</xdr:rowOff>
    </xdr:from>
    <xdr:to>
      <xdr:col>22</xdr:col>
      <xdr:colOff>923925</xdr:colOff>
      <xdr:row>28</xdr:row>
      <xdr:rowOff>171450</xdr:rowOff>
    </xdr:to>
    <xdr:grpSp>
      <xdr:nvGrpSpPr>
        <xdr:cNvPr id="816" name="Group 2812"/>
        <xdr:cNvGrpSpPr>
          <a:grpSpLocks noChangeAspect="1"/>
        </xdr:cNvGrpSpPr>
      </xdr:nvGrpSpPr>
      <xdr:grpSpPr>
        <a:xfrm>
          <a:off x="162401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17" name="Line 281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281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281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281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281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29</xdr:row>
      <xdr:rowOff>114300</xdr:rowOff>
    </xdr:from>
    <xdr:to>
      <xdr:col>68</xdr:col>
      <xdr:colOff>647700</xdr:colOff>
      <xdr:row>31</xdr:row>
      <xdr:rowOff>28575</xdr:rowOff>
    </xdr:to>
    <xdr:grpSp>
      <xdr:nvGrpSpPr>
        <xdr:cNvPr id="822" name="Group 2818"/>
        <xdr:cNvGrpSpPr>
          <a:grpSpLocks noChangeAspect="1"/>
        </xdr:cNvGrpSpPr>
      </xdr:nvGrpSpPr>
      <xdr:grpSpPr>
        <a:xfrm>
          <a:off x="5071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3" name="Line 28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28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29</xdr:row>
      <xdr:rowOff>114300</xdr:rowOff>
    </xdr:from>
    <xdr:to>
      <xdr:col>68</xdr:col>
      <xdr:colOff>495300</xdr:colOff>
      <xdr:row>31</xdr:row>
      <xdr:rowOff>114300</xdr:rowOff>
    </xdr:to>
    <xdr:sp>
      <xdr:nvSpPr>
        <xdr:cNvPr id="825" name="Line 2821"/>
        <xdr:cNvSpPr>
          <a:spLocks/>
        </xdr:cNvSpPr>
      </xdr:nvSpPr>
      <xdr:spPr>
        <a:xfrm flipV="1">
          <a:off x="48615600" y="734377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32</xdr:row>
      <xdr:rowOff>76200</xdr:rowOff>
    </xdr:from>
    <xdr:to>
      <xdr:col>63</xdr:col>
      <xdr:colOff>285750</xdr:colOff>
      <xdr:row>32</xdr:row>
      <xdr:rowOff>114300</xdr:rowOff>
    </xdr:to>
    <xdr:sp>
      <xdr:nvSpPr>
        <xdr:cNvPr id="826" name="Line 2822"/>
        <xdr:cNvSpPr>
          <a:spLocks/>
        </xdr:cNvSpPr>
      </xdr:nvSpPr>
      <xdr:spPr>
        <a:xfrm flipV="1">
          <a:off x="464248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285750</xdr:colOff>
      <xdr:row>32</xdr:row>
      <xdr:rowOff>0</xdr:rowOff>
    </xdr:from>
    <xdr:to>
      <xdr:col>64</xdr:col>
      <xdr:colOff>514350</xdr:colOff>
      <xdr:row>32</xdr:row>
      <xdr:rowOff>76200</xdr:rowOff>
    </xdr:to>
    <xdr:sp>
      <xdr:nvSpPr>
        <xdr:cNvPr id="827" name="Line 2823"/>
        <xdr:cNvSpPr>
          <a:spLocks/>
        </xdr:cNvSpPr>
      </xdr:nvSpPr>
      <xdr:spPr>
        <a:xfrm flipV="1">
          <a:off x="471678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31</xdr:row>
      <xdr:rowOff>114300</xdr:rowOff>
    </xdr:from>
    <xdr:to>
      <xdr:col>65</xdr:col>
      <xdr:colOff>247650</xdr:colOff>
      <xdr:row>32</xdr:row>
      <xdr:rowOff>0</xdr:rowOff>
    </xdr:to>
    <xdr:sp>
      <xdr:nvSpPr>
        <xdr:cNvPr id="828" name="Line 2824"/>
        <xdr:cNvSpPr>
          <a:spLocks/>
        </xdr:cNvSpPr>
      </xdr:nvSpPr>
      <xdr:spPr>
        <a:xfrm flipV="1">
          <a:off x="47910750" y="78009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85725</xdr:colOff>
      <xdr:row>30</xdr:row>
      <xdr:rowOff>19050</xdr:rowOff>
    </xdr:from>
    <xdr:to>
      <xdr:col>65</xdr:col>
      <xdr:colOff>114300</xdr:colOff>
      <xdr:row>31</xdr:row>
      <xdr:rowOff>19050</xdr:rowOff>
    </xdr:to>
    <xdr:grpSp>
      <xdr:nvGrpSpPr>
        <xdr:cNvPr id="829" name="Group 2825"/>
        <xdr:cNvGrpSpPr>
          <a:grpSpLocks/>
        </xdr:cNvGrpSpPr>
      </xdr:nvGrpSpPr>
      <xdr:grpSpPr>
        <a:xfrm>
          <a:off x="48453675" y="7477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0" name="Rectangle 28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28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28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647700</xdr:colOff>
      <xdr:row>28</xdr:row>
      <xdr:rowOff>57150</xdr:rowOff>
    </xdr:from>
    <xdr:to>
      <xdr:col>76</xdr:col>
      <xdr:colOff>942975</xdr:colOff>
      <xdr:row>28</xdr:row>
      <xdr:rowOff>171450</xdr:rowOff>
    </xdr:to>
    <xdr:grpSp>
      <xdr:nvGrpSpPr>
        <xdr:cNvPr id="833" name="Group 2829"/>
        <xdr:cNvGrpSpPr>
          <a:grpSpLocks noChangeAspect="1"/>
        </xdr:cNvGrpSpPr>
      </xdr:nvGrpSpPr>
      <xdr:grpSpPr>
        <a:xfrm>
          <a:off x="569595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4" name="Oval 28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28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28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381000</xdr:colOff>
      <xdr:row>31</xdr:row>
      <xdr:rowOff>57150</xdr:rowOff>
    </xdr:from>
    <xdr:to>
      <xdr:col>24</xdr:col>
      <xdr:colOff>304800</xdr:colOff>
      <xdr:row>31</xdr:row>
      <xdr:rowOff>171450</xdr:rowOff>
    </xdr:to>
    <xdr:grpSp>
      <xdr:nvGrpSpPr>
        <xdr:cNvPr id="837" name="Group 2833"/>
        <xdr:cNvGrpSpPr>
          <a:grpSpLocks noChangeAspect="1"/>
        </xdr:cNvGrpSpPr>
      </xdr:nvGrpSpPr>
      <xdr:grpSpPr>
        <a:xfrm>
          <a:off x="17240250" y="7743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38" name="Line 28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28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28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28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342900</xdr:colOff>
      <xdr:row>30</xdr:row>
      <xdr:rowOff>57150</xdr:rowOff>
    </xdr:from>
    <xdr:to>
      <xdr:col>14</xdr:col>
      <xdr:colOff>638175</xdr:colOff>
      <xdr:row>30</xdr:row>
      <xdr:rowOff>171450</xdr:rowOff>
    </xdr:to>
    <xdr:grpSp>
      <xdr:nvGrpSpPr>
        <xdr:cNvPr id="842" name="Group 2838"/>
        <xdr:cNvGrpSpPr>
          <a:grpSpLocks noChangeAspect="1"/>
        </xdr:cNvGrpSpPr>
      </xdr:nvGrpSpPr>
      <xdr:grpSpPr>
        <a:xfrm>
          <a:off x="1028700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3" name="Oval 28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28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28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4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5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6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7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8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9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0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1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2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3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4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5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6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7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8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9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0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1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2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3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4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5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6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7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8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9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0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1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2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3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4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5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6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7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8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9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0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1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2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3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4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5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6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7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8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9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0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1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2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3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4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5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6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7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8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9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0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1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2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3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4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5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6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7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8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9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0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1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2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3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4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5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6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7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8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9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0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1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2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3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4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5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6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7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8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9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0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1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2" name="Line 24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3" name="Line 24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4" name="Line 24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5" name="Line 24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6" name="Line 24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7" name="Line 24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8" name="Line 24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9" name="Line 24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0" name="Line 24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1" name="Line 24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2" name="Line 24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3" name="Line 24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4" name="Line 24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5" name="Line 2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6" name="Line 2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7" name="Line 2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8" name="Line 2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9" name="Line 2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0" name="Line 2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1" name="Line 2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2" name="Line 2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3" name="Line 2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4" name="Line 2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5" name="Line 2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6" name="Line 2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7" name="Line 2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8" name="Line 2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9" name="Line 2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0" name="Line 2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1" name="Line 2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2" name="Line 2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3" name="Line 2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4" name="Line 2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5" name="Line 2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6" name="Line 2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7" name="Line 2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8" name="Line 2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9" name="Line 2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0" name="Line 2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1" name="Line 2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2" name="Line 2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3" name="Line 2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4" name="Line 2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5" name="Line 2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6" name="Line 2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7" name="Line 2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8" name="Line 2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9" name="Line 2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0" name="Line 2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1" name="Line 2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2" name="Line 2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3" name="Line 2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4" name="Line 2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5" name="Line 2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6" name="Line 2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7" name="Line 2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8" name="Line 2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9" name="Line 2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0" name="Line 2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1" name="Line 2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2" name="Line 2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3" name="Line 25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4" name="Line 25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5" name="Line 25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6" name="Line 25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7" name="Line 25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8" name="Line 25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9" name="Line 25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0" name="Line 25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1" name="Line 25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2" name="Line 25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3" name="Line 25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4" name="Line 25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5" name="Line 25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6" name="Line 25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7" name="Line 25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8" name="Line 25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9" name="Line 25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0" name="Line 25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1" name="Line 25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2" name="Line 25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3" name="Line 25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4" name="Line 25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5" name="Line 25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6" name="Line 25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7" name="Line 25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8" name="Line 25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9" name="Line 25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0" name="Line 25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1" name="Line 25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2" name="Line 25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3" name="Line 25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4" name="Line 25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5" name="Line 25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6" name="Line 25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7" name="Line 25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8" name="Line 25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9" name="Line 25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0" name="Line 25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1" name="Line 25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2" name="Line 25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3" name="Line 25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4" name="Line 25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5" name="Line 25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6" name="Line 25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7" name="Line 25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8" name="Line 25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9" name="Line 25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0" name="Line 25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1" name="Line 25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2" name="Line 25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3" name="Line 25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4" name="Line 25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5" name="Line 25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6" name="Line 25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7" name="Line 25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8" name="Line 25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9" name="Line 25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0" name="Line 25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1" name="Line 25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2" name="Line 25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3" name="Line 25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4" name="Line 25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5" name="Line 25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6" name="Line 25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7" name="Line 25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8" name="Line 25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9" name="Line 26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0" name="Line 26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1" name="Line 26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2" name="Line 26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3" name="Line 26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4" name="Line 26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5" name="Line 26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6" name="Line 26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7" name="Line 26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8" name="Line 26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9" name="Line 26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0" name="Line 26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1" name="Line 26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2" name="Line 26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3" name="Line 26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4" name="Line 26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5" name="Line 26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6" name="Line 26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7" name="Line 26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8" name="Line 26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9" name="Line 26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0" name="Line 26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1" name="Line 26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2" name="Line 26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3" name="Line 26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4" name="Line 26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5" name="Line 26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6" name="Line 26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7" name="Line 26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8" name="Line 26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9" name="Line 26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0" name="Line 26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1" name="Line 26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2" name="Line 26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3" name="Line 26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4" name="Line 26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5" name="Line 26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6" name="Line 26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7" name="Line 26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8" name="Line 26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9" name="Line 26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0" name="Line 26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1" name="Line 26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2" name="Line 26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3" name="Line 26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4" name="Line 26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5" name="Line 26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6" name="Line 26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7" name="Line 26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8" name="Line 26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9" name="Line 26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0" name="Line 26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1" name="Line 26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2" name="Line 26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3" name="Line 26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4" name="Line 26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5" name="Line 26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6" name="Line 26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7" name="Line 26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8" name="Line 26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9" name="Line 26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0" name="Line 26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1" name="Line 26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2" name="Line 26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3" name="Line 26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4" name="Line 2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5" name="Line 2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6" name="Line 2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7" name="Line 2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8" name="Line 2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9" name="Line 2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0" name="Line 2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1" name="Line 2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2" name="Line 2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3" name="Line 2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4" name="Line 2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5" name="Line 2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6" name="Line 2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7" name="Line 2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8" name="Line 2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9" name="Line 2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0" name="Line 2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1" name="Line 2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2" name="Line 2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3" name="Line 2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4" name="Line 2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5" name="Line 2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6" name="Line 2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7" name="Line 2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8" name="Line 2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9" name="Line 2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0" name="Line 2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1" name="Line 2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2" name="Line 2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3" name="Line 2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4" name="Line 2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5" name="Line 2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6" name="Line 2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7" name="Line 2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8" name="Line 2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9" name="Line 2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0" name="Line 2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1" name="Line 27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2" name="Line 27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3" name="Line 27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4" name="Line 27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5" name="Line 27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6" name="Line 27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7" name="Line 27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8" name="Line 27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9" name="Line 27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0" name="Line 27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1" name="Line 27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2" name="Line 27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3" name="Line 27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4" name="Line 27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5" name="Line 27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6" name="Line 27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7" name="Line 27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8" name="Line 27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9" name="Line 27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0" name="Line 27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1" name="Line 27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2" name="Line 27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3" name="Line 27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4" name="Line 27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5" name="Line 27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6" name="Line 27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7" name="Line 27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8" name="Line 27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9" name="Line 27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0" name="Line 2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1" name="Line 2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2" name="Line 2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3" name="Line 2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4" name="Line 2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5" name="Line 2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6" name="Line 2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7" name="Line 2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8" name="Line 2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9" name="Line 2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0" name="Line 2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1" name="Line 2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2" name="Line 2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3" name="Line 2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4" name="Line 2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5" name="Line 2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6" name="Line 2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7" name="Line 2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8" name="Line 2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9" name="Line 2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0" name="Line 2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1" name="Line 2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2" name="Line 2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3" name="Line 2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4" name="Line 2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5" name="Line 2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6" name="Line 2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7" name="Line 2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8" name="Line 2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9" name="Line 2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8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39" t="s">
        <v>34</v>
      </c>
      <c r="C4" s="284" t="s">
        <v>59</v>
      </c>
      <c r="D4" s="112"/>
      <c r="E4" s="111"/>
      <c r="F4" s="111"/>
      <c r="G4" s="111"/>
      <c r="H4" s="111"/>
      <c r="I4" s="112"/>
      <c r="J4" s="100" t="s">
        <v>56</v>
      </c>
      <c r="K4" s="112"/>
      <c r="L4" s="113"/>
      <c r="M4" s="112"/>
      <c r="N4" s="112"/>
      <c r="O4" s="112"/>
      <c r="P4" s="112"/>
      <c r="Q4" s="114" t="s">
        <v>35</v>
      </c>
      <c r="R4" s="285">
        <v>760645</v>
      </c>
      <c r="S4" s="112"/>
      <c r="T4" s="112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60"/>
      <c r="I8" s="60"/>
      <c r="J8" s="60" t="s">
        <v>97</v>
      </c>
      <c r="K8" s="60"/>
      <c r="L8" s="60"/>
      <c r="M8" s="232"/>
      <c r="N8" s="133"/>
      <c r="O8" s="133"/>
      <c r="P8" s="133"/>
      <c r="Q8" s="133"/>
      <c r="R8" s="134"/>
      <c r="S8" s="130"/>
      <c r="T8" s="109"/>
      <c r="U8" s="107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133"/>
      <c r="I9" s="133"/>
      <c r="J9" s="135" t="s">
        <v>60</v>
      </c>
      <c r="K9" s="133"/>
      <c r="L9" s="133"/>
      <c r="M9" s="133"/>
      <c r="N9" s="133"/>
      <c r="O9" s="133"/>
      <c r="P9" s="322" t="s">
        <v>61</v>
      </c>
      <c r="Q9" s="322"/>
      <c r="R9" s="136"/>
      <c r="S9" s="130"/>
      <c r="T9" s="109"/>
      <c r="U9" s="107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133"/>
      <c r="I10" s="133"/>
      <c r="J10" s="135" t="s">
        <v>98</v>
      </c>
      <c r="K10" s="133"/>
      <c r="L10" s="133"/>
      <c r="M10" s="133"/>
      <c r="N10" s="133"/>
      <c r="O10" s="133"/>
      <c r="P10" s="322"/>
      <c r="Q10" s="322"/>
      <c r="R10" s="134"/>
      <c r="S10" s="130"/>
      <c r="T10" s="109"/>
      <c r="U10" s="107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319" t="s">
        <v>89</v>
      </c>
      <c r="K11" s="138"/>
      <c r="L11" s="138"/>
      <c r="M11" s="138"/>
      <c r="N11" s="138"/>
      <c r="O11" s="138"/>
      <c r="P11" s="138"/>
      <c r="Q11" s="138"/>
      <c r="R11" s="139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/>
      <c r="K12" s="140"/>
      <c r="L12" s="133"/>
      <c r="M12" s="133"/>
      <c r="N12" s="133"/>
      <c r="O12" s="133"/>
      <c r="P12" s="133"/>
      <c r="Q12" s="133"/>
      <c r="R12" s="134"/>
      <c r="S12" s="130"/>
      <c r="T12" s="109"/>
      <c r="U12" s="107"/>
    </row>
    <row r="13" spans="1:21" ht="21" customHeight="1">
      <c r="A13" s="126"/>
      <c r="B13" s="131"/>
      <c r="C13" s="71" t="s">
        <v>15</v>
      </c>
      <c r="D13" s="133"/>
      <c r="E13" s="133"/>
      <c r="F13" s="133"/>
      <c r="G13" s="140"/>
      <c r="H13" s="133"/>
      <c r="I13" s="133"/>
      <c r="J13" s="140" t="s">
        <v>16</v>
      </c>
      <c r="K13" s="211"/>
      <c r="M13" s="71"/>
      <c r="N13" s="133"/>
      <c r="O13" s="140"/>
      <c r="P13" s="141"/>
      <c r="Q13" s="133"/>
      <c r="R13" s="134"/>
      <c r="S13" s="130"/>
      <c r="T13" s="109"/>
      <c r="U13" s="107"/>
    </row>
    <row r="14" spans="1:21" ht="21" customHeight="1">
      <c r="A14" s="126"/>
      <c r="B14" s="131"/>
      <c r="C14" s="70" t="s">
        <v>17</v>
      </c>
      <c r="D14" s="133"/>
      <c r="E14" s="133"/>
      <c r="F14" s="133"/>
      <c r="G14" s="286"/>
      <c r="H14" s="133"/>
      <c r="I14" s="133"/>
      <c r="J14" s="288">
        <v>9.484</v>
      </c>
      <c r="K14" s="87"/>
      <c r="M14" s="286"/>
      <c r="N14" s="133"/>
      <c r="O14" s="233"/>
      <c r="P14" s="141"/>
      <c r="Q14" s="133"/>
      <c r="R14" s="134"/>
      <c r="S14" s="130"/>
      <c r="T14" s="109"/>
      <c r="U14" s="107"/>
    </row>
    <row r="15" spans="1:21" ht="21" customHeight="1">
      <c r="A15" s="126"/>
      <c r="B15" s="131"/>
      <c r="C15" s="70" t="s">
        <v>18</v>
      </c>
      <c r="D15" s="133"/>
      <c r="E15" s="133"/>
      <c r="F15" s="133"/>
      <c r="G15" s="70"/>
      <c r="H15" s="133"/>
      <c r="I15" s="133"/>
      <c r="J15" s="87" t="s">
        <v>19</v>
      </c>
      <c r="K15" s="234"/>
      <c r="M15" s="70"/>
      <c r="N15" s="133"/>
      <c r="O15" s="234"/>
      <c r="P15" s="133"/>
      <c r="Q15" s="133"/>
      <c r="R15" s="134"/>
      <c r="S15" s="130"/>
      <c r="T15" s="109"/>
      <c r="U15" s="107"/>
    </row>
    <row r="16" spans="1:21" ht="21" customHeight="1">
      <c r="A16" s="126"/>
      <c r="B16" s="137"/>
      <c r="C16" s="138"/>
      <c r="D16" s="138"/>
      <c r="E16" s="138"/>
      <c r="F16" s="138"/>
      <c r="G16" s="138"/>
      <c r="H16" s="138"/>
      <c r="I16" s="138"/>
      <c r="J16" s="287"/>
      <c r="K16" s="230"/>
      <c r="L16" s="138"/>
      <c r="M16" s="138"/>
      <c r="N16" s="138"/>
      <c r="O16" s="138"/>
      <c r="P16" s="138"/>
      <c r="Q16" s="138"/>
      <c r="R16" s="139"/>
      <c r="S16" s="130"/>
      <c r="T16" s="109"/>
      <c r="U16" s="107"/>
    </row>
    <row r="17" spans="1:21" ht="21" customHeight="1">
      <c r="A17" s="126"/>
      <c r="B17" s="131"/>
      <c r="C17" s="133"/>
      <c r="D17" s="133"/>
      <c r="E17" s="283"/>
      <c r="F17" s="289"/>
      <c r="G17" s="283"/>
      <c r="H17" s="133"/>
      <c r="I17" s="133"/>
      <c r="J17" s="277"/>
      <c r="L17" s="133"/>
      <c r="M17" s="283"/>
      <c r="N17" s="289"/>
      <c r="O17" s="283"/>
      <c r="P17" s="133"/>
      <c r="Q17" s="133"/>
      <c r="R17" s="134"/>
      <c r="S17" s="130"/>
      <c r="T17" s="109"/>
      <c r="U17" s="107"/>
    </row>
    <row r="18" spans="1:21" ht="21" customHeight="1">
      <c r="A18" s="126"/>
      <c r="B18" s="131"/>
      <c r="C18" s="70" t="s">
        <v>36</v>
      </c>
      <c r="D18" s="133"/>
      <c r="E18" s="133"/>
      <c r="F18" s="277"/>
      <c r="G18" s="133"/>
      <c r="H18" s="278"/>
      <c r="I18" s="278"/>
      <c r="J18" s="70" t="s">
        <v>62</v>
      </c>
      <c r="L18" s="133"/>
      <c r="M18" s="141"/>
      <c r="N18" s="277"/>
      <c r="O18" s="133"/>
      <c r="P18" s="322" t="s">
        <v>64</v>
      </c>
      <c r="Q18" s="322"/>
      <c r="R18" s="134"/>
      <c r="S18" s="130"/>
      <c r="T18" s="109"/>
      <c r="U18" s="107"/>
    </row>
    <row r="19" spans="1:21" ht="21" customHeight="1">
      <c r="A19" s="126"/>
      <c r="B19" s="131"/>
      <c r="C19" s="70" t="s">
        <v>37</v>
      </c>
      <c r="D19" s="133"/>
      <c r="E19" s="133"/>
      <c r="F19" s="277"/>
      <c r="G19" s="133"/>
      <c r="H19" s="278"/>
      <c r="I19" s="278"/>
      <c r="J19" s="70" t="s">
        <v>63</v>
      </c>
      <c r="L19" s="133"/>
      <c r="M19" s="141"/>
      <c r="N19" s="277"/>
      <c r="O19" s="133"/>
      <c r="P19" s="322" t="s">
        <v>65</v>
      </c>
      <c r="Q19" s="322"/>
      <c r="R19" s="134"/>
      <c r="S19" s="130"/>
      <c r="T19" s="109"/>
      <c r="U19" s="107"/>
    </row>
    <row r="20" spans="1:21" ht="21" customHeight="1">
      <c r="A20" s="126"/>
      <c r="B20" s="142"/>
      <c r="C20" s="143"/>
      <c r="D20" s="143"/>
      <c r="E20" s="143"/>
      <c r="F20" s="143"/>
      <c r="G20" s="143"/>
      <c r="H20" s="143"/>
      <c r="I20" s="143"/>
      <c r="J20" s="240"/>
      <c r="K20" s="143"/>
      <c r="L20" s="143"/>
      <c r="M20" s="143"/>
      <c r="N20" s="143"/>
      <c r="O20" s="143"/>
      <c r="P20" s="143"/>
      <c r="Q20" s="143"/>
      <c r="R20" s="144"/>
      <c r="S20" s="130"/>
      <c r="T20" s="109"/>
      <c r="U20" s="107"/>
    </row>
    <row r="21" spans="1:21" ht="21" customHeight="1">
      <c r="A21" s="126"/>
      <c r="B21" s="145"/>
      <c r="C21" s="146"/>
      <c r="D21" s="146"/>
      <c r="E21" s="147"/>
      <c r="F21" s="147"/>
      <c r="G21" s="147"/>
      <c r="H21" s="147"/>
      <c r="I21" s="146"/>
      <c r="J21" s="148"/>
      <c r="K21" s="146"/>
      <c r="L21" s="146"/>
      <c r="M21" s="146"/>
      <c r="N21" s="146"/>
      <c r="O21" s="146"/>
      <c r="P21" s="146"/>
      <c r="Q21" s="146"/>
      <c r="R21" s="146"/>
      <c r="S21" s="130"/>
      <c r="T21" s="109"/>
      <c r="U21" s="107"/>
    </row>
    <row r="22" spans="1:19" ht="30" customHeight="1">
      <c r="A22" s="149"/>
      <c r="B22" s="150"/>
      <c r="C22" s="151"/>
      <c r="D22" s="323" t="s">
        <v>38</v>
      </c>
      <c r="E22" s="324"/>
      <c r="F22" s="324"/>
      <c r="G22" s="324"/>
      <c r="H22" s="151"/>
      <c r="I22" s="152"/>
      <c r="J22" s="153"/>
      <c r="K22" s="150"/>
      <c r="L22" s="151"/>
      <c r="M22" s="323" t="s">
        <v>39</v>
      </c>
      <c r="N22" s="323"/>
      <c r="O22" s="323"/>
      <c r="P22" s="323"/>
      <c r="Q22" s="151"/>
      <c r="R22" s="152"/>
      <c r="S22" s="130"/>
    </row>
    <row r="23" spans="1:20" s="158" customFormat="1" ht="21" customHeight="1" thickBot="1">
      <c r="A23" s="154"/>
      <c r="B23" s="155" t="s">
        <v>24</v>
      </c>
      <c r="C23" s="98" t="s">
        <v>25</v>
      </c>
      <c r="D23" s="98" t="s">
        <v>26</v>
      </c>
      <c r="E23" s="156" t="s">
        <v>27</v>
      </c>
      <c r="F23" s="325" t="s">
        <v>28</v>
      </c>
      <c r="G23" s="326"/>
      <c r="H23" s="326"/>
      <c r="I23" s="327"/>
      <c r="J23" s="153"/>
      <c r="K23" s="155" t="s">
        <v>24</v>
      </c>
      <c r="L23" s="98" t="s">
        <v>25</v>
      </c>
      <c r="M23" s="98" t="s">
        <v>26</v>
      </c>
      <c r="N23" s="156" t="s">
        <v>27</v>
      </c>
      <c r="O23" s="325" t="s">
        <v>28</v>
      </c>
      <c r="P23" s="326"/>
      <c r="Q23" s="326"/>
      <c r="R23" s="327"/>
      <c r="S23" s="157"/>
      <c r="T23" s="105"/>
    </row>
    <row r="24" spans="1:20" s="116" customFormat="1" ht="21" customHeight="1" thickTop="1">
      <c r="A24" s="149"/>
      <c r="B24" s="159"/>
      <c r="C24" s="160"/>
      <c r="D24" s="161"/>
      <c r="E24" s="162"/>
      <c r="F24" s="163"/>
      <c r="G24" s="164"/>
      <c r="H24" s="164"/>
      <c r="I24" s="165"/>
      <c r="J24" s="153"/>
      <c r="K24" s="159"/>
      <c r="L24" s="160"/>
      <c r="M24" s="161"/>
      <c r="N24" s="162"/>
      <c r="O24" s="163"/>
      <c r="P24" s="164"/>
      <c r="Q24" s="164"/>
      <c r="R24" s="165"/>
      <c r="S24" s="130"/>
      <c r="T24" s="105"/>
    </row>
    <row r="25" spans="1:20" s="116" customFormat="1" ht="21" customHeight="1">
      <c r="A25" s="149"/>
      <c r="B25" s="166">
        <v>1</v>
      </c>
      <c r="C25" s="167">
        <v>9.776</v>
      </c>
      <c r="D25" s="167">
        <v>9.224</v>
      </c>
      <c r="E25" s="282">
        <f>(C25-D25)*1000</f>
        <v>551.9999999999995</v>
      </c>
      <c r="F25" s="334" t="s">
        <v>40</v>
      </c>
      <c r="G25" s="335"/>
      <c r="H25" s="335"/>
      <c r="I25" s="336"/>
      <c r="J25" s="153"/>
      <c r="K25" s="166">
        <v>1</v>
      </c>
      <c r="L25" s="167">
        <v>9.53</v>
      </c>
      <c r="M25" s="167">
        <v>9.446</v>
      </c>
      <c r="N25" s="282">
        <f>(L25-M25)*1000</f>
        <v>83.99999999999963</v>
      </c>
      <c r="O25" s="331" t="s">
        <v>66</v>
      </c>
      <c r="P25" s="332"/>
      <c r="Q25" s="332"/>
      <c r="R25" s="333"/>
      <c r="S25" s="130"/>
      <c r="T25" s="105"/>
    </row>
    <row r="26" spans="1:20" s="116" customFormat="1" ht="21" customHeight="1">
      <c r="A26" s="149"/>
      <c r="B26" s="159"/>
      <c r="C26" s="279"/>
      <c r="D26" s="280"/>
      <c r="E26" s="281"/>
      <c r="F26" s="258" t="s">
        <v>70</v>
      </c>
      <c r="G26" s="259"/>
      <c r="H26" s="259"/>
      <c r="I26" s="260"/>
      <c r="J26" s="153"/>
      <c r="K26" s="166"/>
      <c r="L26" s="167"/>
      <c r="M26" s="167"/>
      <c r="N26" s="282"/>
      <c r="O26" s="331" t="s">
        <v>68</v>
      </c>
      <c r="P26" s="332"/>
      <c r="Q26" s="332"/>
      <c r="R26" s="333"/>
      <c r="S26" s="130"/>
      <c r="T26" s="105"/>
    </row>
    <row r="27" spans="1:20" s="116" customFormat="1" ht="21" customHeight="1">
      <c r="A27" s="149"/>
      <c r="B27" s="166"/>
      <c r="C27" s="167"/>
      <c r="D27" s="167"/>
      <c r="E27" s="282"/>
      <c r="F27" s="258"/>
      <c r="G27" s="259"/>
      <c r="H27" s="259"/>
      <c r="I27" s="260"/>
      <c r="J27" s="153"/>
      <c r="K27" s="166"/>
      <c r="L27" s="167"/>
      <c r="M27" s="167"/>
      <c r="N27" s="282">
        <f>(M27-L27)*1000</f>
        <v>0</v>
      </c>
      <c r="O27" s="337" t="s">
        <v>69</v>
      </c>
      <c r="P27" s="322"/>
      <c r="Q27" s="322"/>
      <c r="R27" s="338"/>
      <c r="S27" s="130"/>
      <c r="T27" s="105"/>
    </row>
    <row r="28" spans="1:20" s="116" customFormat="1" ht="21" customHeight="1">
      <c r="A28" s="149"/>
      <c r="B28" s="166">
        <v>3</v>
      </c>
      <c r="C28" s="167">
        <v>9.776</v>
      </c>
      <c r="D28" s="167">
        <v>9.232</v>
      </c>
      <c r="E28" s="282">
        <f>(C28-D28)*1000</f>
        <v>544.0000000000005</v>
      </c>
      <c r="F28" s="331" t="s">
        <v>41</v>
      </c>
      <c r="G28" s="332"/>
      <c r="H28" s="332"/>
      <c r="I28" s="333"/>
      <c r="J28" s="153"/>
      <c r="K28" s="166">
        <v>3</v>
      </c>
      <c r="L28" s="167">
        <v>9.48</v>
      </c>
      <c r="M28" s="167">
        <v>9.441</v>
      </c>
      <c r="N28" s="282">
        <f>(L28-M28)*1000</f>
        <v>38.9999999999997</v>
      </c>
      <c r="O28" s="331" t="s">
        <v>67</v>
      </c>
      <c r="P28" s="332"/>
      <c r="Q28" s="332"/>
      <c r="R28" s="333"/>
      <c r="S28" s="130"/>
      <c r="T28" s="105"/>
    </row>
    <row r="29" spans="1:20" s="116" customFormat="1" ht="21" customHeight="1">
      <c r="A29" s="149"/>
      <c r="B29" s="166"/>
      <c r="C29" s="167"/>
      <c r="D29" s="167"/>
      <c r="E29" s="282"/>
      <c r="F29" s="328"/>
      <c r="G29" s="329"/>
      <c r="H29" s="329"/>
      <c r="I29" s="330"/>
      <c r="J29" s="153"/>
      <c r="K29" s="166"/>
      <c r="L29" s="167"/>
      <c r="M29" s="167"/>
      <c r="N29" s="282">
        <f>(L29-M29)*1000</f>
        <v>0</v>
      </c>
      <c r="O29" s="331" t="s">
        <v>68</v>
      </c>
      <c r="P29" s="332"/>
      <c r="Q29" s="332"/>
      <c r="R29" s="333"/>
      <c r="S29" s="130"/>
      <c r="T29" s="105"/>
    </row>
    <row r="30" spans="1:20" s="111" customFormat="1" ht="21" customHeight="1">
      <c r="A30" s="149"/>
      <c r="B30" s="168"/>
      <c r="C30" s="169"/>
      <c r="D30" s="170"/>
      <c r="E30" s="171"/>
      <c r="F30" s="172"/>
      <c r="G30" s="173"/>
      <c r="H30" s="173"/>
      <c r="I30" s="174"/>
      <c r="J30" s="153"/>
      <c r="K30" s="168"/>
      <c r="L30" s="169"/>
      <c r="M30" s="170"/>
      <c r="N30" s="171"/>
      <c r="O30" s="172"/>
      <c r="P30" s="173"/>
      <c r="Q30" s="173"/>
      <c r="R30" s="174"/>
      <c r="S30" s="130"/>
      <c r="T30" s="105"/>
    </row>
    <row r="31" spans="1:19" ht="21" customHeight="1" thickBot="1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7"/>
    </row>
  </sheetData>
  <sheetProtection password="E5AD" sheet="1"/>
  <mergeCells count="16">
    <mergeCell ref="F29:I29"/>
    <mergeCell ref="O28:R28"/>
    <mergeCell ref="O25:R25"/>
    <mergeCell ref="F25:I25"/>
    <mergeCell ref="O26:R26"/>
    <mergeCell ref="F28:I28"/>
    <mergeCell ref="O27:R27"/>
    <mergeCell ref="O29:R29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9" t="s">
        <v>74</v>
      </c>
      <c r="H2" s="182"/>
      <c r="I2" s="182"/>
      <c r="J2" s="182"/>
      <c r="K2" s="182"/>
      <c r="L2" s="183"/>
      <c r="R2" s="34"/>
      <c r="S2" s="35"/>
      <c r="T2" s="35"/>
      <c r="U2" s="35"/>
      <c r="V2" s="345" t="s">
        <v>4</v>
      </c>
      <c r="W2" s="345"/>
      <c r="X2" s="345"/>
      <c r="Y2" s="34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5" t="s">
        <v>4</v>
      </c>
      <c r="BO2" s="345"/>
      <c r="BP2" s="345"/>
      <c r="BQ2" s="345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9" t="s">
        <v>79</v>
      </c>
      <c r="CF2" s="182"/>
      <c r="CG2" s="182"/>
      <c r="CH2" s="182"/>
      <c r="CI2" s="182"/>
      <c r="CJ2" s="183"/>
    </row>
    <row r="3" spans="18:77" ht="21" customHeight="1" thickBot="1" thickTop="1">
      <c r="R3" s="339" t="s">
        <v>5</v>
      </c>
      <c r="S3" s="340"/>
      <c r="T3" s="37"/>
      <c r="U3" s="38"/>
      <c r="V3" s="241" t="s">
        <v>72</v>
      </c>
      <c r="W3" s="241"/>
      <c r="X3" s="241"/>
      <c r="Y3" s="242"/>
      <c r="Z3" s="37"/>
      <c r="AA3" s="38"/>
      <c r="AB3" s="341" t="s">
        <v>6</v>
      </c>
      <c r="AC3" s="34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6" t="s">
        <v>6</v>
      </c>
      <c r="BK3" s="347"/>
      <c r="BL3" s="348"/>
      <c r="BM3" s="349"/>
      <c r="BN3" s="241" t="s">
        <v>72</v>
      </c>
      <c r="BO3" s="241"/>
      <c r="BP3" s="241"/>
      <c r="BQ3" s="242"/>
      <c r="BR3" s="221"/>
      <c r="BS3" s="222"/>
      <c r="BT3" s="343" t="s">
        <v>5</v>
      </c>
      <c r="BU3" s="344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46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56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46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9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92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53</v>
      </c>
      <c r="H6" s="50"/>
      <c r="I6" s="50"/>
      <c r="J6" s="51"/>
      <c r="K6" s="58" t="s">
        <v>75</v>
      </c>
      <c r="L6" s="52"/>
      <c r="Q6" s="191"/>
      <c r="R6" s="206" t="s">
        <v>3</v>
      </c>
      <c r="S6" s="30">
        <v>10.85</v>
      </c>
      <c r="T6" s="8"/>
      <c r="U6" s="10"/>
      <c r="V6" s="9"/>
      <c r="W6" s="293"/>
      <c r="X6" s="235"/>
      <c r="Y6" s="294"/>
      <c r="Z6" s="8"/>
      <c r="AA6" s="10"/>
      <c r="AB6" s="290" t="s">
        <v>71</v>
      </c>
      <c r="AC6" s="291">
        <v>9.885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52</v>
      </c>
      <c r="AS6" s="85" t="s">
        <v>29</v>
      </c>
      <c r="AT6" s="180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01"/>
      <c r="BK6" s="215"/>
      <c r="BL6" s="231"/>
      <c r="BM6" s="215"/>
      <c r="BN6" s="9"/>
      <c r="BO6" s="293"/>
      <c r="BP6" s="235"/>
      <c r="BQ6" s="294"/>
      <c r="BR6" s="216"/>
      <c r="BS6" s="215"/>
      <c r="BT6" s="21" t="s">
        <v>2</v>
      </c>
      <c r="BU6" s="29">
        <v>8.163</v>
      </c>
      <c r="BY6" s="31"/>
      <c r="BZ6" s="47"/>
      <c r="CA6" s="48" t="s">
        <v>8</v>
      </c>
      <c r="CB6" s="49"/>
      <c r="CC6" s="50"/>
      <c r="CD6" s="50"/>
      <c r="CE6" s="57" t="s">
        <v>94</v>
      </c>
      <c r="CF6" s="50"/>
      <c r="CG6" s="50"/>
      <c r="CH6" s="51"/>
      <c r="CI6" s="58" t="s">
        <v>95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54</v>
      </c>
      <c r="H7" s="50"/>
      <c r="I7" s="50"/>
      <c r="J7" s="49"/>
      <c r="K7" s="49"/>
      <c r="L7" s="61"/>
      <c r="Q7" s="191"/>
      <c r="R7" s="21"/>
      <c r="S7" s="205"/>
      <c r="T7" s="8"/>
      <c r="U7" s="10"/>
      <c r="V7" s="231" t="s">
        <v>43</v>
      </c>
      <c r="W7" s="295">
        <v>9.776</v>
      </c>
      <c r="X7" s="235" t="s">
        <v>48</v>
      </c>
      <c r="Y7" s="294">
        <v>9.776</v>
      </c>
      <c r="Z7" s="8"/>
      <c r="AA7" s="10"/>
      <c r="AB7" s="244"/>
      <c r="AC7" s="24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01" t="s">
        <v>80</v>
      </c>
      <c r="BK7" s="215">
        <v>9.141</v>
      </c>
      <c r="BL7" s="235"/>
      <c r="BM7" s="30"/>
      <c r="BN7" s="231" t="s">
        <v>90</v>
      </c>
      <c r="BO7" s="295">
        <v>9.224</v>
      </c>
      <c r="BP7" s="235" t="s">
        <v>49</v>
      </c>
      <c r="BQ7" s="294">
        <v>9.232</v>
      </c>
      <c r="BR7" s="11"/>
      <c r="BS7" s="215"/>
      <c r="BT7" s="21"/>
      <c r="BU7" s="204"/>
      <c r="BY7" s="31"/>
      <c r="BZ7" s="47"/>
      <c r="CA7" s="48" t="s">
        <v>10</v>
      </c>
      <c r="CB7" s="49"/>
      <c r="CC7" s="50"/>
      <c r="CD7" s="50"/>
      <c r="CE7" s="50" t="s">
        <v>96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 t="s">
        <v>77</v>
      </c>
      <c r="H8" s="64"/>
      <c r="I8" s="64"/>
      <c r="J8" s="64"/>
      <c r="K8" s="64"/>
      <c r="L8" s="65"/>
      <c r="Q8" s="191"/>
      <c r="R8" s="16" t="s">
        <v>0</v>
      </c>
      <c r="S8" s="19">
        <v>10.15</v>
      </c>
      <c r="T8" s="8"/>
      <c r="U8" s="10"/>
      <c r="V8" s="231"/>
      <c r="W8" s="295"/>
      <c r="X8" s="235"/>
      <c r="Y8" s="294"/>
      <c r="Z8" s="8"/>
      <c r="AA8" s="10"/>
      <c r="AB8" s="290" t="s">
        <v>73</v>
      </c>
      <c r="AC8" s="291">
        <v>9.767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93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1"/>
      <c r="BK8" s="215"/>
      <c r="BL8" s="231"/>
      <c r="BM8" s="215"/>
      <c r="BN8" s="231"/>
      <c r="BO8" s="295"/>
      <c r="BP8" s="235"/>
      <c r="BQ8" s="294"/>
      <c r="BR8" s="226"/>
      <c r="BS8" s="227"/>
      <c r="BT8" s="16" t="s">
        <v>91</v>
      </c>
      <c r="BU8" s="17">
        <v>8.868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96"/>
      <c r="W9" s="297"/>
      <c r="X9" s="298"/>
      <c r="Y9" s="299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9"/>
      <c r="BN9" s="24"/>
      <c r="BO9" s="297"/>
      <c r="BP9" s="298"/>
      <c r="BQ9" s="299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75" t="s">
        <v>76</v>
      </c>
      <c r="L10" s="276"/>
      <c r="V10" s="9"/>
      <c r="W10" s="243"/>
      <c r="X10" s="235"/>
      <c r="Y10" s="19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20" t="s">
        <v>92</v>
      </c>
      <c r="BY10" s="31"/>
      <c r="BZ10" s="47"/>
      <c r="CA10" s="68" t="s">
        <v>11</v>
      </c>
      <c r="CB10" s="49"/>
      <c r="CC10" s="49"/>
      <c r="CD10" s="51"/>
      <c r="CE10" s="69" t="s">
        <v>62</v>
      </c>
      <c r="CF10" s="49"/>
      <c r="CG10" s="49"/>
      <c r="CH10" s="70" t="s">
        <v>12</v>
      </c>
      <c r="CI10" s="321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50</v>
      </c>
      <c r="H11" s="49"/>
      <c r="I11" s="11"/>
      <c r="J11" s="70" t="s">
        <v>14</v>
      </c>
      <c r="K11" s="275" t="s">
        <v>76</v>
      </c>
      <c r="L11" s="276"/>
      <c r="V11" s="9"/>
      <c r="W11" s="243"/>
      <c r="X11" s="9"/>
      <c r="Y11" s="24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63</v>
      </c>
      <c r="CF11" s="49"/>
      <c r="CG11" s="11"/>
      <c r="CH11" s="70" t="s">
        <v>14</v>
      </c>
      <c r="CI11" s="321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300" t="s">
        <v>78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7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2"/>
      <c r="BI17" s="197"/>
    </row>
    <row r="18" spans="25:67" ht="18" customHeight="1">
      <c r="Y18" s="31"/>
      <c r="AU18" s="201"/>
      <c r="AX18" s="238"/>
      <c r="BA18" s="238"/>
      <c r="BI18" s="197"/>
      <c r="BL18" s="236"/>
      <c r="BO18" s="96"/>
    </row>
    <row r="19" spans="47:61" ht="18" customHeight="1">
      <c r="AU19" s="31"/>
      <c r="AW19" s="201"/>
      <c r="BE19" s="31"/>
      <c r="BI19" s="186"/>
    </row>
    <row r="20" spans="43:65" ht="18" customHeight="1">
      <c r="AQ20" s="201"/>
      <c r="AW20" s="31"/>
      <c r="AZ20" s="31"/>
      <c r="BC20" s="31"/>
      <c r="BF20" s="31"/>
      <c r="BG20" s="220"/>
      <c r="BM20" s="201"/>
    </row>
    <row r="21" spans="43:65" ht="18" customHeight="1">
      <c r="AQ21" s="31"/>
      <c r="AS21" s="31"/>
      <c r="AZ21" s="31"/>
      <c r="BD21" s="184"/>
      <c r="BE21" s="184"/>
      <c r="BM21" s="31"/>
    </row>
    <row r="22" spans="8:73" ht="18" customHeight="1">
      <c r="H22" s="219"/>
      <c r="S22" s="184"/>
      <c r="AC22" s="220"/>
      <c r="AO22" s="197"/>
      <c r="BD22" s="31"/>
      <c r="BE22" s="31"/>
      <c r="BF22" s="229"/>
      <c r="BI22" s="208"/>
      <c r="BK22" s="252"/>
      <c r="BO22" s="31"/>
      <c r="BP22" s="31"/>
      <c r="BU22" s="229"/>
    </row>
    <row r="23" spans="19:88" ht="18" customHeight="1">
      <c r="S23" s="31"/>
      <c r="V23" s="31"/>
      <c r="AG23" s="201"/>
      <c r="AO23" s="96"/>
      <c r="AZ23" s="31"/>
      <c r="BB23" s="31"/>
      <c r="BC23" s="31"/>
      <c r="BK23" s="251"/>
      <c r="BX23" s="31"/>
      <c r="BY23" s="31"/>
      <c r="BZ23" s="197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4"/>
      <c r="AG24" s="31"/>
      <c r="AS24" s="31"/>
      <c r="AY24" s="220"/>
      <c r="BK24" s="31"/>
      <c r="BP24" s="208"/>
      <c r="BR24" s="31"/>
      <c r="BU24" s="31"/>
      <c r="BV24" s="31"/>
      <c r="BW24" s="31"/>
      <c r="BZ24" s="198"/>
      <c r="CE24" s="76"/>
      <c r="CF24" s="76"/>
    </row>
    <row r="25" spans="12:85" ht="18" customHeight="1">
      <c r="L25" s="184"/>
      <c r="Q25" s="31"/>
      <c r="S25" s="224"/>
      <c r="T25" s="201"/>
      <c r="V25" s="184"/>
      <c r="W25" s="224" t="s">
        <v>48</v>
      </c>
      <c r="Z25" s="209"/>
      <c r="AB25" s="201"/>
      <c r="AC25" s="224"/>
      <c r="AD25" s="188"/>
      <c r="AF25" s="31"/>
      <c r="AH25" s="31"/>
      <c r="AI25" s="31"/>
      <c r="AW25" s="184"/>
      <c r="BG25" s="31"/>
      <c r="BN25" s="31"/>
      <c r="BO25" s="184"/>
      <c r="BR25" s="31"/>
      <c r="BU25" s="197"/>
      <c r="BV25" s="31"/>
      <c r="BY25" s="184"/>
      <c r="BZ25" s="31"/>
      <c r="CD25" s="76"/>
      <c r="CF25" s="76"/>
      <c r="CG25" s="31"/>
    </row>
    <row r="26" spans="11:84" ht="18" customHeight="1">
      <c r="K26" s="184"/>
      <c r="L26" s="31"/>
      <c r="P26" s="197"/>
      <c r="Q26" s="31"/>
      <c r="S26" s="31"/>
      <c r="T26" s="31"/>
      <c r="V26" s="31"/>
      <c r="W26" s="184"/>
      <c r="AA26" s="31"/>
      <c r="AB26" s="31"/>
      <c r="AI26" s="31"/>
      <c r="AM26" s="31"/>
      <c r="AN26" s="184"/>
      <c r="AR26" s="31"/>
      <c r="AS26" s="31"/>
      <c r="AT26" s="31"/>
      <c r="AU26" s="31"/>
      <c r="AW26" s="31"/>
      <c r="BB26" s="79"/>
      <c r="BC26" s="31"/>
      <c r="BH26" s="202"/>
      <c r="BI26" s="31"/>
      <c r="BJ26" s="31"/>
      <c r="BK26" s="31"/>
      <c r="BL26" s="31"/>
      <c r="BM26" s="31"/>
      <c r="BN26" s="31"/>
      <c r="BO26" s="184"/>
      <c r="BP26" s="31"/>
      <c r="BQ26" s="31"/>
      <c r="BR26" s="31"/>
      <c r="BS26" s="31"/>
      <c r="BU26" s="198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P27" s="198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C27" s="190"/>
      <c r="CF27" s="31"/>
      <c r="CK27" s="81"/>
    </row>
    <row r="28" spans="1:86" ht="18" customHeight="1">
      <c r="A28" s="81"/>
      <c r="K28" s="185"/>
      <c r="M28" s="31"/>
      <c r="N28" s="184"/>
      <c r="P28" s="31"/>
      <c r="S28" s="31"/>
      <c r="W28" s="224" t="s">
        <v>43</v>
      </c>
      <c r="AA28" s="31"/>
      <c r="AD28" s="31"/>
      <c r="AF28" s="31"/>
      <c r="AG28" s="31"/>
      <c r="AH28" s="31"/>
      <c r="AI28" s="31"/>
      <c r="AO28" s="188"/>
      <c r="AS28" s="224"/>
      <c r="AY28" s="31"/>
      <c r="AZ28" s="31"/>
      <c r="BA28" s="31"/>
      <c r="BB28" s="31"/>
      <c r="BC28" s="31"/>
      <c r="BG28" s="31"/>
      <c r="BH28" s="31"/>
      <c r="BJ28" s="188"/>
      <c r="BO28" s="31"/>
      <c r="BS28" s="31"/>
      <c r="BU28" s="225"/>
      <c r="BV28" s="184"/>
      <c r="BY28" s="317" t="s">
        <v>80</v>
      </c>
      <c r="CC28" s="190"/>
      <c r="CH28" s="82" t="s">
        <v>1</v>
      </c>
    </row>
    <row r="29" spans="1:89" ht="18" customHeight="1">
      <c r="A29" s="81"/>
      <c r="N29" s="31"/>
      <c r="O29" s="184">
        <v>1</v>
      </c>
      <c r="U29" s="184"/>
      <c r="V29" s="31"/>
      <c r="X29" s="80"/>
      <c r="AF29" s="224"/>
      <c r="AG29" s="31"/>
      <c r="AI29" s="31"/>
      <c r="AM29" s="201"/>
      <c r="AR29" s="31"/>
      <c r="AS29" s="31"/>
      <c r="AT29" s="31"/>
      <c r="AW29" s="218"/>
      <c r="AZ29" s="31"/>
      <c r="BB29" s="31"/>
      <c r="BC29" s="31"/>
      <c r="BH29" s="31"/>
      <c r="BI29" s="248"/>
      <c r="BK29" s="31"/>
      <c r="BQ29" s="225" t="s">
        <v>49</v>
      </c>
      <c r="BS29" s="184"/>
      <c r="BV29" s="31"/>
      <c r="BW29" s="184">
        <v>4</v>
      </c>
      <c r="BX29" s="184"/>
      <c r="CC29" s="194"/>
      <c r="CK29" s="81"/>
    </row>
    <row r="30" spans="2:88" ht="18" customHeight="1">
      <c r="B30" s="81"/>
      <c r="J30" s="201"/>
      <c r="N30" s="31"/>
      <c r="O30" s="31"/>
      <c r="R30" s="31"/>
      <c r="V30" s="184"/>
      <c r="W30" s="31"/>
      <c r="X30" s="31"/>
      <c r="Y30" s="31"/>
      <c r="AG30" s="31"/>
      <c r="AI30" s="31"/>
      <c r="AM30" s="31"/>
      <c r="AR30" s="31"/>
      <c r="AS30" s="79"/>
      <c r="AT30" s="31"/>
      <c r="AW30" s="273"/>
      <c r="AZ30" s="31"/>
      <c r="BB30" s="31"/>
      <c r="BC30" s="239"/>
      <c r="BK30" s="184"/>
      <c r="BN30" s="31"/>
      <c r="BP30" s="31"/>
      <c r="BQ30" s="31"/>
      <c r="BR30" s="31"/>
      <c r="BS30" s="31"/>
      <c r="BT30" s="31"/>
      <c r="BV30" s="31"/>
      <c r="BW30" s="31"/>
      <c r="BX30" s="31"/>
      <c r="BZ30" s="31"/>
      <c r="CC30" s="195"/>
      <c r="CD30" s="31"/>
      <c r="CG30" s="31"/>
      <c r="CJ30" s="81"/>
    </row>
    <row r="31" spans="5:85" ht="18" customHeight="1">
      <c r="E31" s="203"/>
      <c r="G31" s="31"/>
      <c r="J31" s="31"/>
      <c r="L31" s="31"/>
      <c r="O31" s="184"/>
      <c r="R31" s="184">
        <v>2</v>
      </c>
      <c r="S31" s="31"/>
      <c r="T31" s="203"/>
      <c r="X31" s="184"/>
      <c r="Y31" s="318" t="s">
        <v>73</v>
      </c>
      <c r="AB31" s="31"/>
      <c r="AG31" s="31"/>
      <c r="AH31" s="79"/>
      <c r="AR31" s="31"/>
      <c r="AT31" s="31"/>
      <c r="AV31" s="80"/>
      <c r="AW31" s="273"/>
      <c r="AZ31" s="31"/>
      <c r="BB31" s="31"/>
      <c r="BC31" s="31"/>
      <c r="BG31" s="31"/>
      <c r="BI31" s="31"/>
      <c r="BO31" s="31"/>
      <c r="BQ31" s="184">
        <v>3</v>
      </c>
      <c r="BR31" s="184"/>
      <c r="BS31" s="225"/>
      <c r="BW31" s="184"/>
      <c r="CC31" s="218"/>
      <c r="CE31" s="217"/>
      <c r="CG31" s="218"/>
    </row>
    <row r="32" spans="4:81" ht="18" customHeight="1">
      <c r="D32" s="83" t="s">
        <v>0</v>
      </c>
      <c r="I32" s="31"/>
      <c r="N32" s="31"/>
      <c r="O32" s="96" t="s">
        <v>71</v>
      </c>
      <c r="P32" s="31"/>
      <c r="R32" s="31"/>
      <c r="AB32" s="184"/>
      <c r="AG32" s="31"/>
      <c r="AI32" s="31"/>
      <c r="AR32" s="31"/>
      <c r="AS32" s="31"/>
      <c r="AT32" s="31"/>
      <c r="AW32" s="218"/>
      <c r="AX32" s="31"/>
      <c r="AZ32" s="31"/>
      <c r="BB32" s="31"/>
      <c r="BC32" s="31"/>
      <c r="BF32" s="31"/>
      <c r="BI32" s="184"/>
      <c r="BN32" s="31"/>
      <c r="BO32" s="31"/>
      <c r="BR32" s="316" t="s">
        <v>44</v>
      </c>
      <c r="BU32" s="31"/>
      <c r="BV32" s="31"/>
      <c r="BW32" s="184"/>
      <c r="CC32" s="196"/>
    </row>
    <row r="33" spans="10:75" ht="18" customHeight="1">
      <c r="J33" s="96"/>
      <c r="O33" s="31"/>
      <c r="S33" s="31"/>
      <c r="AD33" s="31"/>
      <c r="AR33" s="31"/>
      <c r="AS33" s="31"/>
      <c r="AT33" s="31"/>
      <c r="AU33" s="31"/>
      <c r="AZ33" s="188"/>
      <c r="BE33" s="31"/>
      <c r="BF33" s="184"/>
      <c r="BH33" s="31"/>
      <c r="BI33" s="184"/>
      <c r="BK33" s="31"/>
      <c r="BN33" s="31"/>
      <c r="BO33" s="210"/>
      <c r="BP33" s="31"/>
      <c r="BQ33" s="31"/>
      <c r="BS33" s="220"/>
      <c r="BT33" s="31"/>
      <c r="BW33" s="31"/>
    </row>
    <row r="34" spans="19:77" ht="18" customHeight="1">
      <c r="S34" s="184"/>
      <c r="W34" s="229" t="s">
        <v>47</v>
      </c>
      <c r="AD34" s="188"/>
      <c r="AN34" s="272"/>
      <c r="BG34" s="31"/>
      <c r="BI34" s="199"/>
      <c r="BK34" s="31"/>
      <c r="BM34" s="228" t="s">
        <v>51</v>
      </c>
      <c r="BN34" s="197" t="s">
        <v>88</v>
      </c>
      <c r="BO34" s="225"/>
      <c r="BP34" s="31"/>
      <c r="BQ34" s="31"/>
      <c r="BR34" s="31"/>
      <c r="BW34" s="184"/>
      <c r="BY34" s="229"/>
    </row>
    <row r="35" spans="9:73" ht="18" customHeight="1">
      <c r="I35" s="31"/>
      <c r="AE35" s="271"/>
      <c r="AI35" s="274"/>
      <c r="BG35" s="188"/>
      <c r="BK35" s="188"/>
      <c r="BU35" s="186"/>
    </row>
    <row r="36" spans="17:77" ht="18" customHeight="1">
      <c r="Q36" s="223"/>
      <c r="R36" s="197"/>
      <c r="AJ36" s="236"/>
      <c r="AU36" s="31"/>
      <c r="AW36" s="31"/>
      <c r="BK36" s="97"/>
      <c r="BL36" s="236"/>
      <c r="BN36" s="96" t="s">
        <v>84</v>
      </c>
      <c r="BU36" s="197"/>
      <c r="BY36" s="31"/>
    </row>
    <row r="37" spans="18:77" ht="18" customHeight="1">
      <c r="R37" s="198"/>
      <c r="Y37" s="228"/>
      <c r="AA37" s="228"/>
      <c r="AE37" s="31"/>
      <c r="AU37" s="188"/>
      <c r="AW37" s="187"/>
      <c r="BU37" s="198"/>
      <c r="BX37" s="184"/>
      <c r="BY37" s="197"/>
    </row>
    <row r="38" spans="35:80" ht="18" customHeight="1">
      <c r="AI38" s="237"/>
      <c r="AX38" s="31"/>
      <c r="AY38" s="31"/>
      <c r="BT38" s="31"/>
      <c r="BX38" s="31"/>
      <c r="BY38" s="198"/>
      <c r="CB38" s="207"/>
    </row>
    <row r="39" spans="42:77" ht="18" customHeight="1">
      <c r="AP39" s="223"/>
      <c r="BX39" s="31"/>
      <c r="BY39" s="31"/>
    </row>
    <row r="40" spans="39:77" ht="18" customHeight="1">
      <c r="AM40" s="31"/>
      <c r="AS40" s="31"/>
      <c r="BY40" s="225"/>
    </row>
    <row r="41" spans="39:49" ht="18" customHeight="1">
      <c r="AM41" s="188"/>
      <c r="AW41" s="197"/>
    </row>
    <row r="42" spans="49:76" ht="18" customHeight="1">
      <c r="AW42" s="96"/>
      <c r="BX42" s="31"/>
    </row>
    <row r="43" ht="18" customHeight="1"/>
    <row r="44" spans="19:77" ht="18" customHeight="1">
      <c r="S44" s="190"/>
      <c r="T44" s="190"/>
      <c r="BY44" s="31"/>
    </row>
    <row r="45" spans="19:88" ht="18" customHeight="1">
      <c r="S45" s="195"/>
      <c r="T45" s="195"/>
      <c r="CJ45" s="190"/>
    </row>
    <row r="46" spans="19:88" ht="18" customHeight="1">
      <c r="S46" s="51"/>
      <c r="T46" s="51"/>
      <c r="AC46" s="75"/>
      <c r="AS46" s="77" t="s">
        <v>20</v>
      </c>
      <c r="BR46" s="190"/>
      <c r="BS46" s="190"/>
      <c r="CE46" s="75"/>
      <c r="CF46" s="75"/>
      <c r="CG46" s="75"/>
      <c r="CH46" s="75"/>
      <c r="CI46" s="75"/>
      <c r="CJ46" s="190"/>
    </row>
    <row r="47" spans="2:88" ht="21" customHeight="1" thickBot="1">
      <c r="B47" s="261" t="s">
        <v>24</v>
      </c>
      <c r="C47" s="262" t="s">
        <v>30</v>
      </c>
      <c r="D47" s="262" t="s">
        <v>31</v>
      </c>
      <c r="E47" s="262" t="s">
        <v>32</v>
      </c>
      <c r="F47" s="268" t="s">
        <v>33</v>
      </c>
      <c r="G47" s="9"/>
      <c r="S47" s="190"/>
      <c r="T47" s="190"/>
      <c r="AS47" s="78" t="s">
        <v>21</v>
      </c>
      <c r="BR47" s="190"/>
      <c r="BS47" s="190"/>
      <c r="BT47" s="261" t="s">
        <v>24</v>
      </c>
      <c r="BU47" s="262" t="s">
        <v>30</v>
      </c>
      <c r="BV47" s="262" t="s">
        <v>31</v>
      </c>
      <c r="BW47" s="262" t="s">
        <v>32</v>
      </c>
      <c r="BX47" s="302" t="s">
        <v>33</v>
      </c>
      <c r="BY47" s="303" t="s">
        <v>81</v>
      </c>
      <c r="BZ47" s="304"/>
      <c r="CA47" s="303"/>
      <c r="CB47" s="304"/>
      <c r="CC47" s="303"/>
      <c r="CD47" s="304"/>
      <c r="CE47" s="9"/>
      <c r="CF47" s="261" t="s">
        <v>24</v>
      </c>
      <c r="CG47" s="262" t="s">
        <v>30</v>
      </c>
      <c r="CH47" s="262" t="s">
        <v>31</v>
      </c>
      <c r="CI47" s="262" t="s">
        <v>32</v>
      </c>
      <c r="CJ47" s="263" t="s">
        <v>33</v>
      </c>
    </row>
    <row r="48" spans="2:88" ht="21" customHeight="1" thickTop="1">
      <c r="B48" s="86"/>
      <c r="C48" s="4"/>
      <c r="D48" s="3" t="s">
        <v>46</v>
      </c>
      <c r="E48" s="4"/>
      <c r="F48" s="269"/>
      <c r="G48" s="58"/>
      <c r="S48" s="190"/>
      <c r="T48" s="190"/>
      <c r="AS48" s="78" t="s">
        <v>22</v>
      </c>
      <c r="BR48" s="58"/>
      <c r="BS48" s="58"/>
      <c r="BT48" s="6"/>
      <c r="BU48" s="4"/>
      <c r="BV48" s="4"/>
      <c r="BW48" s="4"/>
      <c r="BX48" s="3"/>
      <c r="BY48" s="3" t="s">
        <v>82</v>
      </c>
      <c r="BZ48" s="4"/>
      <c r="CA48" s="4"/>
      <c r="CB48" s="4"/>
      <c r="CC48" s="4"/>
      <c r="CD48" s="5"/>
      <c r="CE48" s="58"/>
      <c r="CF48" s="265"/>
      <c r="CG48" s="4"/>
      <c r="CH48" s="3" t="s">
        <v>46</v>
      </c>
      <c r="CI48" s="4"/>
      <c r="CJ48" s="5"/>
    </row>
    <row r="49" spans="2:88" ht="21" customHeight="1">
      <c r="B49" s="213"/>
      <c r="C49" s="88"/>
      <c r="D49" s="88"/>
      <c r="E49" s="88"/>
      <c r="F49" s="270"/>
      <c r="G49" s="9"/>
      <c r="S49" s="190"/>
      <c r="T49" s="190"/>
      <c r="BR49" s="51"/>
      <c r="BS49" s="51"/>
      <c r="BT49" s="305"/>
      <c r="BU49" s="15"/>
      <c r="BV49" s="89"/>
      <c r="BW49" s="90"/>
      <c r="BX49" s="306"/>
      <c r="BY49" s="307"/>
      <c r="BZ49" s="75"/>
      <c r="CA49" s="75"/>
      <c r="CB49" s="308"/>
      <c r="CC49" s="75"/>
      <c r="CD49" s="191"/>
      <c r="CE49" s="9"/>
      <c r="CF49" s="214"/>
      <c r="CG49" s="91"/>
      <c r="CH49" s="89"/>
      <c r="CI49" s="90"/>
      <c r="CJ49" s="266"/>
    </row>
    <row r="50" spans="2:88" ht="21" customHeight="1">
      <c r="B50" s="214">
        <v>1</v>
      </c>
      <c r="C50" s="91">
        <v>9.881</v>
      </c>
      <c r="D50" s="89">
        <v>-51</v>
      </c>
      <c r="E50" s="90">
        <f>C50+D50*0.001</f>
        <v>9.83</v>
      </c>
      <c r="F50" s="14" t="s">
        <v>83</v>
      </c>
      <c r="G50" s="51"/>
      <c r="S50" s="190"/>
      <c r="T50" s="190"/>
      <c r="AS50" s="84" t="s">
        <v>23</v>
      </c>
      <c r="BR50" s="254"/>
      <c r="BS50" s="246"/>
      <c r="BT50" s="212" t="s">
        <v>51</v>
      </c>
      <c r="BU50" s="90">
        <v>9.271</v>
      </c>
      <c r="BV50" s="89"/>
      <c r="BW50" s="90"/>
      <c r="BX50" s="309" t="s">
        <v>55</v>
      </c>
      <c r="BY50" s="307" t="s">
        <v>86</v>
      </c>
      <c r="BZ50" s="75"/>
      <c r="CA50" s="75"/>
      <c r="CB50" s="75"/>
      <c r="CC50" s="75"/>
      <c r="CD50" s="191"/>
      <c r="CE50" s="51"/>
      <c r="CF50" s="214"/>
      <c r="CG50" s="91"/>
      <c r="CH50" s="89"/>
      <c r="CI50" s="90">
        <f>CG50+CH50*0.001</f>
        <v>0</v>
      </c>
      <c r="CJ50" s="200"/>
    </row>
    <row r="51" spans="2:88" ht="21" customHeight="1">
      <c r="B51" s="250">
        <v>2</v>
      </c>
      <c r="C51" s="15">
        <v>9.848</v>
      </c>
      <c r="D51" s="89">
        <v>-51</v>
      </c>
      <c r="E51" s="90">
        <f>C51+D51*0.001</f>
        <v>9.797</v>
      </c>
      <c r="F51" s="14" t="s">
        <v>83</v>
      </c>
      <c r="G51" s="51"/>
      <c r="S51" s="190"/>
      <c r="T51" s="190"/>
      <c r="AS51" s="78" t="s">
        <v>57</v>
      </c>
      <c r="BR51" s="254"/>
      <c r="BS51" s="246"/>
      <c r="BT51" s="212"/>
      <c r="BU51" s="90"/>
      <c r="BV51" s="89"/>
      <c r="BW51" s="90"/>
      <c r="BX51" s="309"/>
      <c r="BY51" s="307" t="s">
        <v>87</v>
      </c>
      <c r="BZ51" s="75"/>
      <c r="CA51" s="75"/>
      <c r="CB51" s="75"/>
      <c r="CC51" s="75"/>
      <c r="CD51" s="191"/>
      <c r="CE51" s="51"/>
      <c r="CF51" s="214">
        <v>4</v>
      </c>
      <c r="CG51" s="91">
        <v>9.16</v>
      </c>
      <c r="CH51" s="89">
        <v>37</v>
      </c>
      <c r="CI51" s="90">
        <f>CG51+CH51*0.001</f>
        <v>9.197000000000001</v>
      </c>
      <c r="CJ51" s="200" t="s">
        <v>83</v>
      </c>
    </row>
    <row r="52" spans="2:88" ht="21" customHeight="1">
      <c r="B52" s="212" t="s">
        <v>47</v>
      </c>
      <c r="C52" s="90">
        <v>9.777</v>
      </c>
      <c r="D52" s="89"/>
      <c r="E52" s="90"/>
      <c r="F52" s="14" t="s">
        <v>83</v>
      </c>
      <c r="G52" s="51"/>
      <c r="S52" s="190"/>
      <c r="T52" s="190"/>
      <c r="AS52" s="78" t="s">
        <v>58</v>
      </c>
      <c r="BR52" s="255"/>
      <c r="BS52" s="253"/>
      <c r="BT52" s="250">
        <v>3</v>
      </c>
      <c r="BU52" s="15">
        <v>9.232</v>
      </c>
      <c r="BV52" s="89">
        <v>37</v>
      </c>
      <c r="BW52" s="90">
        <f>BU52+BV52*0.001</f>
        <v>9.269</v>
      </c>
      <c r="BX52" s="309" t="s">
        <v>55</v>
      </c>
      <c r="BY52" s="310" t="s">
        <v>85</v>
      </c>
      <c r="BZ52" s="75"/>
      <c r="CA52" s="75"/>
      <c r="CB52" s="75"/>
      <c r="CC52" s="75"/>
      <c r="CD52" s="191"/>
      <c r="CE52" s="51"/>
      <c r="CF52" s="212"/>
      <c r="CG52" s="90"/>
      <c r="CH52" s="89"/>
      <c r="CI52" s="90"/>
      <c r="CJ52" s="200"/>
    </row>
    <row r="53" spans="2:88" ht="21" customHeight="1" thickBot="1">
      <c r="B53" s="93"/>
      <c r="C53" s="94"/>
      <c r="D53" s="95"/>
      <c r="E53" s="95"/>
      <c r="F53" s="18"/>
      <c r="G53" s="51"/>
      <c r="S53" s="190"/>
      <c r="T53" s="190"/>
      <c r="AD53" s="32"/>
      <c r="AE53" s="33"/>
      <c r="BG53" s="32"/>
      <c r="BH53" s="33"/>
      <c r="BR53" s="256"/>
      <c r="BS53" s="253"/>
      <c r="BT53" s="311"/>
      <c r="BU53" s="192"/>
      <c r="BV53" s="193"/>
      <c r="BW53" s="192"/>
      <c r="BX53" s="312"/>
      <c r="BY53" s="313"/>
      <c r="BZ53" s="314"/>
      <c r="CA53" s="314"/>
      <c r="CB53" s="314"/>
      <c r="CC53" s="314"/>
      <c r="CD53" s="315"/>
      <c r="CE53" s="51"/>
      <c r="CF53" s="267"/>
      <c r="CG53" s="264"/>
      <c r="CH53" s="193"/>
      <c r="CI53" s="192"/>
      <c r="CJ53" s="24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2018-10-24T08:25:45Z</cp:lastPrinted>
  <dcterms:created xsi:type="dcterms:W3CDTF">2003-01-10T15:39:03Z</dcterms:created>
  <dcterms:modified xsi:type="dcterms:W3CDTF">2018-11-01T08:54:59Z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