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7650" windowHeight="3660" tabRatio="599" activeTab="1"/>
  </bookViews>
  <sheets>
    <sheet name="titul" sheetId="1" r:id="rId1"/>
    <sheet name="Vráž u Berouna" sheetId="2" r:id="rId2"/>
  </sheets>
  <definedNames/>
  <calcPr fullCalcOnLoad="1"/>
</workbook>
</file>

<file path=xl/sharedStrings.xml><?xml version="1.0" encoding="utf-8"?>
<sst xmlns="http://schemas.openxmlformats.org/spreadsheetml/2006/main" count="129" uniqueCount="82">
  <si>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</si>
  <si>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</si>
  <si>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</si>
  <si>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</si>
  <si>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</si>
  <si>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</si>
  <si>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</si>
  <si>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</si>
  <si>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</si>
  <si>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</si>
  <si>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</si>
  <si>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</si>
  <si>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</si>
  <si>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</si>
  <si>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</si>
  <si>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</si>
  <si>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</si>
  <si>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</si>
  <si>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</si>
  <si>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</si>
  <si>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</si>
  <si>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</si>
  <si>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</si>
  <si>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</si>
  <si>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</si>
  <si>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</si>
  <si>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</si>
  <si>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</si>
  <si>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</si>
  <si>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</si>
  <si>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</si>
  <si>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</si>
  <si>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</si>
  <si>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</si>
  <si>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</si>
  <si>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</si>
  <si>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</si>
  <si>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</si>
  <si>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</si>
  <si>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</si>
  <si>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</si>
  <si>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</si>
  <si>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</si>
  <si>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</si>
  <si>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</si>
  <si>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</si>
  <si>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</si>
  <si>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</si>
  <si>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</si>
  <si>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</si>
  <si>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520 A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</si>
  <si>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</si>
  <si>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</si>
  <si>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</si>
  <si>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</si>
  <si>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</si>
  <si>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</si>
  <si>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</si>
  <si>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</si>
  <si>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</si>
  <si>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</si>
  <si>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</si>
  <si>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</si>
  <si>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S 2</t>
  </si>
  <si>
    <t>L 2</t>
  </si>
  <si>
    <t>směr Nučice a Beroun-Závodí</t>
  </si>
  <si>
    <t>Směr  :  Beroun - Závodí</t>
  </si>
  <si>
    <t>dálková obsluha výpravčím DOZ z ŽST Beroun</t>
  </si>
  <si>
    <t>KANGO</t>
  </si>
  <si>
    <t>Se 3</t>
  </si>
  <si>
    <t>Se 4</t>
  </si>
  <si>
    <t>přístup po přechodu v km  5,677</t>
  </si>
  <si>
    <t>č. II,  úrovňové, jednostranné</t>
  </si>
  <si>
    <t>Poznámka: zobrazeno v měřítku od v.č.1 po v.č.2</t>
  </si>
  <si>
    <t>Směr  :  Loděnice</t>
  </si>
  <si>
    <t>přechod v km 5,677</t>
  </si>
  <si>
    <t>Km  5,535</t>
  </si>
  <si>
    <t>II.  /  2017</t>
  </si>
  <si>
    <t>typ ESA44 z JOP</t>
  </si>
  <si>
    <t>typ AH-ESA 04 ( bez návěstního bodu )</t>
  </si>
  <si>
    <t>konstrukce prefabrikát typu L bez KD</t>
  </si>
  <si>
    <t>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</si>
</sst>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3" fillId="0" borderId="0" xfId="49" applyFont="1" applyFill="1" applyAlignment="1">
      <alignment horizontal="center" vertical="center"/>
      <protection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50" xfId="49" applyFont="1" applyFill="1" applyBorder="1" applyAlignment="1">
      <alignment horizontal="center" vertical="center"/>
      <protection/>
    </xf>
    <xf numFmtId="0" fontId="0" fillId="0" borderId="50" xfId="49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164" fontId="49" fillId="0" borderId="0" xfId="0" applyNumberFormat="1" applyFont="1" applyFill="1" applyBorder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Vráž u Berouna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392775" y="757237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408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Vráž u Berouna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133350</xdr:colOff>
      <xdr:row>20</xdr:row>
      <xdr:rowOff>152400</xdr:rowOff>
    </xdr:from>
    <xdr:to>
      <xdr:col>48</xdr:col>
      <xdr:colOff>866775</xdr:colOff>
      <xdr:row>22</xdr:row>
      <xdr:rowOff>161925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28200" y="5324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200025</xdr:colOff>
      <xdr:row>26</xdr:row>
      <xdr:rowOff>114300</xdr:rowOff>
    </xdr:from>
    <xdr:to>
      <xdr:col>70</xdr:col>
      <xdr:colOff>495300</xdr:colOff>
      <xdr:row>29</xdr:row>
      <xdr:rowOff>9525</xdr:rowOff>
    </xdr:to>
    <xdr:sp>
      <xdr:nvSpPr>
        <xdr:cNvPr id="44" name="Line 1452"/>
        <xdr:cNvSpPr>
          <a:spLocks/>
        </xdr:cNvSpPr>
      </xdr:nvSpPr>
      <xdr:spPr>
        <a:xfrm flipV="1">
          <a:off x="50053875" y="6657975"/>
          <a:ext cx="2295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200025</xdr:colOff>
      <xdr:row>29</xdr:row>
      <xdr:rowOff>142875</xdr:rowOff>
    </xdr:from>
    <xdr:to>
      <xdr:col>66</xdr:col>
      <xdr:colOff>428625</xdr:colOff>
      <xdr:row>30</xdr:row>
      <xdr:rowOff>19050</xdr:rowOff>
    </xdr:to>
    <xdr:sp>
      <xdr:nvSpPr>
        <xdr:cNvPr id="45" name="Line 1453"/>
        <xdr:cNvSpPr>
          <a:spLocks/>
        </xdr:cNvSpPr>
      </xdr:nvSpPr>
      <xdr:spPr>
        <a:xfrm flipV="1">
          <a:off x="4856797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30</xdr:row>
      <xdr:rowOff>19050</xdr:rowOff>
    </xdr:from>
    <xdr:to>
      <xdr:col>65</xdr:col>
      <xdr:colOff>200025</xdr:colOff>
      <xdr:row>30</xdr:row>
      <xdr:rowOff>114300</xdr:rowOff>
    </xdr:to>
    <xdr:sp>
      <xdr:nvSpPr>
        <xdr:cNvPr id="46" name="Line 1454"/>
        <xdr:cNvSpPr>
          <a:spLocks/>
        </xdr:cNvSpPr>
      </xdr:nvSpPr>
      <xdr:spPr>
        <a:xfrm flipV="1">
          <a:off x="4744402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9525</xdr:rowOff>
    </xdr:from>
    <xdr:to>
      <xdr:col>67</xdr:col>
      <xdr:colOff>200025</xdr:colOff>
      <xdr:row>29</xdr:row>
      <xdr:rowOff>142875</xdr:rowOff>
    </xdr:to>
    <xdr:sp>
      <xdr:nvSpPr>
        <xdr:cNvPr id="47" name="Line 1455"/>
        <xdr:cNvSpPr>
          <a:spLocks/>
        </xdr:cNvSpPr>
      </xdr:nvSpPr>
      <xdr:spPr>
        <a:xfrm flipV="1">
          <a:off x="4931092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24</xdr:row>
      <xdr:rowOff>76200</xdr:rowOff>
    </xdr:from>
    <xdr:to>
      <xdr:col>38</xdr:col>
      <xdr:colOff>838200</xdr:colOff>
      <xdr:row>25</xdr:row>
      <xdr:rowOff>152400</xdr:rowOff>
    </xdr:to>
    <xdr:grpSp>
      <xdr:nvGrpSpPr>
        <xdr:cNvPr id="51" name="Group 2033"/>
        <xdr:cNvGrpSpPr>
          <a:grpSpLocks/>
        </xdr:cNvGrpSpPr>
      </xdr:nvGrpSpPr>
      <xdr:grpSpPr>
        <a:xfrm>
          <a:off x="24288750" y="6162675"/>
          <a:ext cx="4324350" cy="304800"/>
          <a:chOff x="89" y="144"/>
          <a:chExt cx="408" cy="32"/>
        </a:xfrm>
        <a:solidFill>
          <a:srgbClr val="FFFFFF"/>
        </a:solidFill>
      </xdr:grpSpPr>
      <xdr:sp>
        <xdr:nvSpPr>
          <xdr:cNvPr id="52" name="Rectangle 203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03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03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3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3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3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04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114300</xdr:rowOff>
    </xdr:from>
    <xdr:to>
      <xdr:col>38</xdr:col>
      <xdr:colOff>0</xdr:colOff>
      <xdr:row>25</xdr:row>
      <xdr:rowOff>114300</xdr:rowOff>
    </xdr:to>
    <xdr:sp>
      <xdr:nvSpPr>
        <xdr:cNvPr id="59" name="text 7125"/>
        <xdr:cNvSpPr txBox="1">
          <a:spLocks noChangeArrowheads="1"/>
        </xdr:cNvSpPr>
      </xdr:nvSpPr>
      <xdr:spPr>
        <a:xfrm>
          <a:off x="272605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24</xdr:col>
      <xdr:colOff>285750</xdr:colOff>
      <xdr:row>30</xdr:row>
      <xdr:rowOff>66675</xdr:rowOff>
    </xdr:from>
    <xdr:to>
      <xdr:col>25</xdr:col>
      <xdr:colOff>57150</xdr:colOff>
      <xdr:row>30</xdr:row>
      <xdr:rowOff>114300</xdr:rowOff>
    </xdr:to>
    <xdr:sp>
      <xdr:nvSpPr>
        <xdr:cNvPr id="60" name="Line 2062"/>
        <xdr:cNvSpPr>
          <a:spLocks/>
        </xdr:cNvSpPr>
      </xdr:nvSpPr>
      <xdr:spPr>
        <a:xfrm>
          <a:off x="17659350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295275</xdr:colOff>
      <xdr:row>29</xdr:row>
      <xdr:rowOff>85725</xdr:rowOff>
    </xdr:to>
    <xdr:sp>
      <xdr:nvSpPr>
        <xdr:cNvPr id="61" name="Line 2063"/>
        <xdr:cNvSpPr>
          <a:spLocks/>
        </xdr:cNvSpPr>
      </xdr:nvSpPr>
      <xdr:spPr>
        <a:xfrm>
          <a:off x="13411200" y="6657975"/>
          <a:ext cx="2771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29</xdr:row>
      <xdr:rowOff>209550</xdr:rowOff>
    </xdr:from>
    <xdr:to>
      <xdr:col>24</xdr:col>
      <xdr:colOff>295275</xdr:colOff>
      <xdr:row>30</xdr:row>
      <xdr:rowOff>66675</xdr:rowOff>
    </xdr:to>
    <xdr:sp>
      <xdr:nvSpPr>
        <xdr:cNvPr id="62" name="Line 2064"/>
        <xdr:cNvSpPr>
          <a:spLocks/>
        </xdr:cNvSpPr>
      </xdr:nvSpPr>
      <xdr:spPr>
        <a:xfrm>
          <a:off x="1692592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295275</xdr:colOff>
      <xdr:row>29</xdr:row>
      <xdr:rowOff>85725</xdr:rowOff>
    </xdr:from>
    <xdr:to>
      <xdr:col>23</xdr:col>
      <xdr:colOff>66675</xdr:colOff>
      <xdr:row>29</xdr:row>
      <xdr:rowOff>209550</xdr:rowOff>
    </xdr:to>
    <xdr:sp>
      <xdr:nvSpPr>
        <xdr:cNvPr id="63" name="Line 2065"/>
        <xdr:cNvSpPr>
          <a:spLocks/>
        </xdr:cNvSpPr>
      </xdr:nvSpPr>
      <xdr:spPr>
        <a:xfrm>
          <a:off x="1618297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27</xdr:row>
      <xdr:rowOff>57150</xdr:rowOff>
    </xdr:from>
    <xdr:to>
      <xdr:col>4</xdr:col>
      <xdr:colOff>542925</xdr:colOff>
      <xdr:row>27</xdr:row>
      <xdr:rowOff>171450</xdr:rowOff>
    </xdr:to>
    <xdr:grpSp>
      <xdr:nvGrpSpPr>
        <xdr:cNvPr id="64" name="Group 2066"/>
        <xdr:cNvGrpSpPr>
          <a:grpSpLocks noChangeAspect="1"/>
        </xdr:cNvGrpSpPr>
      </xdr:nvGrpSpPr>
      <xdr:grpSpPr>
        <a:xfrm>
          <a:off x="2066925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" name="Line 206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6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7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07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07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07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7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3" name="Group 2100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210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10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0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10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10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10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10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</xdr:colOff>
      <xdr:row>25</xdr:row>
      <xdr:rowOff>57150</xdr:rowOff>
    </xdr:from>
    <xdr:to>
      <xdr:col>73</xdr:col>
      <xdr:colOff>314325</xdr:colOff>
      <xdr:row>25</xdr:row>
      <xdr:rowOff>171450</xdr:rowOff>
    </xdr:to>
    <xdr:grpSp>
      <xdr:nvGrpSpPr>
        <xdr:cNvPr id="82" name="Group 2109"/>
        <xdr:cNvGrpSpPr>
          <a:grpSpLocks noChangeAspect="1"/>
        </xdr:cNvGrpSpPr>
      </xdr:nvGrpSpPr>
      <xdr:grpSpPr>
        <a:xfrm>
          <a:off x="543306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" name="Oval 21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31</xdr:row>
      <xdr:rowOff>57150</xdr:rowOff>
    </xdr:from>
    <xdr:to>
      <xdr:col>64</xdr:col>
      <xdr:colOff>85725</xdr:colOff>
      <xdr:row>31</xdr:row>
      <xdr:rowOff>171450</xdr:rowOff>
    </xdr:to>
    <xdr:grpSp>
      <xdr:nvGrpSpPr>
        <xdr:cNvPr id="86" name="Group 2121"/>
        <xdr:cNvGrpSpPr>
          <a:grpSpLocks noChangeAspect="1"/>
        </xdr:cNvGrpSpPr>
      </xdr:nvGrpSpPr>
      <xdr:grpSpPr>
        <a:xfrm>
          <a:off x="46624875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212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2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2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2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2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2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94" name="Line 2137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28</xdr:row>
      <xdr:rowOff>114300</xdr:rowOff>
    </xdr:from>
    <xdr:to>
      <xdr:col>17</xdr:col>
      <xdr:colOff>485775</xdr:colOff>
      <xdr:row>28</xdr:row>
      <xdr:rowOff>114300</xdr:rowOff>
    </xdr:to>
    <xdr:sp>
      <xdr:nvSpPr>
        <xdr:cNvPr id="95" name="Line 2145"/>
        <xdr:cNvSpPr>
          <a:spLocks/>
        </xdr:cNvSpPr>
      </xdr:nvSpPr>
      <xdr:spPr>
        <a:xfrm flipH="1" flipV="1">
          <a:off x="117919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657225</xdr:colOff>
      <xdr:row>27</xdr:row>
      <xdr:rowOff>57150</xdr:rowOff>
    </xdr:from>
    <xdr:to>
      <xdr:col>16</xdr:col>
      <xdr:colOff>952500</xdr:colOff>
      <xdr:row>27</xdr:row>
      <xdr:rowOff>171450</xdr:rowOff>
    </xdr:to>
    <xdr:grpSp>
      <xdr:nvGrpSpPr>
        <xdr:cNvPr id="96" name="Group 2149"/>
        <xdr:cNvGrpSpPr>
          <a:grpSpLocks noChangeAspect="1"/>
        </xdr:cNvGrpSpPr>
      </xdr:nvGrpSpPr>
      <xdr:grpSpPr>
        <a:xfrm>
          <a:off x="120872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21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904875</xdr:colOff>
      <xdr:row>29</xdr:row>
      <xdr:rowOff>57150</xdr:rowOff>
    </xdr:from>
    <xdr:to>
      <xdr:col>26</xdr:col>
      <xdr:colOff>285750</xdr:colOff>
      <xdr:row>29</xdr:row>
      <xdr:rowOff>171450</xdr:rowOff>
    </xdr:to>
    <xdr:grpSp>
      <xdr:nvGrpSpPr>
        <xdr:cNvPr id="100" name="Group 2161"/>
        <xdr:cNvGrpSpPr>
          <a:grpSpLocks noChangeAspect="1"/>
        </xdr:cNvGrpSpPr>
      </xdr:nvGrpSpPr>
      <xdr:grpSpPr>
        <a:xfrm>
          <a:off x="18278475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216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6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6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6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6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6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8" name="Group 2169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2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361950</xdr:colOff>
      <xdr:row>28</xdr:row>
      <xdr:rowOff>114300</xdr:rowOff>
    </xdr:from>
    <xdr:to>
      <xdr:col>84</xdr:col>
      <xdr:colOff>476250</xdr:colOff>
      <xdr:row>28</xdr:row>
      <xdr:rowOff>114300</xdr:rowOff>
    </xdr:to>
    <xdr:sp>
      <xdr:nvSpPr>
        <xdr:cNvPr id="111" name="Line 2178"/>
        <xdr:cNvSpPr>
          <a:spLocks/>
        </xdr:cNvSpPr>
      </xdr:nvSpPr>
      <xdr:spPr>
        <a:xfrm flipH="1" flipV="1">
          <a:off x="621030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12" name="Group 2179"/>
        <xdr:cNvGrpSpPr>
          <a:grpSpLocks noChangeAspect="1"/>
        </xdr:cNvGrpSpPr>
      </xdr:nvGrpSpPr>
      <xdr:grpSpPr>
        <a:xfrm>
          <a:off x="35147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" name="Line 21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1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27</xdr:row>
      <xdr:rowOff>57150</xdr:rowOff>
    </xdr:from>
    <xdr:to>
      <xdr:col>83</xdr:col>
      <xdr:colOff>485775</xdr:colOff>
      <xdr:row>27</xdr:row>
      <xdr:rowOff>171450</xdr:rowOff>
    </xdr:to>
    <xdr:grpSp>
      <xdr:nvGrpSpPr>
        <xdr:cNvPr id="117" name="Group 2184"/>
        <xdr:cNvGrpSpPr>
          <a:grpSpLocks noChangeAspect="1"/>
        </xdr:cNvGrpSpPr>
      </xdr:nvGrpSpPr>
      <xdr:grpSpPr>
        <a:xfrm>
          <a:off x="617886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" name="Line 21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28</xdr:row>
      <xdr:rowOff>114300</xdr:rowOff>
    </xdr:from>
    <xdr:to>
      <xdr:col>14</xdr:col>
      <xdr:colOff>476250</xdr:colOff>
      <xdr:row>28</xdr:row>
      <xdr:rowOff>114300</xdr:rowOff>
    </xdr:to>
    <xdr:sp>
      <xdr:nvSpPr>
        <xdr:cNvPr id="122" name="Line 2189"/>
        <xdr:cNvSpPr>
          <a:spLocks/>
        </xdr:cNvSpPr>
      </xdr:nvSpPr>
      <xdr:spPr>
        <a:xfrm flipH="1" flipV="1">
          <a:off x="97917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152400</xdr:colOff>
      <xdr:row>22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125539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P2207 - 3ZBI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5,772</a:t>
          </a:r>
        </a:p>
      </xdr:txBody>
    </xdr:sp>
    <xdr:clientData/>
  </xdr:oneCellAnchor>
  <xdr:twoCellAnchor>
    <xdr:from>
      <xdr:col>18</xdr:col>
      <xdr:colOff>123825</xdr:colOff>
      <xdr:row>24</xdr:row>
      <xdr:rowOff>0</xdr:rowOff>
    </xdr:from>
    <xdr:to>
      <xdr:col>18</xdr:col>
      <xdr:colOff>123825</xdr:colOff>
      <xdr:row>29</xdr:row>
      <xdr:rowOff>0</xdr:rowOff>
    </xdr:to>
    <xdr:sp>
      <xdr:nvSpPr>
        <xdr:cNvPr id="124" name="Line 2192"/>
        <xdr:cNvSpPr>
          <a:spLocks/>
        </xdr:cNvSpPr>
      </xdr:nvSpPr>
      <xdr:spPr>
        <a:xfrm>
          <a:off x="13039725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125" name="Line 2193"/>
        <xdr:cNvSpPr>
          <a:spLocks/>
        </xdr:cNvSpPr>
      </xdr:nvSpPr>
      <xdr:spPr>
        <a:xfrm flipH="1" flipV="1">
          <a:off x="531876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22</xdr:row>
      <xdr:rowOff>0</xdr:rowOff>
    </xdr:from>
    <xdr:ext cx="971550" cy="457200"/>
    <xdr:sp>
      <xdr:nvSpPr>
        <xdr:cNvPr id="126" name="text 774"/>
        <xdr:cNvSpPr txBox="1">
          <a:spLocks noChangeArrowheads="1"/>
        </xdr:cNvSpPr>
      </xdr:nvSpPr>
      <xdr:spPr>
        <a:xfrm>
          <a:off x="533400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P2206 - 3SBI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5,340</a:t>
          </a:r>
        </a:p>
      </xdr:txBody>
    </xdr:sp>
    <xdr:clientData/>
  </xdr:oneCellAnchor>
  <xdr:twoCellAnchor>
    <xdr:from>
      <xdr:col>72</xdr:col>
      <xdr:colOff>495300</xdr:colOff>
      <xdr:row>24</xdr:row>
      <xdr:rowOff>0</xdr:rowOff>
    </xdr:from>
    <xdr:to>
      <xdr:col>72</xdr:col>
      <xdr:colOff>495300</xdr:colOff>
      <xdr:row>29</xdr:row>
      <xdr:rowOff>0</xdr:rowOff>
    </xdr:to>
    <xdr:sp>
      <xdr:nvSpPr>
        <xdr:cNvPr id="127" name="Line 2195"/>
        <xdr:cNvSpPr>
          <a:spLocks/>
        </xdr:cNvSpPr>
      </xdr:nvSpPr>
      <xdr:spPr>
        <a:xfrm>
          <a:off x="5383530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76200</xdr:rowOff>
    </xdr:from>
    <xdr:to>
      <xdr:col>36</xdr:col>
      <xdr:colOff>838200</xdr:colOff>
      <xdr:row>29</xdr:row>
      <xdr:rowOff>152400</xdr:rowOff>
    </xdr:to>
    <xdr:grpSp>
      <xdr:nvGrpSpPr>
        <xdr:cNvPr id="128" name="Group 2206"/>
        <xdr:cNvGrpSpPr>
          <a:grpSpLocks/>
        </xdr:cNvGrpSpPr>
      </xdr:nvGrpSpPr>
      <xdr:grpSpPr>
        <a:xfrm>
          <a:off x="22802850" y="7077075"/>
          <a:ext cx="4324350" cy="304800"/>
          <a:chOff x="89" y="144"/>
          <a:chExt cx="408" cy="32"/>
        </a:xfrm>
        <a:solidFill>
          <a:srgbClr val="FFFFFF"/>
        </a:solidFill>
      </xdr:grpSpPr>
      <xdr:sp>
        <xdr:nvSpPr>
          <xdr:cNvPr id="129" name="Rectangle 220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20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20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21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1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21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21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114300</xdr:rowOff>
    </xdr:from>
    <xdr:to>
      <xdr:col>36</xdr:col>
      <xdr:colOff>0</xdr:colOff>
      <xdr:row>29</xdr:row>
      <xdr:rowOff>114300</xdr:rowOff>
    </xdr:to>
    <xdr:sp>
      <xdr:nvSpPr>
        <xdr:cNvPr id="136" name="text 7125"/>
        <xdr:cNvSpPr txBox="1">
          <a:spLocks noChangeArrowheads="1"/>
        </xdr:cNvSpPr>
      </xdr:nvSpPr>
      <xdr:spPr>
        <a:xfrm>
          <a:off x="25774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30</xdr:col>
      <xdr:colOff>428625</xdr:colOff>
      <xdr:row>23</xdr:row>
      <xdr:rowOff>0</xdr:rowOff>
    </xdr:from>
    <xdr:to>
      <xdr:col>30</xdr:col>
      <xdr:colOff>533400</xdr:colOff>
      <xdr:row>28</xdr:row>
      <xdr:rowOff>123825</xdr:rowOff>
    </xdr:to>
    <xdr:sp>
      <xdr:nvSpPr>
        <xdr:cNvPr id="137" name="Rectangle 2239" descr="Vodorovné cihly"/>
        <xdr:cNvSpPr>
          <a:spLocks/>
        </xdr:cNvSpPr>
      </xdr:nvSpPr>
      <xdr:spPr>
        <a:xfrm>
          <a:off x="22259925" y="5857875"/>
          <a:ext cx="104775" cy="1266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28</xdr:row>
      <xdr:rowOff>123825</xdr:rowOff>
    </xdr:from>
    <xdr:to>
      <xdr:col>31</xdr:col>
      <xdr:colOff>0</xdr:colOff>
      <xdr:row>29</xdr:row>
      <xdr:rowOff>114300</xdr:rowOff>
    </xdr:to>
    <xdr:sp>
      <xdr:nvSpPr>
        <xdr:cNvPr id="138" name="Rectangle 2240" descr="Vodorovné cihly"/>
        <xdr:cNvSpPr>
          <a:spLocks/>
        </xdr:cNvSpPr>
      </xdr:nvSpPr>
      <xdr:spPr>
        <a:xfrm>
          <a:off x="22259925" y="7124700"/>
          <a:ext cx="5429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39" name="Group 2241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2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27</xdr:row>
      <xdr:rowOff>57150</xdr:rowOff>
    </xdr:from>
    <xdr:to>
      <xdr:col>62</xdr:col>
      <xdr:colOff>628650</xdr:colOff>
      <xdr:row>27</xdr:row>
      <xdr:rowOff>171450</xdr:rowOff>
    </xdr:to>
    <xdr:grpSp>
      <xdr:nvGrpSpPr>
        <xdr:cNvPr id="142" name="Group 2244"/>
        <xdr:cNvGrpSpPr>
          <a:grpSpLocks noChangeAspect="1"/>
        </xdr:cNvGrpSpPr>
      </xdr:nvGrpSpPr>
      <xdr:grpSpPr>
        <a:xfrm>
          <a:off x="4596765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22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25</xdr:row>
      <xdr:rowOff>57150</xdr:rowOff>
    </xdr:from>
    <xdr:to>
      <xdr:col>32</xdr:col>
      <xdr:colOff>914400</xdr:colOff>
      <xdr:row>25</xdr:row>
      <xdr:rowOff>171450</xdr:rowOff>
    </xdr:to>
    <xdr:grpSp>
      <xdr:nvGrpSpPr>
        <xdr:cNvPr id="148" name="Group 2252"/>
        <xdr:cNvGrpSpPr>
          <a:grpSpLocks noChangeAspect="1"/>
        </xdr:cNvGrpSpPr>
      </xdr:nvGrpSpPr>
      <xdr:grpSpPr>
        <a:xfrm>
          <a:off x="2336482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" name="Line 225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25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5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5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5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5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409575</xdr:colOff>
      <xdr:row>18</xdr:row>
      <xdr:rowOff>209550</xdr:rowOff>
    </xdr:from>
    <xdr:to>
      <xdr:col>48</xdr:col>
      <xdr:colOff>400050</xdr:colOff>
      <xdr:row>19</xdr:row>
      <xdr:rowOff>219075</xdr:rowOff>
    </xdr:to>
    <xdr:grpSp>
      <xdr:nvGrpSpPr>
        <xdr:cNvPr id="156" name="Group 245"/>
        <xdr:cNvGrpSpPr>
          <a:grpSpLocks/>
        </xdr:cNvGrpSpPr>
      </xdr:nvGrpSpPr>
      <xdr:grpSpPr>
        <a:xfrm>
          <a:off x="35404425" y="4924425"/>
          <a:ext cx="504825" cy="238125"/>
          <a:chOff x="711" y="569"/>
          <a:chExt cx="47" cy="24"/>
        </a:xfrm>
        <a:solidFill>
          <a:srgbClr val="FFFFFF"/>
        </a:solidFill>
      </xdr:grpSpPr>
      <xdr:grpSp>
        <xdr:nvGrpSpPr>
          <xdr:cNvPr id="157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58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1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50</v>
      </c>
      <c r="D4" s="111"/>
      <c r="E4" s="109"/>
      <c r="F4" s="109"/>
      <c r="G4" s="109"/>
      <c r="H4" s="109"/>
      <c r="I4" s="111"/>
      <c r="J4" s="303" t="s">
        <v>76</v>
      </c>
      <c r="K4" s="111"/>
      <c r="L4" s="112"/>
      <c r="M4" s="111"/>
      <c r="N4" s="111"/>
      <c r="O4" s="111"/>
      <c r="P4" s="111"/>
      <c r="Q4" s="113" t="s">
        <v>33</v>
      </c>
      <c r="R4" s="286">
        <v>548362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53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78</v>
      </c>
      <c r="K9" s="132"/>
      <c r="L9" s="132"/>
      <c r="M9" s="132"/>
      <c r="N9" s="132"/>
      <c r="O9" s="132"/>
      <c r="P9" s="328" t="s">
        <v>51</v>
      </c>
      <c r="Q9" s="328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52</v>
      </c>
      <c r="K10" s="132"/>
      <c r="L10" s="132"/>
      <c r="M10" s="132"/>
      <c r="N10" s="132"/>
      <c r="O10" s="132"/>
      <c r="P10" s="328"/>
      <c r="Q10" s="328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304">
        <v>5.535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1" t="s">
        <v>67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2" t="s">
        <v>54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137"/>
      <c r="J17" s="299"/>
      <c r="K17" s="299"/>
      <c r="L17" s="300"/>
      <c r="M17" s="300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28" t="s">
        <v>55</v>
      </c>
      <c r="Q19" s="328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28" t="s">
        <v>56</v>
      </c>
      <c r="Q20" s="328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29" t="s">
        <v>36</v>
      </c>
      <c r="E23" s="330"/>
      <c r="F23" s="330"/>
      <c r="G23" s="330"/>
      <c r="H23" s="152"/>
      <c r="I23" s="153"/>
      <c r="J23" s="154"/>
      <c r="K23" s="151"/>
      <c r="L23" s="152"/>
      <c r="M23" s="329" t="s">
        <v>37</v>
      </c>
      <c r="N23" s="329"/>
      <c r="O23" s="329"/>
      <c r="P23" s="329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31" t="s">
        <v>26</v>
      </c>
      <c r="G24" s="332"/>
      <c r="H24" s="332"/>
      <c r="I24" s="333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31" t="s">
        <v>26</v>
      </c>
      <c r="P24" s="332"/>
      <c r="Q24" s="332"/>
      <c r="R24" s="333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5.655</v>
      </c>
      <c r="D26" s="168">
        <v>5.429</v>
      </c>
      <c r="E26" s="169">
        <f>(C26-D26)*1000</f>
        <v>225.99999999999997</v>
      </c>
      <c r="F26" s="337" t="s">
        <v>38</v>
      </c>
      <c r="G26" s="338"/>
      <c r="H26" s="338"/>
      <c r="I26" s="339"/>
      <c r="J26" s="154"/>
      <c r="K26" s="167">
        <v>1</v>
      </c>
      <c r="L26" s="170">
        <v>5.657</v>
      </c>
      <c r="M26" s="170">
        <v>5.612</v>
      </c>
      <c r="N26" s="169">
        <f>(L26-M26)*1000</f>
        <v>44.99999999999993</v>
      </c>
      <c r="O26" s="334" t="s">
        <v>57</v>
      </c>
      <c r="P26" s="335"/>
      <c r="Q26" s="335"/>
      <c r="R26" s="336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65</v>
      </c>
      <c r="G27" s="272"/>
      <c r="H27" s="272"/>
      <c r="I27" s="273"/>
      <c r="J27" s="154"/>
      <c r="K27" s="167"/>
      <c r="L27" s="170"/>
      <c r="M27" s="170"/>
      <c r="N27" s="169"/>
      <c r="O27" s="325" t="s">
        <v>80</v>
      </c>
      <c r="P27" s="326"/>
      <c r="Q27" s="326"/>
      <c r="R27" s="327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1"/>
      <c r="G28" s="272"/>
      <c r="H28" s="272"/>
      <c r="I28" s="273"/>
      <c r="J28" s="154"/>
      <c r="K28" s="167"/>
      <c r="L28" s="170"/>
      <c r="M28" s="170"/>
      <c r="N28" s="169">
        <f>(M28-L28)*1000</f>
        <v>0</v>
      </c>
      <c r="O28" s="235"/>
      <c r="P28" s="236"/>
      <c r="Q28" s="236"/>
      <c r="R28" s="237"/>
      <c r="S28" s="129"/>
      <c r="T28" s="103"/>
    </row>
    <row r="29" spans="1:20" s="115" customFormat="1" ht="21" customHeight="1">
      <c r="A29" s="150"/>
      <c r="B29" s="167">
        <v>2</v>
      </c>
      <c r="C29" s="168">
        <v>5.711</v>
      </c>
      <c r="D29" s="168">
        <v>5.423</v>
      </c>
      <c r="E29" s="169">
        <f>(C29-D29)*1000</f>
        <v>288.0000000000002</v>
      </c>
      <c r="F29" s="334" t="s">
        <v>39</v>
      </c>
      <c r="G29" s="335"/>
      <c r="H29" s="335"/>
      <c r="I29" s="336"/>
      <c r="J29" s="154"/>
      <c r="K29" s="167">
        <v>2</v>
      </c>
      <c r="L29" s="170">
        <v>5.672</v>
      </c>
      <c r="M29" s="170">
        <v>5.627</v>
      </c>
      <c r="N29" s="169">
        <f>(L29-M29)*1000</f>
        <v>44.99999999999993</v>
      </c>
      <c r="O29" s="334" t="s">
        <v>72</v>
      </c>
      <c r="P29" s="335"/>
      <c r="Q29" s="335"/>
      <c r="R29" s="336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34"/>
      <c r="G30" s="335"/>
      <c r="H30" s="335"/>
      <c r="I30" s="336"/>
      <c r="J30" s="154"/>
      <c r="K30" s="167"/>
      <c r="L30" s="170"/>
      <c r="M30" s="170"/>
      <c r="N30" s="169">
        <f>(M30-L30)*1000</f>
        <v>0</v>
      </c>
      <c r="O30" s="325" t="s">
        <v>71</v>
      </c>
      <c r="P30" s="326"/>
      <c r="Q30" s="326"/>
      <c r="R30" s="327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322" t="s">
        <v>80</v>
      </c>
      <c r="P31" s="323"/>
      <c r="Q31" s="323"/>
      <c r="R31" s="324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6">
    <mergeCell ref="O29:R29"/>
    <mergeCell ref="O26:R26"/>
    <mergeCell ref="F26:I26"/>
    <mergeCell ref="O27:R27"/>
    <mergeCell ref="F29:I29"/>
    <mergeCell ref="P10:Q10"/>
    <mergeCell ref="O31:R31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346" t="s">
        <v>4</v>
      </c>
      <c r="W2" s="346"/>
      <c r="X2" s="346"/>
      <c r="Y2" s="34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6" t="s">
        <v>4</v>
      </c>
      <c r="BO2" s="346"/>
      <c r="BP2" s="346"/>
      <c r="BQ2" s="34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66</v>
      </c>
      <c r="CF2" s="185"/>
      <c r="CG2" s="185"/>
      <c r="CH2" s="185"/>
      <c r="CI2" s="185"/>
      <c r="CJ2" s="186"/>
    </row>
    <row r="3" spans="18:77" ht="21" customHeight="1" thickBot="1" thickTop="1">
      <c r="R3" s="340" t="s">
        <v>5</v>
      </c>
      <c r="S3" s="341"/>
      <c r="T3" s="37"/>
      <c r="U3" s="38"/>
      <c r="V3" s="247" t="s">
        <v>43</v>
      </c>
      <c r="W3" s="247"/>
      <c r="X3" s="247"/>
      <c r="Y3" s="248"/>
      <c r="Z3" s="37"/>
      <c r="AA3" s="38"/>
      <c r="AB3" s="342" t="s">
        <v>6</v>
      </c>
      <c r="AC3" s="34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7" t="s">
        <v>6</v>
      </c>
      <c r="BK3" s="348"/>
      <c r="BL3" s="349"/>
      <c r="BM3" s="350"/>
      <c r="BN3" s="247" t="s">
        <v>43</v>
      </c>
      <c r="BO3" s="247"/>
      <c r="BP3" s="247"/>
      <c r="BQ3" s="248"/>
      <c r="BR3" s="223"/>
      <c r="BS3" s="224"/>
      <c r="BT3" s="344" t="s">
        <v>5</v>
      </c>
      <c r="BU3" s="34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03" t="s">
        <v>76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8" t="s">
        <v>3</v>
      </c>
      <c r="S6" s="30">
        <v>6.884</v>
      </c>
      <c r="T6" s="8"/>
      <c r="U6" s="10"/>
      <c r="V6" s="9"/>
      <c r="W6" s="240"/>
      <c r="X6" s="241"/>
      <c r="Y6" s="250"/>
      <c r="Z6" s="8"/>
      <c r="AA6" s="10"/>
      <c r="AB6" s="305" t="s">
        <v>48</v>
      </c>
      <c r="AC6" s="306">
        <v>6.097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68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4" t="s">
        <v>69</v>
      </c>
      <c r="BK6" s="207">
        <v>5.33</v>
      </c>
      <c r="BL6" s="233"/>
      <c r="BM6" s="216"/>
      <c r="BN6" s="9"/>
      <c r="BO6" s="240"/>
      <c r="BP6" s="241"/>
      <c r="BQ6" s="250"/>
      <c r="BR6" s="217"/>
      <c r="BS6" s="216"/>
      <c r="BT6" s="21" t="s">
        <v>2</v>
      </c>
      <c r="BU6" s="29">
        <v>4.205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79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3" t="s">
        <v>41</v>
      </c>
      <c r="W7" s="251">
        <v>5.655</v>
      </c>
      <c r="X7" s="241" t="s">
        <v>63</v>
      </c>
      <c r="Y7" s="250">
        <v>5.711</v>
      </c>
      <c r="Z7" s="8"/>
      <c r="AA7" s="10"/>
      <c r="AB7" s="283"/>
      <c r="AC7" s="2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4"/>
      <c r="BK7" s="207"/>
      <c r="BL7" s="241"/>
      <c r="BM7" s="30"/>
      <c r="BN7" s="233" t="s">
        <v>42</v>
      </c>
      <c r="BO7" s="251">
        <v>5.429</v>
      </c>
      <c r="BP7" s="241" t="s">
        <v>64</v>
      </c>
      <c r="BQ7" s="250">
        <v>5.423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79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6.149</v>
      </c>
      <c r="T8" s="8"/>
      <c r="U8" s="10"/>
      <c r="V8" s="233"/>
      <c r="W8" s="251"/>
      <c r="X8" s="241"/>
      <c r="Y8" s="250"/>
      <c r="Z8" s="8"/>
      <c r="AA8" s="10"/>
      <c r="AB8" s="283" t="s">
        <v>49</v>
      </c>
      <c r="AC8" s="206">
        <v>5.786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01" t="s">
        <v>77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7" t="s">
        <v>70</v>
      </c>
      <c r="BK8" s="308">
        <v>5.01</v>
      </c>
      <c r="BL8" s="233"/>
      <c r="BM8" s="216"/>
      <c r="BN8" s="233"/>
      <c r="BO8" s="251"/>
      <c r="BP8" s="241"/>
      <c r="BQ8" s="250"/>
      <c r="BR8" s="229"/>
      <c r="BS8" s="230"/>
      <c r="BT8" s="16" t="s">
        <v>1</v>
      </c>
      <c r="BU8" s="17">
        <v>4.954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2"/>
      <c r="X10" s="24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2" t="s">
        <v>73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17"/>
      <c r="AR12" s="193"/>
      <c r="AS12" s="319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18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18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5"/>
      <c r="BA18" s="245"/>
      <c r="BI18" s="199"/>
      <c r="BL18" s="243"/>
      <c r="BO18" s="95"/>
    </row>
    <row r="19" spans="47:61" ht="18" customHeight="1">
      <c r="AU19" s="31"/>
      <c r="AW19" s="321" t="s">
        <v>81</v>
      </c>
      <c r="BE19" s="31"/>
      <c r="BI19" s="189"/>
    </row>
    <row r="20" spans="43:65" ht="18" customHeight="1">
      <c r="AQ20" s="203"/>
      <c r="AZ20" s="31"/>
      <c r="BC20" s="31"/>
      <c r="BF20" s="31"/>
      <c r="BG20" s="221"/>
      <c r="BM20" s="203"/>
    </row>
    <row r="21" spans="43:65" ht="18" customHeight="1">
      <c r="AQ21" s="31"/>
      <c r="AS21" s="31"/>
      <c r="AZ21" s="31"/>
      <c r="BD21" s="187"/>
      <c r="BE21" s="187"/>
      <c r="BM21" s="31"/>
    </row>
    <row r="22" spans="8:68" ht="18" customHeight="1">
      <c r="H22" s="220"/>
      <c r="S22" s="187"/>
      <c r="AC22" s="221"/>
      <c r="AI22" s="193"/>
      <c r="AO22" s="199"/>
      <c r="BD22" s="31"/>
      <c r="BE22" s="31"/>
      <c r="BF22" s="232"/>
      <c r="BI22" s="210"/>
      <c r="BK22" s="262"/>
      <c r="BO22" s="31"/>
      <c r="BP22" s="31"/>
    </row>
    <row r="23" spans="19:88" ht="18" customHeight="1">
      <c r="S23" s="31"/>
      <c r="V23" s="31"/>
      <c r="AE23" s="314" t="s">
        <v>75</v>
      </c>
      <c r="AG23" s="203"/>
      <c r="AO23" s="95"/>
      <c r="AZ23" s="31"/>
      <c r="BB23" s="31"/>
      <c r="BC23" s="31"/>
      <c r="BK23" s="261"/>
      <c r="BX23" s="31"/>
      <c r="BZ23" s="199"/>
      <c r="CA23" s="31"/>
      <c r="CB23" s="76"/>
      <c r="CE23" s="76"/>
      <c r="CF23" s="76"/>
      <c r="CG23" s="76"/>
      <c r="CI23" s="76"/>
      <c r="CJ23" s="76"/>
    </row>
    <row r="24" spans="13:84" ht="18" customHeight="1">
      <c r="M24" s="298"/>
      <c r="Q24" s="187"/>
      <c r="AG24" s="31"/>
      <c r="AS24" s="31"/>
      <c r="AY24" s="221"/>
      <c r="BK24" s="31"/>
      <c r="BP24" s="210"/>
      <c r="BR24" s="31"/>
      <c r="BV24" s="31"/>
      <c r="BW24" s="31"/>
      <c r="BY24" s="298"/>
      <c r="BZ24" s="200"/>
      <c r="CE24" s="76"/>
      <c r="CF24" s="76"/>
    </row>
    <row r="25" spans="6:86" ht="18" customHeight="1">
      <c r="F25" s="310" t="s">
        <v>48</v>
      </c>
      <c r="L25" s="187"/>
      <c r="AB25" s="203"/>
      <c r="AC25" s="227"/>
      <c r="AD25" s="191"/>
      <c r="AF25" s="79"/>
      <c r="AG25" s="316" t="s">
        <v>41</v>
      </c>
      <c r="AH25" s="31"/>
      <c r="AI25" s="31"/>
      <c r="AS25" s="227"/>
      <c r="AU25" s="31"/>
      <c r="BG25" s="31"/>
      <c r="BU25" s="312"/>
      <c r="BV25" s="320" t="s">
        <v>69</v>
      </c>
      <c r="BZ25" s="31"/>
      <c r="CD25" s="76"/>
      <c r="CF25" s="76"/>
      <c r="CG25" s="31"/>
      <c r="CH25" s="82" t="s">
        <v>1</v>
      </c>
    </row>
    <row r="26" spans="11:84" ht="18" customHeight="1">
      <c r="K26" s="187"/>
      <c r="L26" s="31"/>
      <c r="Q26" s="31"/>
      <c r="S26" s="187">
        <v>1</v>
      </c>
      <c r="T26" s="203"/>
      <c r="U26" s="31"/>
      <c r="V26" s="187"/>
      <c r="W26" s="31"/>
      <c r="Z26" s="211"/>
      <c r="AA26" s="221"/>
      <c r="AB26" s="31"/>
      <c r="AF26" s="80"/>
      <c r="AG26" s="80"/>
      <c r="AM26" s="31"/>
      <c r="AN26" s="187"/>
      <c r="AR26" s="31"/>
      <c r="AS26" s="31"/>
      <c r="AT26" s="31"/>
      <c r="AW26" s="31"/>
      <c r="BB26" s="79"/>
      <c r="BH26" s="204"/>
      <c r="BI26" s="31"/>
      <c r="BN26" s="31"/>
      <c r="BO26" s="187"/>
      <c r="BR26" s="31"/>
      <c r="BS26" s="187">
        <v>2</v>
      </c>
      <c r="BV26" s="31"/>
      <c r="BZ26" s="31"/>
      <c r="CD26" s="76"/>
      <c r="CF26" s="76"/>
    </row>
    <row r="27" spans="1:89" ht="18" customHeight="1">
      <c r="A27" s="81"/>
      <c r="B27" s="81"/>
      <c r="H27" s="31"/>
      <c r="K27" s="31"/>
      <c r="N27" s="31"/>
      <c r="P27" s="199"/>
      <c r="Q27" s="31"/>
      <c r="S27" s="31"/>
      <c r="T27" s="31"/>
      <c r="V27" s="31"/>
      <c r="W27" s="187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V27" s="31"/>
      <c r="BW27" s="31"/>
      <c r="CF27" s="31"/>
      <c r="CJ27" s="81"/>
      <c r="CK27" s="81"/>
    </row>
    <row r="28" spans="1:75" ht="18" customHeight="1">
      <c r="A28" s="81"/>
      <c r="K28" s="188"/>
      <c r="N28" s="187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V28" s="31"/>
      <c r="BW28" s="187"/>
    </row>
    <row r="29" spans="1:89" ht="18" customHeight="1">
      <c r="A29" s="81"/>
      <c r="D29" s="83" t="s">
        <v>0</v>
      </c>
      <c r="N29" s="31"/>
      <c r="O29" s="309"/>
      <c r="P29" s="31"/>
      <c r="Q29" s="189" t="s">
        <v>49</v>
      </c>
      <c r="S29" s="31"/>
      <c r="U29" s="31"/>
      <c r="AA29" s="311" t="s">
        <v>63</v>
      </c>
      <c r="AF29" s="227"/>
      <c r="AM29" s="203"/>
      <c r="AZ29" s="31"/>
      <c r="BA29" s="31"/>
      <c r="BB29" s="31"/>
      <c r="BH29" s="31"/>
      <c r="BK29" s="285" t="s">
        <v>42</v>
      </c>
      <c r="BO29" s="31"/>
      <c r="BS29" s="31"/>
      <c r="BU29" s="309"/>
      <c r="BV29" s="187"/>
      <c r="CF29" s="313" t="s">
        <v>70</v>
      </c>
      <c r="CK29" s="81"/>
    </row>
    <row r="30" spans="10:85" ht="18" customHeight="1">
      <c r="J30" s="203"/>
      <c r="N30" s="31"/>
      <c r="O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Q30" s="31"/>
      <c r="BR30" s="187"/>
      <c r="BS30" s="187"/>
      <c r="BV30" s="31"/>
      <c r="BX30" s="187"/>
      <c r="BZ30" s="31"/>
      <c r="CC30" s="197"/>
      <c r="CD30" s="31"/>
      <c r="CG30" s="31"/>
    </row>
    <row r="31" spans="5:85" ht="18" customHeight="1">
      <c r="E31" s="205"/>
      <c r="G31" s="31"/>
      <c r="J31" s="31"/>
      <c r="L31" s="31"/>
      <c r="S31" s="31"/>
      <c r="V31" s="187"/>
      <c r="W31" s="31"/>
      <c r="X31" s="31"/>
      <c r="Y31" s="31"/>
      <c r="AB31" s="31"/>
      <c r="AG31" s="31"/>
      <c r="AH31" s="79"/>
      <c r="AR31" s="31"/>
      <c r="AS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X31" s="31"/>
      <c r="BY31" s="31"/>
      <c r="CC31" s="219"/>
      <c r="CE31" s="218"/>
      <c r="CG31" s="219"/>
    </row>
    <row r="32" spans="9:81" ht="18" customHeight="1">
      <c r="I32" s="31"/>
      <c r="N32" s="31"/>
      <c r="S32" s="31"/>
      <c r="T32" s="205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8"/>
      <c r="CC32" s="198"/>
    </row>
    <row r="33" spans="10:75" ht="18" customHeight="1">
      <c r="J33" s="95"/>
      <c r="O33" s="187"/>
      <c r="P33" s="31"/>
      <c r="R33" s="31"/>
      <c r="AD33" s="31"/>
      <c r="AG33" s="225"/>
      <c r="AU33" s="31"/>
      <c r="AZ33" s="191"/>
      <c r="BE33" s="31"/>
      <c r="BF33" s="187"/>
      <c r="BH33" s="31"/>
      <c r="BI33" s="187"/>
      <c r="BK33" s="315" t="s">
        <v>64</v>
      </c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BG34" s="31"/>
      <c r="BI34" s="201"/>
      <c r="BK34" s="3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1"/>
      <c r="BK35" s="191"/>
      <c r="BU35" s="189"/>
    </row>
    <row r="36" spans="17:73" ht="18" customHeight="1">
      <c r="Q36" s="226"/>
      <c r="R36" s="199"/>
      <c r="AJ36" s="243"/>
      <c r="AU36" s="31"/>
      <c r="AW36" s="31"/>
      <c r="BK36" s="96"/>
      <c r="BL36" s="243"/>
      <c r="BU36" s="199"/>
    </row>
    <row r="37" spans="18:73" ht="18" customHeight="1">
      <c r="R37" s="200"/>
      <c r="Y37" s="231"/>
      <c r="AA37" s="231"/>
      <c r="AE37" s="31"/>
      <c r="AU37" s="191"/>
      <c r="AW37" s="190"/>
      <c r="BU37" s="200"/>
    </row>
    <row r="38" spans="35:80" ht="18" customHeight="1">
      <c r="AI38" s="244"/>
      <c r="AX38" s="31"/>
      <c r="AY38" s="31"/>
      <c r="BT38" s="31"/>
      <c r="BX38" s="31"/>
      <c r="CB38" s="209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293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Top="1">
      <c r="B48" s="86"/>
      <c r="C48" s="4"/>
      <c r="D48" s="3" t="s">
        <v>62</v>
      </c>
      <c r="E48" s="4"/>
      <c r="F48" s="294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58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78"/>
      <c r="CG48" s="4"/>
      <c r="CH48" s="3" t="s">
        <v>62</v>
      </c>
      <c r="CI48" s="4"/>
      <c r="CJ48" s="5"/>
    </row>
    <row r="49" spans="2:88" ht="21" customHeight="1">
      <c r="B49" s="214"/>
      <c r="C49" s="88"/>
      <c r="D49" s="88"/>
      <c r="E49" s="88"/>
      <c r="F49" s="295"/>
      <c r="G49" s="9"/>
      <c r="H49" s="290"/>
      <c r="I49" s="291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51"/>
      <c r="BU49" s="51"/>
      <c r="BV49" s="58"/>
      <c r="BW49" s="58"/>
      <c r="BX49" s="58"/>
      <c r="BY49" s="51"/>
      <c r="BZ49" s="290"/>
      <c r="CA49" s="291"/>
      <c r="CB49" s="263"/>
      <c r="CC49" s="264"/>
      <c r="CD49" s="9"/>
      <c r="CE49" s="9"/>
      <c r="CF49" s="215"/>
      <c r="CG49" s="91"/>
      <c r="CH49" s="89"/>
      <c r="CI49" s="90"/>
      <c r="CJ49" s="279"/>
    </row>
    <row r="50" spans="2:88" ht="21" customHeight="1">
      <c r="B50" s="215"/>
      <c r="C50" s="91"/>
      <c r="D50" s="89"/>
      <c r="E50" s="90"/>
      <c r="F50" s="14"/>
      <c r="G50" s="51"/>
      <c r="H50" s="266"/>
      <c r="I50" s="256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6"/>
      <c r="BT50" s="263"/>
      <c r="BU50" s="264"/>
      <c r="BV50" s="9"/>
      <c r="BW50" s="265"/>
      <c r="BX50" s="193"/>
      <c r="BY50" s="193"/>
      <c r="BZ50" s="267"/>
      <c r="CA50" s="264"/>
      <c r="CB50" s="263"/>
      <c r="CC50" s="264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87">
        <v>1</v>
      </c>
      <c r="C51" s="288">
        <v>5.779</v>
      </c>
      <c r="D51" s="89">
        <v>-51</v>
      </c>
      <c r="E51" s="289">
        <f>C51+D51*0.001</f>
        <v>5.728</v>
      </c>
      <c r="F51" s="295" t="s">
        <v>61</v>
      </c>
      <c r="G51" s="51"/>
      <c r="H51" s="266"/>
      <c r="I51" s="256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59</v>
      </c>
      <c r="BR51" s="266"/>
      <c r="BS51" s="256"/>
      <c r="BT51" s="263"/>
      <c r="BU51" s="264"/>
      <c r="BV51" s="9"/>
      <c r="BW51" s="265"/>
      <c r="BX51" s="193"/>
      <c r="BY51" s="193"/>
      <c r="BZ51" s="266"/>
      <c r="CA51" s="256"/>
      <c r="CB51" s="263"/>
      <c r="CC51" s="264"/>
      <c r="CD51" s="9"/>
      <c r="CE51" s="51"/>
      <c r="CF51" s="287">
        <v>2</v>
      </c>
      <c r="CG51" s="288">
        <v>5.369</v>
      </c>
      <c r="CH51" s="89">
        <v>51</v>
      </c>
      <c r="CI51" s="289">
        <f>CG51+CH51*0.001</f>
        <v>5.42</v>
      </c>
      <c r="CJ51" s="296" t="s">
        <v>61</v>
      </c>
    </row>
    <row r="52" spans="2:88" ht="21" customHeight="1">
      <c r="B52" s="260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60</v>
      </c>
      <c r="BR52" s="267"/>
      <c r="BS52" s="264"/>
      <c r="BT52" s="263"/>
      <c r="BU52" s="264"/>
      <c r="BV52" s="9"/>
      <c r="BW52" s="265"/>
      <c r="BX52" s="193"/>
      <c r="BY52" s="193"/>
      <c r="BZ52" s="266"/>
      <c r="CA52" s="256"/>
      <c r="CB52" s="263"/>
      <c r="CC52" s="264"/>
      <c r="CD52" s="9"/>
      <c r="CE52" s="51"/>
      <c r="CF52" s="297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2"/>
      <c r="I53" s="256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263"/>
      <c r="BU53" s="264"/>
      <c r="BV53" s="9"/>
      <c r="BW53" s="269"/>
      <c r="BX53" s="193"/>
      <c r="BY53" s="193"/>
      <c r="BZ53" s="292"/>
      <c r="CA53" s="256"/>
      <c r="CB53" s="263"/>
      <c r="CC53" s="264"/>
      <c r="CD53" s="9"/>
      <c r="CE53" s="51"/>
      <c r="CF53" s="280"/>
      <c r="CG53" s="277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2015-02-09T11:05:43Z</cp:lastPrinted>
  <dcterms:created xsi:type="dcterms:W3CDTF">2003-01-10T15:39:03Z</dcterms:created>
  <dcterms:modified xsi:type="dcterms:W3CDTF">2017-06-02T07:42:58Z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