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30" windowWidth="28815" windowHeight="6825" tabRatio="762" activeTab="1"/>
  </bookViews>
  <sheets>
    <sheet name="P.Vršovice os.n. - titul_PZZ" sheetId="1" r:id="rId1"/>
    <sheet name="P.-Vršovice os.n._PZZ" sheetId="2" r:id="rId2"/>
    <sheet name="koleje_PZZ" sheetId="3" r:id="rId3"/>
    <sheet name="návěstidla_PZZ" sheetId="4" r:id="rId4"/>
    <sheet name="výhybky_PZZ" sheetId="5" r:id="rId5"/>
  </sheets>
  <definedNames/>
  <calcPr fullCalcOnLoad="1"/>
</workbook>
</file>

<file path=xl/sharedStrings.xml><?xml version="1.0" encoding="utf-8"?>
<sst xmlns="http://schemas.openxmlformats.org/spreadsheetml/2006/main" count="846" uniqueCount="397">
  <si>
    <t>Se 12</t>
  </si>
  <si>
    <t>Se 14</t>
  </si>
  <si>
    <t>Se 7</t>
  </si>
  <si>
    <t>Se 15</t>
  </si>
  <si>
    <t>Se 9</t>
  </si>
  <si>
    <t>Se 8</t>
  </si>
  <si>
    <t>Se 10</t>
  </si>
  <si>
    <t>S 1</t>
  </si>
  <si>
    <t>S 2</t>
  </si>
  <si>
    <t>S 5</t>
  </si>
  <si>
    <t>S 7</t>
  </si>
  <si>
    <t>Se 1</t>
  </si>
  <si>
    <t>Se 2</t>
  </si>
  <si>
    <t>1 L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</si>
  <si>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</si>
  <si>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</si>
  <si>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</si>
  <si>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</si>
  <si>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</si>
  <si>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</si>
  <si>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</si>
  <si>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</si>
  <si>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</si>
  <si>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</si>
  <si>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Z  koleje č. 2</t>
  </si>
  <si>
    <t>Z  koleje  č. 1</t>
  </si>
  <si>
    <t>Se 22</t>
  </si>
  <si>
    <t>bez zabezpečení</t>
  </si>
  <si>
    <t>Se 26</t>
  </si>
  <si>
    <t>Začátek</t>
  </si>
  <si>
    <t>Konec</t>
  </si>
  <si>
    <t>Délka</t>
  </si>
  <si>
    <t>Poznámka</t>
  </si>
  <si>
    <t>Vjezd - odjezd - průjezd,  NTV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</si>
  <si>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</si>
  <si>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</si>
  <si>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</si>
  <si>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</si>
  <si>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</si>
  <si>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</si>
  <si>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</si>
  <si>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</t>
  </si>
  <si>
    <t>pracovníků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</si>
  <si>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</si>
  <si>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</si>
  <si>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</si>
  <si>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</si>
  <si>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</si>
  <si>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</si>
  <si>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</si>
  <si>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</si>
  <si>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č. II,  mimoúrovňové, ostrovní</t>
  </si>
  <si>
    <t>č. III,  mimoúrovňové, ostrovní</t>
  </si>
  <si>
    <t>č. I,  úrovňové, vnější</t>
  </si>
  <si>
    <t>2 S</t>
  </si>
  <si>
    <t>1 S</t>
  </si>
  <si>
    <t>S 3</t>
  </si>
  <si>
    <t>S 9</t>
  </si>
  <si>
    <t>S 11</t>
  </si>
  <si>
    <t>S 13</t>
  </si>
  <si>
    <t>S 15</t>
  </si>
  <si>
    <t>L 1</t>
  </si>
  <si>
    <t>L 2</t>
  </si>
  <si>
    <t>L 3</t>
  </si>
  <si>
    <t>L 5</t>
  </si>
  <si>
    <t>L 7</t>
  </si>
  <si>
    <t>L 9</t>
  </si>
  <si>
    <t>L 11</t>
  </si>
  <si>
    <t>L 13</t>
  </si>
  <si>
    <t>křiž.</t>
  </si>
  <si>
    <t>Se 11</t>
  </si>
  <si>
    <t>Se 23</t>
  </si>
  <si>
    <t>Se 43</t>
  </si>
  <si>
    <t>Se 44</t>
  </si>
  <si>
    <t>Se 45</t>
  </si>
  <si>
    <t>Se 46</t>
  </si>
  <si>
    <t>Odjezdová  +  cestová</t>
  </si>
  <si>
    <t>A 3</t>
  </si>
  <si>
    <t>Se 24</t>
  </si>
  <si>
    <t>EZ</t>
  </si>
  <si>
    <t>Vk 1</t>
  </si>
  <si>
    <t>PSt.1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</si>
  <si>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</si>
  <si>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</si>
  <si>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</si>
  <si>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Z / do</t>
  </si>
  <si>
    <t>na / z  k.č.</t>
  </si>
  <si>
    <t>přes  vyhybky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</si>
  <si>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</si>
  <si>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</si>
  <si>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</si>
  <si>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Km  183,370</t>
  </si>
  <si>
    <t>R Z Z  -  AŽD 71</t>
  </si>
  <si>
    <t>Kód :  14</t>
  </si>
  <si>
    <t>3. kategorie</t>
  </si>
  <si>
    <t>číslicová volba, cestový systém, RNS</t>
  </si>
  <si>
    <t>Výpravčí - 3</t>
  </si>
  <si>
    <t>Automatické hradlo</t>
  </si>
  <si>
    <t>( bez návěstního bodu )</t>
  </si>
  <si>
    <t>typ AHP-03 Ahr Železný most</t>
  </si>
  <si>
    <t>Směr :  Praha - Krč</t>
  </si>
  <si>
    <t>hlavní, panelista a výpravčí vedoucí směny</t>
  </si>
  <si>
    <t>1 + 3</t>
  </si>
  <si>
    <t>5 + 7</t>
  </si>
  <si>
    <t>( podchod v km 183,310 )</t>
  </si>
  <si>
    <t>Směr :  Praha ONJ vjezdová skupina</t>
  </si>
  <si>
    <t xml:space="preserve">všechny směry: </t>
  </si>
  <si>
    <t>Směr :  Praha - Vyšehrad</t>
  </si>
  <si>
    <t>Směr :  Praha hl.n.</t>
  </si>
  <si>
    <t>2 a</t>
  </si>
  <si>
    <t>2 b</t>
  </si>
  <si>
    <t>3 b</t>
  </si>
  <si>
    <t>3 c</t>
  </si>
  <si>
    <t>směr Praha - Hostivař</t>
  </si>
  <si>
    <r>
      <t>Hlavní staniční kolej,</t>
    </r>
    <r>
      <rPr>
        <sz val="16"/>
        <rFont val="Arial CE"/>
        <family val="2"/>
      </rPr>
      <t xml:space="preserve">  NTV</t>
    </r>
  </si>
  <si>
    <t>směr Praha hl.n.</t>
  </si>
  <si>
    <t>Pouze průjezd,  NTV</t>
  </si>
  <si>
    <t>charakterem kolejová spojka</t>
  </si>
  <si>
    <t>směr Praha ONJ vjezdová skupina</t>
  </si>
  <si>
    <t>směr Praha - Krč</t>
  </si>
  <si>
    <t>Praha - Hostivař</t>
  </si>
  <si>
    <t>Př L</t>
  </si>
  <si>
    <t>L</t>
  </si>
  <si>
    <t>Př 1L</t>
  </si>
  <si>
    <t>Praha hl.n.</t>
  </si>
  <si>
    <t>Praha - ONJ</t>
  </si>
  <si>
    <t>JL</t>
  </si>
  <si>
    <t>Př JL</t>
  </si>
  <si>
    <t>Praha - Krč</t>
  </si>
  <si>
    <t>Př KL</t>
  </si>
  <si>
    <t>KL</t>
  </si>
  <si>
    <t>Z  koleje  č. 3</t>
  </si>
  <si>
    <t>Př 2S</t>
  </si>
  <si>
    <t>S 26</t>
  </si>
  <si>
    <t>Př 1S</t>
  </si>
  <si>
    <t>3 S</t>
  </si>
  <si>
    <t>S 503</t>
  </si>
  <si>
    <t>Se 18</t>
  </si>
  <si>
    <t>Se 19</t>
  </si>
  <si>
    <t>Se 55</t>
  </si>
  <si>
    <t>Se 56</t>
  </si>
  <si>
    <t>Se 57</t>
  </si>
  <si>
    <t>Se 53</t>
  </si>
  <si>
    <t>Se 51</t>
  </si>
  <si>
    <t>Se 50</t>
  </si>
  <si>
    <t>Se 49</t>
  </si>
  <si>
    <t>KANGO</t>
  </si>
  <si>
    <t>C</t>
  </si>
  <si>
    <t>JTom</t>
  </si>
  <si>
    <t>183,370</t>
  </si>
  <si>
    <t>dle TTP</t>
  </si>
  <si>
    <t>TTP</t>
  </si>
  <si>
    <t>519A /525D</t>
  </si>
  <si>
    <t>525H</t>
  </si>
  <si>
    <t>525G</t>
  </si>
  <si>
    <t>523A</t>
  </si>
  <si>
    <t>21a</t>
  </si>
  <si>
    <t>21b</t>
  </si>
  <si>
    <t>Vk 2</t>
  </si>
  <si>
    <t>Vk 4</t>
  </si>
  <si>
    <t>N4</t>
  </si>
  <si>
    <t>N54</t>
  </si>
  <si>
    <t>N82</t>
  </si>
  <si>
    <t>ONJ  zhlaví</t>
  </si>
  <si>
    <t>Praha hl.n.  zhlaví</t>
  </si>
  <si>
    <t>Prahy hl.n. k.č.2</t>
  </si>
  <si>
    <t>81, 76, 56</t>
  </si>
  <si>
    <t>Se 28</t>
  </si>
  <si>
    <t>podchod v km 183,310</t>
  </si>
  <si>
    <t>61   62</t>
  </si>
  <si>
    <t>60   63</t>
  </si>
  <si>
    <t>67   68</t>
  </si>
  <si>
    <t>82   83</t>
  </si>
  <si>
    <t>portál tunelu</t>
  </si>
  <si>
    <t>km 184,293</t>
  </si>
  <si>
    <t>Se 41</t>
  </si>
  <si>
    <t>Směr :  Praha - Hostivař ( Odb Záběhlice )</t>
  </si>
  <si>
    <t>Př 3S</t>
  </si>
  <si>
    <t>odj.Pha hl.n.</t>
  </si>
  <si>
    <t>odj.Pha ONJ</t>
  </si>
  <si>
    <t>Praha - Vyšehrad</t>
  </si>
  <si>
    <t>odj.Pha-Vyš.</t>
  </si>
  <si>
    <t>Výpravní  budova  183,370</t>
  </si>
  <si>
    <t>519 A / 525 D</t>
  </si>
  <si>
    <t>519 A / 525 G</t>
  </si>
  <si>
    <t>519 A / 525 C/G</t>
  </si>
  <si>
    <t>Km  182,793 = 0,000</t>
  </si>
  <si>
    <t>519 A / 523 A</t>
  </si>
  <si>
    <t>Km  183,335 = 0,000</t>
  </si>
  <si>
    <t>Km  182,614 = 11,180</t>
  </si>
  <si>
    <t>Km  183,921 = 0,691</t>
  </si>
  <si>
    <t>návěstidlla zakreslena v plánku ŽST Praha-Eden</t>
  </si>
  <si>
    <t>Se 91</t>
  </si>
  <si>
    <t>Se 92</t>
  </si>
  <si>
    <t>N105</t>
  </si>
  <si>
    <t>Vk105</t>
  </si>
  <si>
    <t>Se 105</t>
  </si>
  <si>
    <t>Obvod  výpravčího</t>
  </si>
  <si>
    <t>Sc102c</t>
  </si>
  <si>
    <t>Lc102c</t>
  </si>
  <si>
    <t>102 c</t>
  </si>
  <si>
    <t>směr Praha - Vršovice obvod Eden</t>
  </si>
  <si>
    <t>Vk 105</t>
  </si>
  <si>
    <t xml:space="preserve">DKV Praha </t>
  </si>
  <si>
    <t>(lokomotivní depo)</t>
  </si>
  <si>
    <t>Lc 102c</t>
  </si>
  <si>
    <t>Sc 102c</t>
  </si>
  <si>
    <t>Zábrzdná vzdálenost 1000m</t>
  </si>
  <si>
    <t>Traťová rychlost 60 km/h</t>
  </si>
  <si>
    <t>Traťová rychlost 40 km/h</t>
  </si>
  <si>
    <t>Zábrzdná vzdálenost 700m</t>
  </si>
  <si>
    <t>Traťová rychlost 90 km/h</t>
  </si>
  <si>
    <t>Traťová rychlost 80 km/h</t>
  </si>
  <si>
    <t>TZZ = Automatické hradlo (14 bez NB)</t>
  </si>
  <si>
    <t>Z  koleje č. 105</t>
  </si>
  <si>
    <t>II.  /  2019</t>
  </si>
  <si>
    <t>edenské  zhlaví</t>
  </si>
  <si>
    <t>Praha-Eden</t>
  </si>
  <si>
    <t>k.č.102c</t>
  </si>
  <si>
    <t>105, 93, 10, 16,</t>
  </si>
  <si>
    <t>21, 23, 30, 32</t>
  </si>
  <si>
    <t>21, 23, 30, 32, 34</t>
  </si>
  <si>
    <t>záběhlické  zhlaví</t>
  </si>
  <si>
    <t>koeje č.1</t>
  </si>
  <si>
    <t>traťové</t>
  </si>
  <si>
    <t>91, 93, 10, 16,</t>
  </si>
  <si>
    <t>koeje č.2</t>
  </si>
  <si>
    <t>91, 93, 10, 17,</t>
  </si>
  <si>
    <t>19, 24, 25</t>
  </si>
  <si>
    <t>přes  výhybky</t>
  </si>
  <si>
    <t>92, 11, 31</t>
  </si>
  <si>
    <t>(přes k.č.2a)</t>
  </si>
  <si>
    <t>2, 3, 10, 21, 22, 27</t>
  </si>
  <si>
    <t>TK</t>
  </si>
  <si>
    <t>Prahy ONJ</t>
  </si>
  <si>
    <t>2, 3, 10, 21, 22, 26</t>
  </si>
  <si>
    <t>vyšehradské  zhlaví</t>
  </si>
  <si>
    <t>56, 50, 46, 39ab</t>
  </si>
  <si>
    <t>56, 50, 46, 39ab, 37</t>
  </si>
  <si>
    <t>Výh Praha-Vyšehrad</t>
  </si>
  <si>
    <t>56, 50, 46</t>
  </si>
  <si>
    <t>stavědlo pro obsluhu výhybek</t>
  </si>
  <si>
    <t>v DKV - St.U</t>
  </si>
  <si>
    <t>MPZZ 1</t>
  </si>
  <si>
    <t>Výpravčí - 1</t>
  </si>
  <si>
    <t>AHr Michle - tab.návěstidel je v plánku</t>
  </si>
  <si>
    <t>Km  183,570</t>
  </si>
  <si>
    <t>Km  183,570 = 0,000</t>
  </si>
  <si>
    <t>Km  183,570 = 0,500</t>
  </si>
  <si>
    <t>Km  183,570 = - 0,478</t>
  </si>
  <si>
    <t>AH 523A 0,900 - 0,800 = 60m</t>
  </si>
  <si>
    <t>km patřící o obvodu RZZ</t>
  </si>
  <si>
    <t>Nástupiště  u  koleje obvod RZZ</t>
  </si>
  <si>
    <r>
      <t xml:space="preserve">5 </t>
    </r>
    <r>
      <rPr>
        <b/>
        <sz val="16"/>
        <color indexed="10"/>
        <rFont val="Times New Roman CE"/>
        <family val="0"/>
      </rPr>
      <t>+ 7</t>
    </r>
  </si>
  <si>
    <t>9 + 11</t>
  </si>
  <si>
    <t>č. IV,  mimoúrovňové, ostrovní</t>
  </si>
  <si>
    <r>
      <t xml:space="preserve">( podchod v km </t>
    </r>
    <r>
      <rPr>
        <i/>
        <sz val="14"/>
        <color indexed="53"/>
        <rFont val="Arial CE"/>
        <family val="0"/>
      </rPr>
      <t>183,100</t>
    </r>
    <r>
      <rPr>
        <i/>
        <sz val="14"/>
        <rFont val="Arial CE"/>
        <family val="0"/>
      </rPr>
      <t xml:space="preserve"> )</t>
    </r>
  </si>
  <si>
    <t>Nástupiště  u  koleje  Praha-Vršovice depo km 1,200</t>
  </si>
  <si>
    <t>služební zastávka pro zaměstnance</t>
  </si>
  <si>
    <t>přidělena DKV Praha</t>
  </si>
  <si>
    <t>km patřící o obvodu MPZZ ESA</t>
  </si>
  <si>
    <t>Nástupiště  u  koleje  obvod MPZZ ESA</t>
  </si>
  <si>
    <t>Dopravní  koleje obvod RZZ</t>
  </si>
  <si>
    <t>směr Praha ONJ vjezdová skupina a Praha-Vyšehrad</t>
  </si>
  <si>
    <t>průjezd směr Praha - Vyšehrad</t>
  </si>
  <si>
    <t>Dopravní  koleje obvod MPZZ ESA</t>
  </si>
  <si>
    <t>Vjezdová  ze  směru : obvod RZZ</t>
  </si>
  <si>
    <t>Obvod  výpravčího obvod RZZ</t>
  </si>
  <si>
    <t>Ahr Michle</t>
  </si>
  <si>
    <t>Lo</t>
  </si>
  <si>
    <t>s AH</t>
  </si>
  <si>
    <t>Př203VS</t>
  </si>
  <si>
    <t>203VS</t>
  </si>
  <si>
    <t>Př105S</t>
  </si>
  <si>
    <t>105 S</t>
  </si>
  <si>
    <t>km dle S2</t>
  </si>
  <si>
    <t>Vjezdová  ze  směru : obvod MPZZ ESA</t>
  </si>
  <si>
    <t>Vjezdová  do  směru :</t>
  </si>
  <si>
    <t>Na  koleje č. 105</t>
  </si>
  <si>
    <t>odj.Nusle</t>
  </si>
  <si>
    <t>Př NL</t>
  </si>
  <si>
    <t>Př105L</t>
  </si>
  <si>
    <t>L15</t>
  </si>
  <si>
    <t>105 L</t>
  </si>
  <si>
    <t>NL</t>
  </si>
  <si>
    <t>TTP 519A</t>
  </si>
  <si>
    <t>TTP523A</t>
  </si>
  <si>
    <t>plus AH</t>
  </si>
  <si>
    <t>L 15</t>
  </si>
  <si>
    <t>TTP525H</t>
  </si>
  <si>
    <t>TTP 525G</t>
  </si>
  <si>
    <t>Se 33</t>
  </si>
  <si>
    <t>Se 38</t>
  </si>
  <si>
    <t>Se 13</t>
  </si>
  <si>
    <t>Se46-S1</t>
  </si>
  <si>
    <t>Se46-S2</t>
  </si>
  <si>
    <t>km 18x,xxx = kilometráž benešovské trati nová</t>
  </si>
  <si>
    <t>km 18x,xxx-S1 = kilometráž směr Praha hl.n. v kolejích 101,102 stávající</t>
  </si>
  <si>
    <t>km 18x,xxx-S2 = kilometráž směr Praha hl.n. v kolejích 103,105 stávající</t>
  </si>
  <si>
    <t>Obvod  výpravčího MPZZ ESA</t>
  </si>
  <si>
    <t>Krajní  výhybky obvod RZZ</t>
  </si>
  <si>
    <t>Obvod  posunu RZZ</t>
  </si>
  <si>
    <t>519A</t>
  </si>
  <si>
    <t>N50</t>
  </si>
  <si>
    <t>DVk101</t>
  </si>
  <si>
    <t>N10</t>
  </si>
  <si>
    <t>39a</t>
  </si>
  <si>
    <t>DVk102</t>
  </si>
  <si>
    <t>Vk 3</t>
  </si>
  <si>
    <t>N39a</t>
  </si>
  <si>
    <t>14a</t>
  </si>
  <si>
    <t>39b</t>
  </si>
  <si>
    <t>ND101</t>
  </si>
  <si>
    <t>D101</t>
  </si>
  <si>
    <t>N46</t>
  </si>
  <si>
    <t>výměnový zámek, trvale uzamčena ve směru na v.č.14ab, klíč 13 je v DK</t>
  </si>
  <si>
    <t>14b</t>
  </si>
  <si>
    <t>výměnový zámek, trvale uzamčena ve směru na v.č.13, klíč 14b1/14b2t je v DK</t>
  </si>
  <si>
    <t>výměnový zámek, trvale uzamčena ve směru na k.č.7, klíč 19 je v DK</t>
  </si>
  <si>
    <t>kontrolní výkolejkový zámek, klíč Vk4/35t/35 je držen v EZ v kolejišti</t>
  </si>
  <si>
    <t>odtlačný kontrolní výměnový zámek, klíč je držen v kontrolním zámku Vk 4</t>
  </si>
  <si>
    <t>Obvod  výpravčího obvod MPZZ ESA</t>
  </si>
  <si>
    <t>Krajní  výhybky obvod MPZZ ESA</t>
  </si>
  <si>
    <t>Obvod  posunu MPZZ ESA</t>
  </si>
  <si>
    <t>PSt.1 - obvod MPZZ ESA</t>
  </si>
  <si>
    <t>DK - obvod RZZ</t>
  </si>
  <si>
    <t>ŽST  Praha - Vršovice osobní nádraží - dopravní koleje - obvod MPZZ ESA</t>
  </si>
  <si>
    <t>ŽST  Praha - Vršovice osobní nádraží - dopravní koleje - obvod RZZ</t>
  </si>
  <si>
    <t>Poznámka: údaje o nástupištích v obvodu RZZ a obvodu MPZZ ESA jsou na straně 2</t>
  </si>
  <si>
    <t>ŽST  Praha - Vršovice osobní nádraží  -  návěstidla - obvod MPZZ ESA</t>
  </si>
  <si>
    <t>ŽST  Praha - Vršovice osobní nádraží  -  návěstidla - obvod RZZ</t>
  </si>
  <si>
    <t>Poznámka: údaje o návěstidlech v obvodu MPZZ ESA jsou na straně 2</t>
  </si>
  <si>
    <t>Poznámka: údaje o výhybkách v obvodu MPZZ ESA jsou na straně 2</t>
  </si>
  <si>
    <t>ŽST  Praha - Vršovice osobní nádraží - výhybky a výkolejky - obvod MPZZ ESA</t>
  </si>
  <si>
    <t>ŽST  Praha - Vršovice osobní nádraží - výhybky a výkolejky - obvod RZZ</t>
  </si>
  <si>
    <t>( v.č.3/9+, 4- )</t>
  </si>
  <si>
    <t>( DVk101/DVk102- )</t>
  </si>
  <si>
    <t>( D101 )</t>
  </si>
  <si>
    <t>( 15t/15 )</t>
  </si>
  <si>
    <t>( 25t/25 )</t>
  </si>
  <si>
    <t>( 42t/42 )</t>
  </si>
  <si>
    <t>( 48t/48 )</t>
  </si>
  <si>
    <t>J L</t>
  </si>
  <si>
    <t>Poznámka: zobrazeno v měřítku od v.č.1 po v.č.56</t>
  </si>
  <si>
    <t>Poznámka: zobrazeno v měřítku od v.č.10,11 po v.č.84</t>
  </si>
  <si>
    <t>stav k GVD 2020 - stavební postup 2a v souběhu s 2 projekt PZZ</t>
  </si>
  <si>
    <t>stav k GVD 2020 - PSZZ ESA v kontejnerech SP1 MPZZ 0221a projekt k 15.8.15 PZZ</t>
  </si>
  <si>
    <t>obvod  obsahuje k.č.7 až 19 - horní plánek</t>
  </si>
  <si>
    <t>obvod  obsahuje k.č.5 až 2 - spodní plánek</t>
  </si>
  <si>
    <t>182,570</t>
  </si>
  <si>
    <t>K L *)</t>
  </si>
  <si>
    <t>*) indikátory návěstidel KL a S7 zobrazují bílé číslo 5 nebo 7</t>
  </si>
  <si>
    <t>Oddílová  -  AHr  Michle</t>
  </si>
  <si>
    <t>od  Prahy-Krče</t>
  </si>
  <si>
    <t>km  2,116</t>
  </si>
  <si>
    <t>do  Prahy-Krče</t>
  </si>
  <si>
    <t>odj.</t>
  </si>
  <si>
    <t>Nusle</t>
  </si>
  <si>
    <t>Př Lo</t>
  </si>
  <si>
    <t>sAH</t>
  </si>
  <si>
    <t>So</t>
  </si>
  <si>
    <t>Vlečka č: V1329 (B)</t>
  </si>
  <si>
    <t>abnormální hektometr 60m</t>
  </si>
  <si>
    <t>Lc 900</t>
  </si>
  <si>
    <t>0,900-0,800=60m</t>
  </si>
  <si>
    <t>stavědlo</t>
  </si>
  <si>
    <t>(krčská trať)</t>
  </si>
  <si>
    <t>pro obsluhu</t>
  </si>
  <si>
    <t>výhybek</t>
  </si>
  <si>
    <t>181,990</t>
  </si>
  <si>
    <t>182,067</t>
  </si>
  <si>
    <t>Vlečka č: V1329 (A)</t>
  </si>
  <si>
    <t>hranice obvod; jest modře vyznačena</t>
  </si>
  <si>
    <t>náv.1026</t>
  </si>
  <si>
    <t>DKV Praha / PJ Praha-Vršovice</t>
  </si>
  <si>
    <t>Dvk101</t>
  </si>
  <si>
    <t>( lokomotivní depo )</t>
  </si>
  <si>
    <t>Dvk102</t>
  </si>
  <si>
    <t>Se 3</t>
  </si>
  <si>
    <t>182,570 519A</t>
  </si>
  <si>
    <t>0,000 525H</t>
  </si>
  <si>
    <t>0,500 523A</t>
  </si>
  <si>
    <t>182,582</t>
  </si>
  <si>
    <t>S 7 *)</t>
  </si>
  <si>
    <t>*) indikátory návěstidel S7 a KL zobrazují bílé číslo 5 nebo 7</t>
  </si>
  <si>
    <t>obvod MPZZ ESA v kontejnerech</t>
  </si>
  <si>
    <t>obvod RZZ původní</t>
  </si>
  <si>
    <t>( Vk4/35t/35 )</t>
  </si>
  <si>
    <t>stávající TB km 183,160</t>
  </si>
  <si>
    <t>podchod v km 183,100</t>
  </si>
  <si>
    <t>nová TB km 183,200</t>
  </si>
  <si>
    <t xml:space="preserve">( ve výstavbě ) </t>
  </si>
  <si>
    <t>SÚ</t>
  </si>
  <si>
    <t>N L</t>
  </si>
  <si>
    <t>203 VS</t>
  </si>
  <si>
    <t>183,686 519A</t>
  </si>
  <si>
    <t>0,638 525G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</si>
</sst>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52">
    <font>
      <sz val="10"/>
      <name val="Arial CE"/>
      <family val="0"/>
    </font>
    <font>
      <sz val="11"/>
      <color indexed="8"/>
      <name val="Verdana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0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i/>
      <sz val="14"/>
      <color indexed="8"/>
      <name val="Arial CE"/>
      <family val="0"/>
    </font>
    <font>
      <sz val="12"/>
      <color indexed="16"/>
      <name val="Arial CE"/>
      <family val="2"/>
    </font>
    <font>
      <sz val="12"/>
      <color indexed="8"/>
      <name val="Arial CE"/>
      <family val="2"/>
    </font>
    <font>
      <sz val="10"/>
      <color indexed="16"/>
      <name val="Arial CE"/>
      <family val="0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12"/>
      <name val="Arial CE"/>
      <family val="0"/>
    </font>
    <font>
      <b/>
      <sz val="14"/>
      <color indexed="10"/>
      <name val="Arial"/>
      <family val="2"/>
    </font>
    <font>
      <sz val="13"/>
      <name val="Times New Roman"/>
      <family val="1"/>
    </font>
    <font>
      <b/>
      <sz val="10"/>
      <color indexed="12"/>
      <name val="Arial CE"/>
      <family val="0"/>
    </font>
    <font>
      <sz val="11"/>
      <name val="Arial"/>
      <family val="2"/>
    </font>
    <font>
      <b/>
      <sz val="11"/>
      <color indexed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8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sz val="12"/>
      <color indexed="10"/>
      <name val="Arial"/>
      <family val="2"/>
    </font>
    <font>
      <i/>
      <sz val="14"/>
      <color indexed="17"/>
      <name val="Arial CE"/>
      <family val="0"/>
    </font>
    <font>
      <i/>
      <sz val="14"/>
      <color indexed="30"/>
      <name val="Arial CE"/>
      <family val="0"/>
    </font>
    <font>
      <i/>
      <sz val="12"/>
      <color indexed="30"/>
      <name val="Arial CE"/>
      <family val="2"/>
    </font>
    <font>
      <i/>
      <sz val="10"/>
      <color indexed="30"/>
      <name val="Arial CE"/>
      <family val="0"/>
    </font>
    <font>
      <b/>
      <i/>
      <sz val="12"/>
      <color indexed="53"/>
      <name val="Arial CE"/>
      <family val="0"/>
    </font>
    <font>
      <sz val="10"/>
      <color indexed="53"/>
      <name val="Arial CE"/>
      <family val="0"/>
    </font>
    <font>
      <i/>
      <sz val="12"/>
      <color indexed="53"/>
      <name val="Arial CE"/>
      <family val="2"/>
    </font>
    <font>
      <i/>
      <sz val="14"/>
      <color indexed="53"/>
      <name val="Arial CE"/>
      <family val="0"/>
    </font>
    <font>
      <i/>
      <sz val="11"/>
      <name val="Arial CE"/>
      <family val="2"/>
    </font>
    <font>
      <b/>
      <sz val="12"/>
      <color indexed="16"/>
      <name val="Arial CE"/>
      <family val="2"/>
    </font>
    <font>
      <b/>
      <sz val="11"/>
      <name val="Arial CE"/>
      <family val="0"/>
    </font>
    <font>
      <sz val="18"/>
      <color indexed="12"/>
      <name val="Times New Roman CE"/>
      <family val="0"/>
    </font>
    <font>
      <b/>
      <sz val="16"/>
      <color indexed="10"/>
      <name val="Times New Roman CE"/>
      <family val="0"/>
    </font>
    <font>
      <sz val="16"/>
      <color indexed="53"/>
      <name val="Times New Roman CE"/>
      <family val="1"/>
    </font>
    <font>
      <i/>
      <sz val="16"/>
      <name val="Arial CE"/>
      <family val="2"/>
    </font>
    <font>
      <b/>
      <i/>
      <sz val="16"/>
      <name val="Times New Roman CE"/>
      <family val="1"/>
    </font>
    <font>
      <i/>
      <sz val="14"/>
      <name val="Times New Roman CE"/>
      <family val="1"/>
    </font>
    <font>
      <b/>
      <sz val="10"/>
      <color indexed="10"/>
      <name val="Arial CE"/>
      <family val="2"/>
    </font>
    <font>
      <sz val="12"/>
      <color indexed="10"/>
      <name val="Arial CE"/>
      <family val="2"/>
    </font>
    <font>
      <b/>
      <sz val="12"/>
      <color indexed="12"/>
      <name val="Arial CE"/>
      <family val="0"/>
    </font>
    <font>
      <sz val="11"/>
      <color indexed="10"/>
      <name val="Arial CE"/>
      <family val="2"/>
    </font>
    <font>
      <sz val="14"/>
      <color indexed="30"/>
      <name val="Arial CE"/>
      <family val="2"/>
    </font>
    <font>
      <b/>
      <i/>
      <sz val="10"/>
      <color indexed="30"/>
      <name val="Arial CE"/>
      <family val="0"/>
    </font>
    <font>
      <i/>
      <sz val="10"/>
      <color indexed="53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0"/>
    </font>
    <font>
      <b/>
      <i/>
      <sz val="12"/>
      <color indexed="8"/>
      <name val="Times New Roman"/>
      <family val="0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1"/>
      <color indexed="8"/>
      <name val="Times New Roman"/>
      <family val="0"/>
    </font>
    <font>
      <sz val="22"/>
      <color indexed="8"/>
      <name val="Times New Roman CE"/>
      <family val="0"/>
    </font>
    <font>
      <sz val="14"/>
      <color indexed="8"/>
      <name val="Times New Roman CE"/>
      <family val="0"/>
    </font>
    <font>
      <b/>
      <sz val="16"/>
      <color indexed="8"/>
      <name val="Arial CE"/>
      <family val="0"/>
    </font>
    <font>
      <b/>
      <sz val="12"/>
      <color indexed="8"/>
      <name val="Times New Roman"/>
      <family val="0"/>
    </font>
    <font>
      <sz val="9"/>
      <color indexed="8"/>
      <name val="Arial CE"/>
      <family val="0"/>
    </font>
    <font>
      <b/>
      <sz val="10"/>
      <color indexed="8"/>
      <name val="Arial Narrow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4"/>
      <color rgb="FF00B050"/>
      <name val="Arial CE"/>
      <family val="0"/>
    </font>
    <font>
      <i/>
      <sz val="14"/>
      <color rgb="FF0070C0"/>
      <name val="Arial CE"/>
      <family val="0"/>
    </font>
    <font>
      <i/>
      <sz val="12"/>
      <color rgb="FF0070C0"/>
      <name val="Arial CE"/>
      <family val="2"/>
    </font>
    <font>
      <i/>
      <sz val="10"/>
      <color rgb="FF0070C0"/>
      <name val="Arial CE"/>
      <family val="0"/>
    </font>
    <font>
      <sz val="10"/>
      <color theme="9" tint="-0.24997000396251678"/>
      <name val="Arial CE"/>
      <family val="0"/>
    </font>
    <font>
      <i/>
      <sz val="12"/>
      <color theme="9" tint="-0.24997000396251678"/>
      <name val="Arial CE"/>
      <family val="2"/>
    </font>
    <font>
      <i/>
      <sz val="14"/>
      <color theme="9" tint="-0.24997000396251678"/>
      <name val="Arial CE"/>
      <family val="0"/>
    </font>
    <font>
      <b/>
      <i/>
      <sz val="12"/>
      <color theme="9" tint="-0.24997000396251678"/>
      <name val="Arial CE"/>
      <family val="0"/>
    </font>
    <font>
      <sz val="16"/>
      <color theme="9"/>
      <name val="Times New Roman CE"/>
      <family val="1"/>
    </font>
    <font>
      <b/>
      <sz val="10"/>
      <color rgb="FFFF0000"/>
      <name val="Arial CE"/>
      <family val="2"/>
    </font>
    <font>
      <sz val="12"/>
      <color rgb="FFFF0000"/>
      <name val="Arial CE"/>
      <family val="2"/>
    </font>
    <font>
      <sz val="14"/>
      <color rgb="FF0070C0"/>
      <name val="Arial CE"/>
      <family val="2"/>
    </font>
    <font>
      <i/>
      <sz val="12"/>
      <color theme="9"/>
      <name val="Arial CE"/>
      <family val="2"/>
    </font>
    <font>
      <b/>
      <i/>
      <sz val="10"/>
      <color rgb="FF0070C0"/>
      <name val="Arial CE"/>
      <family val="0"/>
    </font>
    <font>
      <i/>
      <sz val="10"/>
      <color theme="9"/>
      <name val="Arial CE"/>
      <family val="0"/>
    </font>
    <font>
      <sz val="11"/>
      <color rgb="FFFF0000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/>
    </border>
    <border>
      <left style="medium"/>
      <right style="hair"/>
      <top/>
      <bottom/>
    </border>
    <border>
      <left/>
      <right style="thin"/>
      <top/>
      <bottom/>
    </border>
    <border>
      <left/>
      <right style="hair"/>
      <top/>
      <bottom style="double"/>
    </border>
    <border>
      <left/>
      <right style="thin"/>
      <top/>
      <bottom style="double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hair"/>
      <top/>
      <bottom style="medium"/>
    </border>
    <border>
      <left style="hair"/>
      <right style="thin"/>
      <top/>
      <bottom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double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hair"/>
      <top style="medium"/>
      <bottom style="double"/>
    </border>
    <border>
      <left/>
      <right style="hair"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hair"/>
      <right style="hair"/>
      <top style="thin"/>
      <bottom/>
    </border>
    <border>
      <left style="hair"/>
      <right style="hair"/>
      <top/>
      <bottom style="medium"/>
    </border>
    <border>
      <left/>
      <right style="medium"/>
      <top style="double"/>
      <bottom style="thin"/>
    </border>
    <border>
      <left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 style="double"/>
    </border>
    <border>
      <left/>
      <right style="medium"/>
      <top style="thin"/>
      <bottom/>
    </border>
    <border>
      <left style="thin"/>
      <right style="thin"/>
      <top style="thin"/>
      <bottom style="double"/>
    </border>
    <border>
      <left style="medium"/>
      <right style="hair"/>
      <top/>
      <bottom style="double"/>
    </border>
    <border>
      <left style="hair"/>
      <right style="hair"/>
      <top/>
      <bottom/>
    </border>
    <border>
      <left style="hair"/>
      <right/>
      <top style="double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hair"/>
      <top/>
      <bottom style="dashed"/>
    </border>
    <border>
      <left/>
      <right style="hair"/>
      <top/>
      <bottom style="dashed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/>
      <right style="medium"/>
      <top/>
      <bottom style="dashed"/>
    </border>
    <border>
      <left style="medium"/>
      <right/>
      <top/>
      <bottom style="double"/>
    </border>
    <border>
      <left/>
      <right/>
      <top/>
      <bottom style="double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double"/>
    </border>
    <border>
      <left style="hair"/>
      <right style="medium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/>
      <right style="thin"/>
      <top style="double"/>
      <bottom/>
    </border>
    <border>
      <left style="thin"/>
      <right/>
      <top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/>
      <top style="thin"/>
      <bottom/>
    </border>
    <border>
      <left style="hair"/>
      <right/>
      <top style="thin"/>
      <bottom style="double"/>
    </border>
    <border>
      <left/>
      <right style="hair"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20" borderId="0" applyNumberFormat="0" applyBorder="0" applyAlignment="0" applyProtection="0"/>
    <xf numFmtId="0" fontId="1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22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9" fillId="0" borderId="7" applyNumberFormat="0" applyFill="0" applyAlignment="0" applyProtection="0"/>
    <xf numFmtId="0" fontId="130" fillId="24" borderId="0" applyNumberFormat="0" applyBorder="0" applyAlignment="0" applyProtection="0"/>
    <xf numFmtId="0" fontId="131" fillId="0" borderId="0" applyNumberFormat="0" applyFill="0" applyBorder="0" applyAlignment="0" applyProtection="0"/>
    <xf numFmtId="0" fontId="132" fillId="25" borderId="8" applyNumberFormat="0" applyAlignment="0" applyProtection="0"/>
    <xf numFmtId="0" fontId="133" fillId="26" borderId="8" applyNumberFormat="0" applyAlignment="0" applyProtection="0"/>
    <xf numFmtId="0" fontId="134" fillId="26" borderId="9" applyNumberFormat="0" applyAlignment="0" applyProtection="0"/>
    <xf numFmtId="0" fontId="135" fillId="0" borderId="0" applyNumberFormat="0" applyFill="0" applyBorder="0" applyAlignment="0" applyProtection="0"/>
    <xf numFmtId="0" fontId="120" fillId="27" borderId="0" applyNumberFormat="0" applyBorder="0" applyAlignment="0" applyProtection="0"/>
    <xf numFmtId="0" fontId="120" fillId="28" borderId="0" applyNumberFormat="0" applyBorder="0" applyAlignment="0" applyProtection="0"/>
    <xf numFmtId="0" fontId="120" fillId="29" borderId="0" applyNumberFormat="0" applyBorder="0" applyAlignment="0" applyProtection="0"/>
    <xf numFmtId="0" fontId="120" fillId="30" borderId="0" applyNumberFormat="0" applyBorder="0" applyAlignment="0" applyProtection="0"/>
    <xf numFmtId="0" fontId="120" fillId="31" borderId="0" applyNumberFormat="0" applyBorder="0" applyAlignment="0" applyProtection="0"/>
    <xf numFmtId="0" fontId="120" fillId="32" borderId="0" applyNumberFormat="0" applyBorder="0" applyAlignment="0" applyProtection="0"/>
  </cellStyleXfs>
  <cellXfs count="80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5" fillId="34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49" fontId="0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4" fillId="35" borderId="48" xfId="0" applyFont="1" applyFill="1" applyBorder="1" applyAlignment="1">
      <alignment horizontal="center" vertical="center"/>
    </xf>
    <xf numFmtId="0" fontId="0" fillId="35" borderId="49" xfId="0" applyFill="1" applyBorder="1" applyAlignment="1">
      <alignment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0" fillId="34" borderId="22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0" xfId="49" applyFont="1" applyAlignment="1">
      <alignment/>
      <protection/>
    </xf>
    <xf numFmtId="0" fontId="24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Alignment="1">
      <alignment/>
      <protection/>
    </xf>
    <xf numFmtId="0" fontId="0" fillId="0" borderId="0" xfId="49" applyFont="1" applyBorder="1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36" borderId="58" xfId="49" applyFont="1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0" fontId="0" fillId="36" borderId="59" xfId="49" applyFill="1" applyBorder="1" applyAlignment="1">
      <alignment vertical="center"/>
      <protection/>
    </xf>
    <xf numFmtId="0" fontId="0" fillId="36" borderId="60" xfId="49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37" borderId="61" xfId="49" applyFont="1" applyFill="1" applyBorder="1" applyAlignment="1">
      <alignment horizontal="center" vertical="center"/>
      <protection/>
    </xf>
    <xf numFmtId="0" fontId="0" fillId="37" borderId="62" xfId="49" applyFont="1" applyFill="1" applyBorder="1" applyAlignment="1">
      <alignment horizontal="center" vertical="center"/>
      <protection/>
    </xf>
    <xf numFmtId="0" fontId="25" fillId="37" borderId="62" xfId="49" applyFont="1" applyFill="1" applyBorder="1" applyAlignment="1">
      <alignment horizontal="center" vertical="center"/>
      <protection/>
    </xf>
    <xf numFmtId="0" fontId="0" fillId="37" borderId="62" xfId="49" applyFont="1" applyFill="1" applyBorder="1" applyAlignment="1" quotePrefix="1">
      <alignment horizontal="center" vertical="center"/>
      <protection/>
    </xf>
    <xf numFmtId="0" fontId="0" fillId="37" borderId="63" xfId="49" applyFont="1" applyFill="1" applyBorder="1" applyAlignment="1">
      <alignment horizontal="center" vertical="center"/>
      <protection/>
    </xf>
    <xf numFmtId="0" fontId="0" fillId="36" borderId="29" xfId="49" applyFill="1" applyBorder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5" fillId="37" borderId="64" xfId="49" applyFont="1" applyFill="1" applyBorder="1" applyAlignment="1">
      <alignment horizontal="center" vertical="center"/>
      <protection/>
    </xf>
    <xf numFmtId="0" fontId="5" fillId="37" borderId="27" xfId="49" applyFont="1" applyFill="1" applyBorder="1" applyAlignment="1">
      <alignment horizontal="center" vertical="center"/>
      <protection/>
    </xf>
    <xf numFmtId="0" fontId="5" fillId="37" borderId="28" xfId="49" applyFont="1" applyFill="1" applyBorder="1" applyAlignment="1">
      <alignment horizontal="center" vertical="center"/>
      <protection/>
    </xf>
    <xf numFmtId="0" fontId="0" fillId="37" borderId="65" xfId="49" applyFont="1" applyFill="1" applyBorder="1" applyAlignment="1">
      <alignment vertical="center"/>
      <protection/>
    </xf>
    <xf numFmtId="0" fontId="0" fillId="37" borderId="66" xfId="49" applyFont="1" applyFill="1" applyBorder="1" applyAlignment="1">
      <alignment vertical="center"/>
      <protection/>
    </xf>
    <xf numFmtId="0" fontId="5" fillId="37" borderId="66" xfId="49" applyFont="1" applyFill="1" applyBorder="1" applyAlignment="1">
      <alignment horizontal="center" vertical="center"/>
      <protection/>
    </xf>
    <xf numFmtId="0" fontId="0" fillId="37" borderId="6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0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" fontId="0" fillId="0" borderId="26" xfId="49" applyNumberFormat="1" applyFont="1" applyBorder="1" applyAlignment="1">
      <alignment horizontal="center" vertical="center"/>
      <protection/>
    </xf>
    <xf numFmtId="1" fontId="0" fillId="0" borderId="6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26" xfId="49" applyFont="1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0" fillId="36" borderId="15" xfId="49" applyFill="1" applyBorder="1" applyAlignment="1">
      <alignment horizontal="center" vertical="center"/>
      <protection/>
    </xf>
    <xf numFmtId="49" fontId="26" fillId="0" borderId="30" xfId="49" applyNumberFormat="1" applyFont="1" applyBorder="1" applyAlignment="1">
      <alignment horizontal="center" vertical="center"/>
      <protection/>
    </xf>
    <xf numFmtId="1" fontId="27" fillId="0" borderId="26" xfId="49" applyNumberFormat="1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0" fillId="0" borderId="26" xfId="49" applyBorder="1" applyAlignment="1">
      <alignment horizontal="center" vertical="center"/>
      <protection/>
    </xf>
    <xf numFmtId="0" fontId="0" fillId="0" borderId="26" xfId="49" applyFill="1" applyBorder="1" applyAlignment="1">
      <alignment horizontal="center" vertical="center"/>
      <protection/>
    </xf>
    <xf numFmtId="0" fontId="19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49" fontId="0" fillId="0" borderId="69" xfId="49" applyNumberFormat="1" applyFont="1" applyBorder="1" applyAlignment="1">
      <alignment horizontal="center" vertical="center"/>
      <protection/>
    </xf>
    <xf numFmtId="164" fontId="0" fillId="0" borderId="70" xfId="49" applyNumberFormat="1" applyFont="1" applyBorder="1" applyAlignment="1">
      <alignment horizontal="center" vertical="center"/>
      <protection/>
    </xf>
    <xf numFmtId="164" fontId="0" fillId="0" borderId="70" xfId="49" applyNumberFormat="1" applyFont="1" applyBorder="1" applyAlignment="1">
      <alignment horizontal="center" vertical="center"/>
      <protection/>
    </xf>
    <xf numFmtId="1" fontId="0" fillId="0" borderId="71" xfId="49" applyNumberFormat="1" applyFont="1" applyBorder="1" applyAlignment="1">
      <alignment horizontal="center" vertical="center"/>
      <protection/>
    </xf>
    <xf numFmtId="1" fontId="0" fillId="0" borderId="72" xfId="49" applyNumberFormat="1" applyFont="1" applyBorder="1" applyAlignment="1">
      <alignment horizontal="center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0" fontId="0" fillId="0" borderId="71" xfId="49" applyFont="1" applyBorder="1" applyAlignment="1">
      <alignment horizontal="center" vertical="center"/>
      <protection/>
    </xf>
    <xf numFmtId="0" fontId="0" fillId="36" borderId="16" xfId="49" applyFill="1" applyBorder="1" applyAlignment="1">
      <alignment horizontal="center" vertical="center"/>
      <protection/>
    </xf>
    <xf numFmtId="0" fontId="0" fillId="36" borderId="18" xfId="49" applyFont="1" applyFill="1" applyBorder="1" applyAlignment="1">
      <alignment vertical="center"/>
      <protection/>
    </xf>
    <xf numFmtId="0" fontId="0" fillId="36" borderId="18" xfId="49" applyFill="1" applyBorder="1" applyAlignment="1">
      <alignment vertical="center"/>
      <protection/>
    </xf>
    <xf numFmtId="0" fontId="0" fillId="36" borderId="20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27" fillId="0" borderId="14" xfId="49" applyNumberFormat="1" applyFont="1" applyFill="1" applyBorder="1" applyAlignment="1">
      <alignment horizontal="center" vertical="center"/>
      <protection/>
    </xf>
    <xf numFmtId="0" fontId="0" fillId="0" borderId="0" xfId="49" applyBorder="1">
      <alignment/>
      <protection/>
    </xf>
    <xf numFmtId="0" fontId="0" fillId="0" borderId="0" xfId="49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27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29" fillId="0" borderId="0" xfId="49" applyFont="1" applyAlignment="1">
      <alignment horizontal="right" vertical="center"/>
      <protection/>
    </xf>
    <xf numFmtId="0" fontId="29" fillId="0" borderId="0" xfId="49" applyFont="1" applyAlignment="1">
      <alignment horizontal="center" vertical="center"/>
      <protection/>
    </xf>
    <xf numFmtId="0" fontId="24" fillId="0" borderId="0" xfId="49" applyFont="1" applyAlignment="1">
      <alignment vertical="center"/>
      <protection/>
    </xf>
    <xf numFmtId="0" fontId="24" fillId="0" borderId="0" xfId="49" applyFont="1" applyAlignment="1" quotePrefix="1">
      <alignment vertical="center"/>
      <protection/>
    </xf>
    <xf numFmtId="0" fontId="24" fillId="0" borderId="0" xfId="49" applyFont="1" applyBorder="1" applyAlignment="1">
      <alignment vertical="center"/>
      <protection/>
    </xf>
    <xf numFmtId="49" fontId="30" fillId="0" borderId="0" xfId="49" applyNumberFormat="1" applyFont="1" applyBorder="1" applyAlignment="1">
      <alignment vertical="center"/>
      <protection/>
    </xf>
    <xf numFmtId="0" fontId="24" fillId="0" borderId="0" xfId="49" applyFont="1" applyBorder="1" applyAlignment="1">
      <alignment vertical="center"/>
      <protection/>
    </xf>
    <xf numFmtId="0" fontId="0" fillId="36" borderId="58" xfId="49" applyFont="1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0" fontId="0" fillId="36" borderId="59" xfId="49" applyFont="1" applyFill="1" applyBorder="1" applyAlignment="1" quotePrefix="1">
      <alignment vertical="center"/>
      <protection/>
    </xf>
    <xf numFmtId="164" fontId="0" fillId="36" borderId="59" xfId="49" applyNumberFormat="1" applyFont="1" applyFill="1" applyBorder="1" applyAlignment="1">
      <alignment vertical="center"/>
      <protection/>
    </xf>
    <xf numFmtId="0" fontId="0" fillId="36" borderId="60" xfId="49" applyFont="1" applyFill="1" applyBorder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73" xfId="49" applyBorder="1" applyAlignment="1">
      <alignment horizontal="center"/>
      <protection/>
    </xf>
    <xf numFmtId="0" fontId="0" fillId="0" borderId="13" xfId="49" applyFont="1" applyBorder="1" applyAlignment="1">
      <alignment horizontal="center" vertical="center"/>
      <protection/>
    </xf>
    <xf numFmtId="0" fontId="0" fillId="0" borderId="13" xfId="49" applyBorder="1" applyAlignment="1">
      <alignment horizontal="center" vertical="center"/>
      <protection/>
    </xf>
    <xf numFmtId="0" fontId="0" fillId="0" borderId="74" xfId="49" applyFont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32" fillId="34" borderId="0" xfId="49" applyFont="1" applyFill="1" applyBorder="1" applyAlignment="1">
      <alignment horizontal="center" vertical="center"/>
      <protection/>
    </xf>
    <xf numFmtId="0" fontId="0" fillId="0" borderId="26" xfId="49" applyFont="1" applyBorder="1" applyAlignment="1">
      <alignment horizontal="center" vertical="center"/>
      <protection/>
    </xf>
    <xf numFmtId="0" fontId="33" fillId="0" borderId="0" xfId="49" applyFont="1" applyFill="1" applyBorder="1" applyAlignment="1">
      <alignment horizontal="center" vertical="center"/>
      <protection/>
    </xf>
    <xf numFmtId="0" fontId="0" fillId="0" borderId="75" xfId="49" applyFont="1" applyBorder="1" applyAlignment="1">
      <alignment horizontal="center" vertical="center"/>
      <protection/>
    </xf>
    <xf numFmtId="0" fontId="0" fillId="0" borderId="76" xfId="49" applyFont="1" applyBorder="1" applyAlignment="1">
      <alignment horizontal="center" vertical="center"/>
      <protection/>
    </xf>
    <xf numFmtId="0" fontId="0" fillId="0" borderId="77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5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0" borderId="73" xfId="49" applyFont="1" applyFill="1" applyBorder="1" applyAlignment="1">
      <alignment horizontal="center"/>
      <protection/>
    </xf>
    <xf numFmtId="0" fontId="0" fillId="0" borderId="13" xfId="49" applyFont="1" applyBorder="1" applyAlignment="1">
      <alignment vertical="center"/>
      <protection/>
    </xf>
    <xf numFmtId="0" fontId="0" fillId="0" borderId="13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37" fillId="34" borderId="0" xfId="49" applyFont="1" applyFill="1" applyBorder="1" applyAlignment="1">
      <alignment horizontal="center" vertical="center"/>
      <protection/>
    </xf>
    <xf numFmtId="0" fontId="38" fillId="34" borderId="0" xfId="49" applyFont="1" applyFill="1" applyBorder="1" applyAlignment="1">
      <alignment horizontal="center" vertical="center"/>
      <protection/>
    </xf>
    <xf numFmtId="0" fontId="0" fillId="36" borderId="29" xfId="49" applyFill="1" applyBorder="1" applyAlignment="1">
      <alignment horizontal="center" vertical="center"/>
      <protection/>
    </xf>
    <xf numFmtId="0" fontId="0" fillId="0" borderId="78" xfId="49" applyFont="1" applyBorder="1" applyAlignment="1">
      <alignment horizontal="center" vertical="center"/>
      <protection/>
    </xf>
    <xf numFmtId="0" fontId="5" fillId="0" borderId="78" xfId="49" applyFont="1" applyBorder="1" applyAlignment="1">
      <alignment horizontal="center" vertical="center"/>
      <protection/>
    </xf>
    <xf numFmtId="0" fontId="0" fillId="0" borderId="79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33" fillId="0" borderId="0" xfId="49" applyFont="1" applyBorder="1" applyAlignment="1">
      <alignment horizontal="center"/>
      <protection/>
    </xf>
    <xf numFmtId="0" fontId="0" fillId="0" borderId="11" xfId="49" applyFont="1" applyBorder="1" applyAlignment="1">
      <alignment horizontal="center" vertical="center"/>
      <protection/>
    </xf>
    <xf numFmtId="0" fontId="33" fillId="0" borderId="11" xfId="49" applyFont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 vertical="center"/>
      <protection/>
    </xf>
    <xf numFmtId="0" fontId="0" fillId="0" borderId="71" xfId="49" applyFont="1" applyFill="1" applyBorder="1" applyAlignment="1">
      <alignment horizontal="center" vertical="center"/>
      <protection/>
    </xf>
    <xf numFmtId="1" fontId="0" fillId="0" borderId="68" xfId="49" applyNumberFormat="1" applyFont="1" applyBorder="1" applyAlignment="1">
      <alignment vertical="center"/>
      <protection/>
    </xf>
    <xf numFmtId="0" fontId="0" fillId="0" borderId="0" xfId="49" applyFont="1" applyBorder="1">
      <alignment/>
      <protection/>
    </xf>
    <xf numFmtId="1" fontId="13" fillId="0" borderId="0" xfId="49" applyNumberFormat="1" applyFont="1" applyBorder="1" applyAlignment="1">
      <alignment horizontal="center" vertical="center"/>
      <protection/>
    </xf>
    <xf numFmtId="1" fontId="13" fillId="0" borderId="0" xfId="49" applyNumberFormat="1" applyFont="1" applyBorder="1" applyAlignment="1">
      <alignment vertical="center"/>
      <protection/>
    </xf>
    <xf numFmtId="0" fontId="0" fillId="0" borderId="26" xfId="49" applyFont="1" applyBorder="1">
      <alignment/>
      <protection/>
    </xf>
    <xf numFmtId="0" fontId="0" fillId="36" borderId="29" xfId="49" applyFont="1" applyFill="1" applyBorder="1" applyAlignment="1">
      <alignment vertical="center"/>
      <protection/>
    </xf>
    <xf numFmtId="0" fontId="0" fillId="0" borderId="0" xfId="49" applyFont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0" fillId="36" borderId="15" xfId="49" applyFont="1" applyFill="1" applyBorder="1" applyAlignment="1">
      <alignment horizontal="center" vertical="center"/>
      <protection/>
    </xf>
    <xf numFmtId="1" fontId="0" fillId="0" borderId="26" xfId="49" applyNumberFormat="1" applyFont="1" applyFill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0" xfId="49" applyFont="1">
      <alignment/>
      <protection/>
    </xf>
    <xf numFmtId="1" fontId="27" fillId="0" borderId="26" xfId="49" applyNumberFormat="1" applyFont="1" applyFill="1" applyBorder="1" applyAlignment="1">
      <alignment horizontal="center" vertical="center"/>
      <protection/>
    </xf>
    <xf numFmtId="1" fontId="39" fillId="0" borderId="0" xfId="48" applyNumberFormat="1" applyFont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49" fontId="0" fillId="0" borderId="69" xfId="49" applyNumberFormat="1" applyFont="1" applyBorder="1" applyAlignment="1">
      <alignment vertical="center"/>
      <protection/>
    </xf>
    <xf numFmtId="164" fontId="0" fillId="0" borderId="70" xfId="49" applyNumberFormat="1" applyFont="1" applyBorder="1" applyAlignment="1">
      <alignment vertical="center"/>
      <protection/>
    </xf>
    <xf numFmtId="164" fontId="0" fillId="0" borderId="70" xfId="49" applyNumberFormat="1" applyFont="1" applyBorder="1" applyAlignment="1">
      <alignment vertical="center"/>
      <protection/>
    </xf>
    <xf numFmtId="1" fontId="0" fillId="0" borderId="71" xfId="49" applyNumberFormat="1" applyFont="1" applyBorder="1" applyAlignment="1">
      <alignment vertical="center"/>
      <protection/>
    </xf>
    <xf numFmtId="1" fontId="0" fillId="0" borderId="72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0" fontId="5" fillId="0" borderId="0" xfId="49" applyFont="1" applyFill="1" applyBorder="1" applyAlignment="1">
      <alignment horizontal="center"/>
      <protection/>
    </xf>
    <xf numFmtId="0" fontId="0" fillId="0" borderId="26" xfId="49" applyFont="1" applyFill="1" applyBorder="1" applyAlignment="1">
      <alignment horizontal="center"/>
      <protection/>
    </xf>
    <xf numFmtId="0" fontId="36" fillId="0" borderId="76" xfId="49" applyFont="1" applyBorder="1" applyAlignment="1">
      <alignment horizontal="center" vertical="center"/>
      <protection/>
    </xf>
    <xf numFmtId="0" fontId="26" fillId="0" borderId="30" xfId="49" applyNumberFormat="1" applyFont="1" applyBorder="1" applyAlignment="1">
      <alignment horizontal="center" vertical="center"/>
      <protection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19" fillId="0" borderId="29" xfId="0" applyNumberFormat="1" applyFont="1" applyFill="1" applyBorder="1" applyAlignment="1">
      <alignment horizontal="center" vertical="center"/>
    </xf>
    <xf numFmtId="164" fontId="0" fillId="0" borderId="14" xfId="49" applyNumberFormat="1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49" fontId="2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left" vertical="center"/>
      <protection/>
    </xf>
    <xf numFmtId="0" fontId="0" fillId="0" borderId="76" xfId="49" applyFont="1" applyBorder="1" applyAlignment="1">
      <alignment horizontal="left" vertical="center"/>
      <protection/>
    </xf>
    <xf numFmtId="0" fontId="0" fillId="0" borderId="26" xfId="49" applyFont="1" applyFill="1" applyBorder="1" applyAlignment="1">
      <alignment horizontal="left" vertical="center"/>
      <protection/>
    </xf>
    <xf numFmtId="0" fontId="0" fillId="0" borderId="26" xfId="49" applyFont="1" applyBorder="1" applyAlignment="1">
      <alignment horizontal="left" vertical="center"/>
      <protection/>
    </xf>
    <xf numFmtId="0" fontId="0" fillId="0" borderId="77" xfId="49" applyFont="1" applyBorder="1" applyAlignment="1">
      <alignment horizontal="left" vertical="center"/>
      <protection/>
    </xf>
    <xf numFmtId="0" fontId="5" fillId="0" borderId="76" xfId="49" applyFont="1" applyBorder="1" applyAlignment="1">
      <alignment horizontal="center" vertical="center"/>
      <protection/>
    </xf>
    <xf numFmtId="0" fontId="0" fillId="0" borderId="13" xfId="49" applyBorder="1">
      <alignment/>
      <protection/>
    </xf>
    <xf numFmtId="0" fontId="0" fillId="0" borderId="13" xfId="49" applyFont="1" applyFill="1" applyBorder="1" applyAlignment="1">
      <alignment horizontal="center"/>
      <protection/>
    </xf>
    <xf numFmtId="164" fontId="8" fillId="0" borderId="26" xfId="0" applyNumberFormat="1" applyFont="1" applyFill="1" applyBorder="1" applyAlignment="1">
      <alignment horizontal="center" vertical="center"/>
    </xf>
    <xf numFmtId="164" fontId="41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23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ont="1" applyBorder="1" applyAlignment="1">
      <alignment/>
    </xf>
    <xf numFmtId="164" fontId="43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40" fillId="0" borderId="0" xfId="49" applyNumberFormat="1" applyFont="1" applyFill="1" applyBorder="1" applyAlignment="1">
      <alignment horizontal="center" vertical="center"/>
      <protection/>
    </xf>
    <xf numFmtId="164" fontId="8" fillId="0" borderId="29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33" fillId="0" borderId="0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164" fontId="9" fillId="0" borderId="26" xfId="0" applyNumberFormat="1" applyFont="1" applyFill="1" applyBorder="1" applyAlignment="1">
      <alignment horizontal="center" vertical="center"/>
    </xf>
    <xf numFmtId="0" fontId="44" fillId="0" borderId="80" xfId="0" applyFont="1" applyFill="1" applyBorder="1" applyAlignment="1">
      <alignment horizontal="center" vertical="center"/>
    </xf>
    <xf numFmtId="164" fontId="14" fillId="0" borderId="81" xfId="0" applyNumberFormat="1" applyFont="1" applyFill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44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4" fillId="0" borderId="25" xfId="0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4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4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47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45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top"/>
    </xf>
    <xf numFmtId="0" fontId="0" fillId="38" borderId="7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74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8" borderId="26" xfId="0" applyFont="1" applyFill="1" applyBorder="1" applyAlignment="1">
      <alignment/>
    </xf>
    <xf numFmtId="0" fontId="0" fillId="0" borderId="0" xfId="0" applyFont="1" applyAlignment="1">
      <alignment horizontal="right" vertical="top"/>
    </xf>
    <xf numFmtId="0" fontId="4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38" borderId="72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71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0" fillId="0" borderId="0" xfId="0" applyNumberFormat="1" applyFont="1" applyAlignment="1">
      <alignment horizontal="left" vertical="top"/>
    </xf>
    <xf numFmtId="0" fontId="0" fillId="0" borderId="85" xfId="0" applyBorder="1" applyAlignment="1">
      <alignment vertical="center"/>
    </xf>
    <xf numFmtId="0" fontId="5" fillId="0" borderId="86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57" fillId="0" borderId="0" xfId="0" applyFont="1" applyAlignment="1">
      <alignment horizontal="center"/>
    </xf>
    <xf numFmtId="1" fontId="5" fillId="0" borderId="2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6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0" fillId="0" borderId="0" xfId="49" applyFont="1" applyBorder="1" applyAlignment="1">
      <alignment horizontal="centerContinuous" vertical="center"/>
      <protection/>
    </xf>
    <xf numFmtId="0" fontId="5" fillId="0" borderId="87" xfId="49" applyFont="1" applyBorder="1" applyAlignment="1">
      <alignment horizontal="center" vertical="center"/>
      <protection/>
    </xf>
    <xf numFmtId="0" fontId="0" fillId="0" borderId="87" xfId="49" applyFont="1" applyBorder="1" applyAlignment="1">
      <alignment horizontal="center" vertical="center"/>
      <protection/>
    </xf>
    <xf numFmtId="0" fontId="0" fillId="0" borderId="88" xfId="49" applyFont="1" applyBorder="1" applyAlignment="1">
      <alignment horizontal="center" vertical="center"/>
      <protection/>
    </xf>
    <xf numFmtId="164" fontId="29" fillId="0" borderId="14" xfId="49" applyNumberFormat="1" applyFont="1" applyFill="1" applyBorder="1" applyAlignment="1">
      <alignment horizontal="center" vertical="center"/>
      <protection/>
    </xf>
    <xf numFmtId="164" fontId="13" fillId="0" borderId="14" xfId="49" applyNumberFormat="1" applyFont="1" applyFill="1" applyBorder="1" applyAlignment="1">
      <alignment horizontal="center" vertical="center"/>
      <protection/>
    </xf>
    <xf numFmtId="164" fontId="13" fillId="0" borderId="14" xfId="49" applyNumberFormat="1" applyFont="1" applyFill="1" applyBorder="1" applyAlignment="1">
      <alignment horizontal="center" vertical="center"/>
      <protection/>
    </xf>
    <xf numFmtId="164" fontId="27" fillId="0" borderId="14" xfId="49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89" xfId="0" applyFont="1" applyBorder="1" applyAlignment="1">
      <alignment horizontal="centerContinuous" vertical="center"/>
    </xf>
    <xf numFmtId="0" fontId="12" fillId="0" borderId="90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86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164" fontId="136" fillId="0" borderId="14" xfId="0" applyNumberFormat="1" applyFont="1" applyFill="1" applyBorder="1" applyAlignment="1">
      <alignment horizontal="center" vertical="center"/>
    </xf>
    <xf numFmtId="164" fontId="137" fillId="0" borderId="14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164" fontId="138" fillId="0" borderId="14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0" fillId="0" borderId="35" xfId="0" applyBorder="1" applyAlignment="1">
      <alignment/>
    </xf>
    <xf numFmtId="0" fontId="60" fillId="0" borderId="0" xfId="0" applyFont="1" applyAlignment="1">
      <alignment horizontal="left" vertical="top"/>
    </xf>
    <xf numFmtId="0" fontId="0" fillId="0" borderId="19" xfId="0" applyFont="1" applyBorder="1" applyAlignment="1">
      <alignment horizontal="left" vertical="center"/>
    </xf>
    <xf numFmtId="0" fontId="59" fillId="0" borderId="0" xfId="0" applyFont="1" applyFill="1" applyAlignment="1">
      <alignment horizontal="left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 horizontal="right" vertical="center"/>
    </xf>
    <xf numFmtId="0" fontId="139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1" fillId="0" borderId="0" xfId="46">
      <alignment/>
      <protection/>
    </xf>
    <xf numFmtId="164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vertical="center"/>
    </xf>
    <xf numFmtId="164" fontId="12" fillId="0" borderId="29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23" fillId="0" borderId="29" xfId="0" applyNumberFormat="1" applyFont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8" fillId="0" borderId="0" xfId="0" applyFont="1" applyFill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 vertical="top"/>
    </xf>
    <xf numFmtId="0" fontId="45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right" vertical="top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 vertical="top"/>
    </xf>
    <xf numFmtId="0" fontId="47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center" vertical="top"/>
    </xf>
    <xf numFmtId="0" fontId="47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/>
    </xf>
    <xf numFmtId="49" fontId="140" fillId="0" borderId="0" xfId="0" applyNumberFormat="1" applyFont="1" applyAlignment="1">
      <alignment horizontal="left" vertical="center"/>
    </xf>
    <xf numFmtId="49" fontId="140" fillId="0" borderId="0" xfId="0" applyNumberFormat="1" applyFont="1" applyAlignment="1">
      <alignment horizontal="left" vertical="top"/>
    </xf>
    <xf numFmtId="0" fontId="46" fillId="0" borderId="0" xfId="0" applyFont="1" applyAlignment="1">
      <alignment horizontal="center" vertical="center"/>
    </xf>
    <xf numFmtId="164" fontId="141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22" fillId="0" borderId="29" xfId="0" applyFont="1" applyFill="1" applyBorder="1" applyAlignment="1">
      <alignment horizontal="center" vertical="center"/>
    </xf>
    <xf numFmtId="164" fontId="142" fillId="0" borderId="14" xfId="0" applyNumberFormat="1" applyFont="1" applyFill="1" applyBorder="1" applyAlignment="1">
      <alignment horizontal="center" vertical="center"/>
    </xf>
    <xf numFmtId="0" fontId="71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5" fillId="34" borderId="92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6" fillId="0" borderId="30" xfId="50" applyNumberFormat="1" applyFont="1" applyBorder="1" applyAlignment="1">
      <alignment horizontal="center" vertical="center"/>
      <protection/>
    </xf>
    <xf numFmtId="164" fontId="27" fillId="0" borderId="14" xfId="50" applyNumberFormat="1" applyFont="1" applyFill="1" applyBorder="1" applyAlignment="1">
      <alignment horizontal="center" vertical="center"/>
      <protection/>
    </xf>
    <xf numFmtId="1" fontId="27" fillId="0" borderId="26" xfId="50" applyNumberFormat="1" applyFont="1" applyFill="1" applyBorder="1" applyAlignment="1">
      <alignment horizontal="center" vertical="center"/>
      <protection/>
    </xf>
    <xf numFmtId="0" fontId="18" fillId="0" borderId="68" xfId="50" applyFont="1" applyBorder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78" xfId="49" applyFont="1" applyBorder="1" applyAlignment="1">
      <alignment horizontal="center" vertical="center"/>
      <protection/>
    </xf>
    <xf numFmtId="0" fontId="5" fillId="0" borderId="68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4" fillId="35" borderId="4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4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13" xfId="49" applyFont="1" applyFill="1" applyBorder="1" applyAlignment="1">
      <alignment horizontal="center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38" fillId="0" borderId="0" xfId="49" applyFont="1" applyFill="1" applyBorder="1" applyAlignment="1">
      <alignment horizontal="center" vertical="center"/>
      <protection/>
    </xf>
    <xf numFmtId="0" fontId="0" fillId="39" borderId="0" xfId="49" applyFill="1" applyAlignment="1">
      <alignment/>
      <protection/>
    </xf>
    <xf numFmtId="0" fontId="21" fillId="0" borderId="0" xfId="49" applyFont="1" applyFill="1" applyAlignment="1">
      <alignment/>
      <protection/>
    </xf>
    <xf numFmtId="0" fontId="73" fillId="0" borderId="0" xfId="49" applyFont="1" applyFill="1" applyAlignment="1">
      <alignment horizontal="center"/>
      <protection/>
    </xf>
    <xf numFmtId="0" fontId="6" fillId="0" borderId="0" xfId="49" applyFont="1" applyFill="1" applyAlignment="1">
      <alignment horizontal="center"/>
      <protection/>
    </xf>
    <xf numFmtId="164" fontId="144" fillId="0" borderId="14" xfId="49" applyNumberFormat="1" applyFont="1" applyFill="1" applyBorder="1" applyAlignment="1">
      <alignment horizontal="center" vertical="center"/>
      <protection/>
    </xf>
    <xf numFmtId="0" fontId="0" fillId="37" borderId="93" xfId="49" applyFont="1" applyFill="1" applyBorder="1" applyAlignment="1">
      <alignment horizontal="center" vertical="center"/>
      <protection/>
    </xf>
    <xf numFmtId="0" fontId="0" fillId="37" borderId="94" xfId="49" applyFont="1" applyFill="1" applyBorder="1" applyAlignment="1">
      <alignment horizontal="center" vertical="center"/>
      <protection/>
    </xf>
    <xf numFmtId="0" fontId="25" fillId="37" borderId="94" xfId="49" applyFont="1" applyFill="1" applyBorder="1" applyAlignment="1">
      <alignment horizontal="center" vertical="center"/>
      <protection/>
    </xf>
    <xf numFmtId="0" fontId="0" fillId="37" borderId="94" xfId="49" applyFont="1" applyFill="1" applyBorder="1" applyAlignment="1" quotePrefix="1">
      <alignment horizontal="center" vertical="center"/>
      <protection/>
    </xf>
    <xf numFmtId="0" fontId="0" fillId="37" borderId="95" xfId="49" applyFont="1" applyFill="1" applyBorder="1" applyAlignment="1">
      <alignment horizontal="center" vertical="center"/>
      <protection/>
    </xf>
    <xf numFmtId="0" fontId="26" fillId="0" borderId="30" xfId="49" applyNumberFormat="1" applyFont="1" applyFill="1" applyBorder="1" applyAlignment="1">
      <alignment horizontal="center" vertical="center"/>
      <protection/>
    </xf>
    <xf numFmtId="1" fontId="27" fillId="0" borderId="26" xfId="49" applyNumberFormat="1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center"/>
      <protection/>
    </xf>
    <xf numFmtId="1" fontId="13" fillId="0" borderId="0" xfId="49" applyNumberFormat="1" applyFont="1" applyFill="1" applyBorder="1" applyAlignment="1">
      <alignment vertical="center"/>
      <protection/>
    </xf>
    <xf numFmtId="0" fontId="13" fillId="0" borderId="0" xfId="49" applyFont="1" applyFill="1" applyBorder="1">
      <alignment/>
      <protection/>
    </xf>
    <xf numFmtId="0" fontId="77" fillId="0" borderId="0" xfId="48" applyFont="1" applyFill="1" applyBorder="1" applyAlignment="1">
      <alignment horizontal="center" vertical="center"/>
      <protection/>
    </xf>
    <xf numFmtId="0" fontId="13" fillId="0" borderId="26" xfId="49" applyFont="1" applyFill="1" applyBorder="1">
      <alignment/>
      <protection/>
    </xf>
    <xf numFmtId="0" fontId="78" fillId="0" borderId="30" xfId="49" applyNumberFormat="1" applyFont="1" applyFill="1" applyBorder="1" applyAlignment="1">
      <alignment horizontal="center" vertical="center"/>
      <protection/>
    </xf>
    <xf numFmtId="1" fontId="79" fillId="0" borderId="0" xfId="48" applyNumberFormat="1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0" fontId="0" fillId="0" borderId="0" xfId="49" applyFill="1" applyBorder="1" applyAlignment="1">
      <alignment horizontal="center" vertical="center"/>
      <protection/>
    </xf>
    <xf numFmtId="49" fontId="0" fillId="0" borderId="96" xfId="49" applyNumberFormat="1" applyFont="1" applyBorder="1" applyAlignment="1">
      <alignment horizontal="center" vertical="center"/>
      <protection/>
    </xf>
    <xf numFmtId="164" fontId="0" fillId="0" borderId="97" xfId="49" applyNumberFormat="1" applyFont="1" applyFill="1" applyBorder="1" applyAlignment="1">
      <alignment horizontal="center" vertical="center"/>
      <protection/>
    </xf>
    <xf numFmtId="164" fontId="0" fillId="0" borderId="97" xfId="49" applyNumberFormat="1" applyFont="1" applyFill="1" applyBorder="1" applyAlignment="1">
      <alignment horizontal="center" vertical="center"/>
      <protection/>
    </xf>
    <xf numFmtId="1" fontId="0" fillId="0" borderId="77" xfId="49" applyNumberFormat="1" applyFont="1" applyBorder="1" applyAlignment="1">
      <alignment horizontal="center" vertical="center"/>
      <protection/>
    </xf>
    <xf numFmtId="1" fontId="0" fillId="0" borderId="75" xfId="49" applyNumberFormat="1" applyFont="1" applyBorder="1" applyAlignment="1">
      <alignment horizontal="center" vertical="center"/>
      <protection/>
    </xf>
    <xf numFmtId="0" fontId="0" fillId="0" borderId="76" xfId="49" applyBorder="1" applyAlignment="1">
      <alignment horizontal="center" vertical="center"/>
      <protection/>
    </xf>
    <xf numFmtId="1" fontId="0" fillId="0" borderId="76" xfId="49" applyNumberFormat="1" applyFont="1" applyBorder="1" applyAlignment="1">
      <alignment horizontal="center" vertical="center"/>
      <protection/>
    </xf>
    <xf numFmtId="0" fontId="0" fillId="0" borderId="77" xfId="49" applyBorder="1" applyAlignment="1">
      <alignment horizontal="center" vertical="center"/>
      <protection/>
    </xf>
    <xf numFmtId="0" fontId="0" fillId="0" borderId="26" xfId="0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45" fillId="0" borderId="0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45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Continuous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Continuous" vertical="center"/>
    </xf>
    <xf numFmtId="0" fontId="6" fillId="0" borderId="45" xfId="0" applyFont="1" applyBorder="1" applyAlignment="1">
      <alignment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146" fillId="0" borderId="68" xfId="0" applyNumberFormat="1" applyFont="1" applyBorder="1" applyAlignment="1">
      <alignment horizontal="center" vertical="center"/>
    </xf>
    <xf numFmtId="49" fontId="146" fillId="0" borderId="56" xfId="0" applyNumberFormat="1" applyFont="1" applyBorder="1" applyAlignment="1">
      <alignment horizontal="center" vertical="center"/>
    </xf>
    <xf numFmtId="0" fontId="145" fillId="0" borderId="68" xfId="0" applyFont="1" applyBorder="1" applyAlignment="1">
      <alignment horizontal="center" vertical="center"/>
    </xf>
    <xf numFmtId="0" fontId="145" fillId="0" borderId="5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9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74" xfId="0" applyBorder="1" applyAlignment="1">
      <alignment/>
    </xf>
    <xf numFmtId="49" fontId="146" fillId="0" borderId="0" xfId="0" applyNumberFormat="1" applyFont="1" applyBorder="1" applyAlignment="1">
      <alignment horizontal="center" vertical="center"/>
    </xf>
    <xf numFmtId="0" fontId="136" fillId="0" borderId="0" xfId="0" applyFont="1" applyFill="1" applyBorder="1" applyAlignment="1">
      <alignment horizontal="left" vertical="center"/>
    </xf>
    <xf numFmtId="0" fontId="136" fillId="0" borderId="29" xfId="0" applyFont="1" applyFill="1" applyBorder="1" applyAlignment="1">
      <alignment horizontal="left" vertical="center"/>
    </xf>
    <xf numFmtId="0" fontId="82" fillId="0" borderId="15" xfId="0" applyFont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64" fontId="147" fillId="0" borderId="14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64" fontId="148" fillId="0" borderId="14" xfId="0" applyNumberFormat="1" applyFont="1" applyFill="1" applyBorder="1" applyAlignment="1">
      <alignment horizontal="center" vertical="center"/>
    </xf>
    <xf numFmtId="0" fontId="139" fillId="0" borderId="14" xfId="0" applyFont="1" applyFill="1" applyBorder="1" applyAlignment="1">
      <alignment horizontal="center" vertical="center"/>
    </xf>
    <xf numFmtId="164" fontId="138" fillId="0" borderId="14" xfId="0" applyNumberFormat="1" applyFont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0" fillId="0" borderId="20" xfId="0" applyFill="1" applyBorder="1" applyAlignment="1">
      <alignment/>
    </xf>
    <xf numFmtId="0" fontId="21" fillId="40" borderId="0" xfId="49" applyFont="1" applyFill="1" applyAlignment="1">
      <alignment/>
      <protection/>
    </xf>
    <xf numFmtId="0" fontId="73" fillId="40" borderId="0" xfId="49" applyFont="1" applyFill="1" applyAlignment="1">
      <alignment horizontal="center"/>
      <protection/>
    </xf>
    <xf numFmtId="0" fontId="6" fillId="39" borderId="0" xfId="49" applyFont="1" applyFill="1" applyAlignment="1">
      <alignment horizontal="center"/>
      <protection/>
    </xf>
    <xf numFmtId="0" fontId="0" fillId="39" borderId="0" xfId="49" applyFont="1" applyFill="1" applyBorder="1" applyAlignment="1">
      <alignment/>
      <protection/>
    </xf>
    <xf numFmtId="0" fontId="5" fillId="0" borderId="68" xfId="49" applyFont="1" applyBorder="1" applyAlignment="1">
      <alignment horizontal="center" vertical="top"/>
      <protection/>
    </xf>
    <xf numFmtId="0" fontId="5" fillId="0" borderId="0" xfId="49" applyFont="1" applyBorder="1" applyAlignment="1">
      <alignment horizontal="center" vertical="top"/>
      <protection/>
    </xf>
    <xf numFmtId="0" fontId="36" fillId="0" borderId="0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0" fillId="0" borderId="26" xfId="49" applyFont="1" applyFill="1" applyBorder="1" applyAlignment="1">
      <alignment horizontal="center" vertical="center"/>
      <protection/>
    </xf>
    <xf numFmtId="0" fontId="0" fillId="0" borderId="100" xfId="49" applyFont="1" applyBorder="1" applyAlignment="1">
      <alignment horizontal="center" vertical="center"/>
      <protection/>
    </xf>
    <xf numFmtId="0" fontId="0" fillId="0" borderId="101" xfId="49" applyFont="1" applyBorder="1" applyAlignment="1">
      <alignment horizontal="center" vertical="center"/>
      <protection/>
    </xf>
    <xf numFmtId="0" fontId="0" fillId="0" borderId="26" xfId="49" applyFont="1" applyBorder="1" applyAlignment="1">
      <alignment horizontal="left"/>
      <protection/>
    </xf>
    <xf numFmtId="0" fontId="0" fillId="0" borderId="102" xfId="49" applyFont="1" applyBorder="1" applyAlignment="1">
      <alignment horizontal="center" vertical="center"/>
      <protection/>
    </xf>
    <xf numFmtId="164" fontId="35" fillId="40" borderId="0" xfId="49" applyNumberFormat="1" applyFont="1" applyFill="1" applyBorder="1" applyAlignment="1">
      <alignment horizontal="center" vertical="center"/>
      <protection/>
    </xf>
    <xf numFmtId="164" fontId="35" fillId="39" borderId="0" xfId="49" applyNumberFormat="1" applyFont="1" applyFill="1" applyBorder="1" applyAlignment="1">
      <alignment horizontal="center" vertical="center"/>
      <protection/>
    </xf>
    <xf numFmtId="49" fontId="28" fillId="39" borderId="0" xfId="49" applyNumberFormat="1" applyFont="1" applyFill="1" applyBorder="1" applyAlignment="1">
      <alignment horizontal="center" vertical="center"/>
      <protection/>
    </xf>
    <xf numFmtId="0" fontId="8" fillId="39" borderId="0" xfId="49" applyFont="1" applyFill="1" applyBorder="1" applyAlignment="1">
      <alignment vertical="center"/>
      <protection/>
    </xf>
    <xf numFmtId="49" fontId="74" fillId="39" borderId="0" xfId="49" applyNumberFormat="1" applyFont="1" applyFill="1" applyBorder="1" applyAlignment="1">
      <alignment horizontal="left" vertical="center"/>
      <protection/>
    </xf>
    <xf numFmtId="49" fontId="74" fillId="39" borderId="0" xfId="49" applyNumberFormat="1" applyFont="1" applyFill="1" applyBorder="1" applyAlignment="1">
      <alignment horizontal="center" vertical="center"/>
      <protection/>
    </xf>
    <xf numFmtId="0" fontId="0" fillId="39" borderId="0" xfId="49" applyFill="1" applyAlignment="1">
      <alignment vertical="center"/>
      <protection/>
    </xf>
    <xf numFmtId="0" fontId="0" fillId="40" borderId="0" xfId="49" applyFill="1" applyAlignment="1">
      <alignment vertical="center"/>
      <protection/>
    </xf>
    <xf numFmtId="49" fontId="28" fillId="40" borderId="0" xfId="49" applyNumberFormat="1" applyFont="1" applyFill="1" applyBorder="1" applyAlignment="1">
      <alignment horizontal="center" vertical="center"/>
      <protection/>
    </xf>
    <xf numFmtId="0" fontId="0" fillId="40" borderId="0" xfId="49" applyFont="1" applyFill="1" applyBorder="1" applyAlignment="1">
      <alignment/>
      <protection/>
    </xf>
    <xf numFmtId="0" fontId="50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9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81" fillId="33" borderId="85" xfId="0" applyFont="1" applyFill="1" applyBorder="1" applyAlignment="1">
      <alignment horizontal="centerContinuous" vertical="center"/>
    </xf>
    <xf numFmtId="0" fontId="81" fillId="33" borderId="86" xfId="0" applyFont="1" applyFill="1" applyBorder="1" applyAlignment="1">
      <alignment horizontal="centerContinuous" vertical="center"/>
    </xf>
    <xf numFmtId="0" fontId="81" fillId="33" borderId="35" xfId="0" applyFont="1" applyFill="1" applyBorder="1" applyAlignment="1">
      <alignment horizontal="centerContinuous" vertical="center"/>
    </xf>
    <xf numFmtId="0" fontId="5" fillId="0" borderId="41" xfId="0" applyFont="1" applyFill="1" applyBorder="1" applyAlignment="1">
      <alignment horizontal="centerContinuous" vertical="center"/>
    </xf>
    <xf numFmtId="0" fontId="5" fillId="0" borderId="90" xfId="0" applyFont="1" applyFill="1" applyBorder="1" applyAlignment="1">
      <alignment horizontal="centerContinuous" vertical="center"/>
    </xf>
    <xf numFmtId="0" fontId="6" fillId="0" borderId="42" xfId="0" applyFont="1" applyFill="1" applyBorder="1" applyAlignment="1">
      <alignment horizontal="centerContinuous" vertical="center"/>
    </xf>
    <xf numFmtId="0" fontId="5" fillId="0" borderId="89" xfId="0" applyFont="1" applyFill="1" applyBorder="1" applyAlignment="1">
      <alignment horizontal="centerContinuous" vertical="center"/>
    </xf>
    <xf numFmtId="0" fontId="5" fillId="0" borderId="45" xfId="0" applyFont="1" applyFill="1" applyBorder="1" applyAlignment="1">
      <alignment horizontal="centerContinuous" vertical="center"/>
    </xf>
    <xf numFmtId="164" fontId="8" fillId="0" borderId="29" xfId="0" applyNumberFormat="1" applyFont="1" applyBorder="1" applyAlignment="1" quotePrefix="1">
      <alignment horizontal="center" vertical="center"/>
    </xf>
    <xf numFmtId="164" fontId="8" fillId="0" borderId="26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9" fillId="0" borderId="26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9" fillId="0" borderId="29" xfId="0" applyNumberFormat="1" applyFont="1" applyBorder="1" applyAlignment="1" quotePrefix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1" fillId="0" borderId="0" xfId="0" applyNumberFormat="1" applyFont="1" applyFill="1" applyBorder="1" applyAlignment="1">
      <alignment horizontal="center"/>
    </xf>
    <xf numFmtId="49" fontId="47" fillId="0" borderId="0" xfId="0" applyNumberFormat="1" applyFont="1" applyAlignment="1">
      <alignment horizontal="center" vertical="top"/>
    </xf>
    <xf numFmtId="0" fontId="15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47" fillId="0" borderId="0" xfId="0" applyFont="1" applyAlignment="1">
      <alignment horizontal="left" vertical="top"/>
    </xf>
    <xf numFmtId="0" fontId="47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7" fillId="0" borderId="0" xfId="0" applyFont="1" applyFill="1" applyAlignment="1">
      <alignment horizontal="center" vertical="top"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" vertical="center"/>
      <protection/>
    </xf>
    <xf numFmtId="0" fontId="5" fillId="0" borderId="0" xfId="47" applyFont="1" applyAlignment="1">
      <alignment horizontal="center" vertical="top"/>
      <protection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9" fontId="140" fillId="0" borderId="0" xfId="0" applyNumberFormat="1" applyFont="1" applyAlignment="1">
      <alignment horizontal="right"/>
    </xf>
    <xf numFmtId="0" fontId="5" fillId="0" borderId="72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26" xfId="49" applyFont="1" applyFill="1" applyBorder="1" applyAlignment="1">
      <alignment horizontal="center" vertical="center"/>
      <protection/>
    </xf>
    <xf numFmtId="0" fontId="31" fillId="0" borderId="68" xfId="49" applyFont="1" applyFill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31" fillId="0" borderId="68" xfId="49" applyFont="1" applyFill="1" applyBorder="1" applyAlignment="1">
      <alignment horizontal="center" vertical="top"/>
      <protection/>
    </xf>
    <xf numFmtId="0" fontId="31" fillId="0" borderId="0" xfId="49" applyFont="1" applyFill="1" applyBorder="1" applyAlignment="1">
      <alignment horizontal="center" vertical="top"/>
      <protection/>
    </xf>
    <xf numFmtId="0" fontId="5" fillId="0" borderId="103" xfId="49" applyFont="1" applyBorder="1" applyAlignment="1">
      <alignment horizontal="center" vertical="center"/>
      <protection/>
    </xf>
    <xf numFmtId="0" fontId="5" fillId="0" borderId="78" xfId="49" applyFont="1" applyBorder="1" applyAlignment="1">
      <alignment horizontal="center" vertical="center"/>
      <protection/>
    </xf>
    <xf numFmtId="0" fontId="5" fillId="0" borderId="68" xfId="49" applyFont="1" applyBorder="1" applyAlignment="1">
      <alignment horizontal="center"/>
      <protection/>
    </xf>
    <xf numFmtId="0" fontId="5" fillId="0" borderId="0" xfId="49" applyFont="1" applyBorder="1" applyAlignment="1">
      <alignment horizontal="center"/>
      <protection/>
    </xf>
    <xf numFmtId="0" fontId="5" fillId="0" borderId="68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04" xfId="49" applyFont="1" applyBorder="1" applyAlignment="1">
      <alignment horizontal="center" vertical="center"/>
      <protection/>
    </xf>
    <xf numFmtId="0" fontId="5" fillId="0" borderId="87" xfId="49" applyFont="1" applyBorder="1" applyAlignment="1">
      <alignment horizontal="center" vertical="center"/>
      <protection/>
    </xf>
    <xf numFmtId="0" fontId="31" fillId="0" borderId="68" xfId="49" applyFont="1" applyFill="1" applyBorder="1" applyAlignment="1">
      <alignment horizontal="center"/>
      <protection/>
    </xf>
    <xf numFmtId="0" fontId="31" fillId="0" borderId="0" xfId="49" applyFont="1" applyFill="1" applyBorder="1" applyAlignment="1">
      <alignment horizontal="center"/>
      <protection/>
    </xf>
    <xf numFmtId="0" fontId="5" fillId="0" borderId="75" xfId="49" applyFont="1" applyBorder="1" applyAlignment="1">
      <alignment horizontal="center" vertical="top"/>
      <protection/>
    </xf>
    <xf numFmtId="0" fontId="5" fillId="0" borderId="76" xfId="49" applyFont="1" applyBorder="1" applyAlignment="1">
      <alignment horizontal="center" vertical="top"/>
      <protection/>
    </xf>
    <xf numFmtId="0" fontId="34" fillId="0" borderId="68" xfId="49" applyFont="1" applyFill="1" applyBorder="1" applyAlignment="1">
      <alignment horizontal="center"/>
      <protection/>
    </xf>
    <xf numFmtId="0" fontId="34" fillId="0" borderId="0" xfId="49" applyFont="1" applyFill="1" applyBorder="1" applyAlignment="1">
      <alignment horizontal="center"/>
      <protection/>
    </xf>
    <xf numFmtId="0" fontId="5" fillId="0" borderId="68" xfId="49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51" fillId="0" borderId="56" xfId="47" applyFont="1" applyBorder="1" applyAlignment="1">
      <alignment horizontal="center" vertical="center"/>
      <protection/>
    </xf>
    <xf numFmtId="0" fontId="151" fillId="0" borderId="0" xfId="47" applyFont="1" applyBorder="1" applyAlignment="1">
      <alignment horizontal="center" vertical="center"/>
      <protection/>
    </xf>
    <xf numFmtId="0" fontId="151" fillId="0" borderId="29" xfId="47" applyFont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 vertical="center"/>
      <protection/>
    </xf>
    <xf numFmtId="0" fontId="10" fillId="33" borderId="22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34" borderId="106" xfId="0" applyFont="1" applyFill="1" applyBorder="1" applyAlignment="1">
      <alignment horizontal="center" vertical="center"/>
    </xf>
    <xf numFmtId="0" fontId="5" fillId="34" borderId="10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epočty" xfId="47"/>
    <cellStyle name="normální_Vzor - titul  žst" xfId="48"/>
    <cellStyle name="normální_Vzor - titul  žst_jBzenec_p" xfId="49"/>
    <cellStyle name="normální_Vzor - titul  žst_jBzenec_p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352800" y="9525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Vršovice os.n.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381000</xdr:colOff>
      <xdr:row>56</xdr:row>
      <xdr:rowOff>152400</xdr:rowOff>
    </xdr:from>
    <xdr:to>
      <xdr:col>100</xdr:col>
      <xdr:colOff>514350</xdr:colOff>
      <xdr:row>87</xdr:row>
      <xdr:rowOff>123825</xdr:rowOff>
    </xdr:to>
    <xdr:sp>
      <xdr:nvSpPr>
        <xdr:cNvPr id="1" name="Rectangle 3779" descr="Vodorovné cihly"/>
        <xdr:cNvSpPr>
          <a:spLocks/>
        </xdr:cNvSpPr>
      </xdr:nvSpPr>
      <xdr:spPr>
        <a:xfrm>
          <a:off x="74218800" y="12954000"/>
          <a:ext cx="133350" cy="70580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76200</xdr:colOff>
      <xdr:row>67</xdr:row>
      <xdr:rowOff>114300</xdr:rowOff>
    </xdr:from>
    <xdr:to>
      <xdr:col>122</xdr:col>
      <xdr:colOff>361950</xdr:colOff>
      <xdr:row>83</xdr:row>
      <xdr:rowOff>0</xdr:rowOff>
    </xdr:to>
    <xdr:sp>
      <xdr:nvSpPr>
        <xdr:cNvPr id="2" name="Rectangle 827"/>
        <xdr:cNvSpPr>
          <a:spLocks/>
        </xdr:cNvSpPr>
      </xdr:nvSpPr>
      <xdr:spPr>
        <a:xfrm>
          <a:off x="90258900" y="15430500"/>
          <a:ext cx="285750" cy="3543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67</xdr:row>
      <xdr:rowOff>114300</xdr:rowOff>
    </xdr:from>
    <xdr:to>
      <xdr:col>136</xdr:col>
      <xdr:colOff>495300</xdr:colOff>
      <xdr:row>67</xdr:row>
      <xdr:rowOff>114300</xdr:rowOff>
    </xdr:to>
    <xdr:sp>
      <xdr:nvSpPr>
        <xdr:cNvPr id="3" name="Line 9"/>
        <xdr:cNvSpPr>
          <a:spLocks/>
        </xdr:cNvSpPr>
      </xdr:nvSpPr>
      <xdr:spPr>
        <a:xfrm>
          <a:off x="71370825" y="15430500"/>
          <a:ext cx="2970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276225</xdr:colOff>
      <xdr:row>70</xdr:row>
      <xdr:rowOff>114300</xdr:rowOff>
    </xdr:from>
    <xdr:to>
      <xdr:col>118</xdr:col>
      <xdr:colOff>47625</xdr:colOff>
      <xdr:row>70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63198375" y="16116300"/>
          <a:ext cx="2406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57150</xdr:colOff>
      <xdr:row>71</xdr:row>
      <xdr:rowOff>123825</xdr:rowOff>
    </xdr:from>
    <xdr:to>
      <xdr:col>72</xdr:col>
      <xdr:colOff>504825</xdr:colOff>
      <xdr:row>73</xdr:row>
      <xdr:rowOff>123825</xdr:rowOff>
    </xdr:to>
    <xdr:sp>
      <xdr:nvSpPr>
        <xdr:cNvPr id="5" name="Line 21"/>
        <xdr:cNvSpPr>
          <a:spLocks/>
        </xdr:cNvSpPr>
      </xdr:nvSpPr>
      <xdr:spPr>
        <a:xfrm flipH="1" flipV="1">
          <a:off x="50120550" y="16354425"/>
          <a:ext cx="3419475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952500</xdr:colOff>
      <xdr:row>52</xdr:row>
      <xdr:rowOff>114300</xdr:rowOff>
    </xdr:from>
    <xdr:to>
      <xdr:col>114</xdr:col>
      <xdr:colOff>514350</xdr:colOff>
      <xdr:row>52</xdr:row>
      <xdr:rowOff>114300</xdr:rowOff>
    </xdr:to>
    <xdr:sp>
      <xdr:nvSpPr>
        <xdr:cNvPr id="6" name="Line 23"/>
        <xdr:cNvSpPr>
          <a:spLocks/>
        </xdr:cNvSpPr>
      </xdr:nvSpPr>
      <xdr:spPr>
        <a:xfrm>
          <a:off x="65874900" y="12001500"/>
          <a:ext cx="1887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70</xdr:row>
      <xdr:rowOff>123825</xdr:rowOff>
    </xdr:from>
    <xdr:to>
      <xdr:col>238</xdr:col>
      <xdr:colOff>514350</xdr:colOff>
      <xdr:row>70</xdr:row>
      <xdr:rowOff>123825</xdr:rowOff>
    </xdr:to>
    <xdr:sp>
      <xdr:nvSpPr>
        <xdr:cNvPr id="7" name="Line 24"/>
        <xdr:cNvSpPr>
          <a:spLocks/>
        </xdr:cNvSpPr>
      </xdr:nvSpPr>
      <xdr:spPr>
        <a:xfrm>
          <a:off x="88172925" y="16125825"/>
          <a:ext cx="88706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466725</xdr:colOff>
      <xdr:row>70</xdr:row>
      <xdr:rowOff>133350</xdr:rowOff>
    </xdr:from>
    <xdr:to>
      <xdr:col>164</xdr:col>
      <xdr:colOff>285750</xdr:colOff>
      <xdr:row>76</xdr:row>
      <xdr:rowOff>114300</xdr:rowOff>
    </xdr:to>
    <xdr:sp>
      <xdr:nvSpPr>
        <xdr:cNvPr id="8" name="Line 25"/>
        <xdr:cNvSpPr>
          <a:spLocks/>
        </xdr:cNvSpPr>
      </xdr:nvSpPr>
      <xdr:spPr>
        <a:xfrm flipH="1" flipV="1">
          <a:off x="115395375" y="16135350"/>
          <a:ext cx="62769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923925</xdr:colOff>
      <xdr:row>76</xdr:row>
      <xdr:rowOff>114300</xdr:rowOff>
    </xdr:from>
    <xdr:to>
      <xdr:col>238</xdr:col>
      <xdr:colOff>542925</xdr:colOff>
      <xdr:row>76</xdr:row>
      <xdr:rowOff>114300</xdr:rowOff>
    </xdr:to>
    <xdr:sp>
      <xdr:nvSpPr>
        <xdr:cNvPr id="9" name="Line 26"/>
        <xdr:cNvSpPr>
          <a:spLocks/>
        </xdr:cNvSpPr>
      </xdr:nvSpPr>
      <xdr:spPr>
        <a:xfrm>
          <a:off x="88134825" y="17487900"/>
          <a:ext cx="8877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285750</xdr:colOff>
      <xdr:row>76</xdr:row>
      <xdr:rowOff>114300</xdr:rowOff>
    </xdr:from>
    <xdr:to>
      <xdr:col>155</xdr:col>
      <xdr:colOff>66675</xdr:colOff>
      <xdr:row>79</xdr:row>
      <xdr:rowOff>104775</xdr:rowOff>
    </xdr:to>
    <xdr:sp>
      <xdr:nvSpPr>
        <xdr:cNvPr id="10" name="Line 40"/>
        <xdr:cNvSpPr>
          <a:spLocks/>
        </xdr:cNvSpPr>
      </xdr:nvSpPr>
      <xdr:spPr>
        <a:xfrm flipH="1">
          <a:off x="109270800" y="17487900"/>
          <a:ext cx="5724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49</xdr:row>
      <xdr:rowOff>114300</xdr:rowOff>
    </xdr:from>
    <xdr:to>
      <xdr:col>113</xdr:col>
      <xdr:colOff>428625</xdr:colOff>
      <xdr:row>49</xdr:row>
      <xdr:rowOff>114300</xdr:rowOff>
    </xdr:to>
    <xdr:sp>
      <xdr:nvSpPr>
        <xdr:cNvPr id="11" name="Line 61"/>
        <xdr:cNvSpPr>
          <a:spLocks/>
        </xdr:cNvSpPr>
      </xdr:nvSpPr>
      <xdr:spPr>
        <a:xfrm flipV="1">
          <a:off x="64389000" y="11315700"/>
          <a:ext cx="1976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49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63436500" y="1120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88</xdr:col>
      <xdr:colOff>0</xdr:colOff>
      <xdr:row>52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64922400" y="1188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238</xdr:col>
      <xdr:colOff>457200</xdr:colOff>
      <xdr:row>70</xdr:row>
      <xdr:rowOff>0</xdr:rowOff>
    </xdr:from>
    <xdr:to>
      <xdr:col>239</xdr:col>
      <xdr:colOff>0</xdr:colOff>
      <xdr:row>71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176822100" y="16002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120</xdr:col>
      <xdr:colOff>0</xdr:colOff>
      <xdr:row>0</xdr:row>
      <xdr:rowOff>9525</xdr:rowOff>
    </xdr:from>
    <xdr:to>
      <xdr:col>127</xdr:col>
      <xdr:colOff>0</xdr:colOff>
      <xdr:row>3</xdr:row>
      <xdr:rowOff>9525</xdr:rowOff>
    </xdr:to>
    <xdr:sp>
      <xdr:nvSpPr>
        <xdr:cNvPr id="15" name="text 54"/>
        <xdr:cNvSpPr>
          <a:spLocks/>
        </xdr:cNvSpPr>
      </xdr:nvSpPr>
      <xdr:spPr>
        <a:xfrm>
          <a:off x="88696800" y="9525"/>
          <a:ext cx="54292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Vršovice os.n.</a:t>
          </a:r>
        </a:p>
      </xdr:txBody>
    </xdr:sp>
    <xdr:clientData/>
  </xdr:twoCellAnchor>
  <xdr:twoCellAnchor>
    <xdr:from>
      <xdr:col>2</xdr:col>
      <xdr:colOff>504825</xdr:colOff>
      <xdr:row>76</xdr:row>
      <xdr:rowOff>114300</xdr:rowOff>
    </xdr:from>
    <xdr:to>
      <xdr:col>118</xdr:col>
      <xdr:colOff>47625</xdr:colOff>
      <xdr:row>76</xdr:row>
      <xdr:rowOff>114300</xdr:rowOff>
    </xdr:to>
    <xdr:sp>
      <xdr:nvSpPr>
        <xdr:cNvPr id="16" name="Line 85"/>
        <xdr:cNvSpPr>
          <a:spLocks/>
        </xdr:cNvSpPr>
      </xdr:nvSpPr>
      <xdr:spPr>
        <a:xfrm>
          <a:off x="1533525" y="17487900"/>
          <a:ext cx="857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37</xdr:row>
      <xdr:rowOff>152400</xdr:rowOff>
    </xdr:from>
    <xdr:to>
      <xdr:col>22</xdr:col>
      <xdr:colOff>657225</xdr:colOff>
      <xdr:row>41</xdr:row>
      <xdr:rowOff>133350</xdr:rowOff>
    </xdr:to>
    <xdr:sp>
      <xdr:nvSpPr>
        <xdr:cNvPr id="17" name="Line 90"/>
        <xdr:cNvSpPr>
          <a:spLocks/>
        </xdr:cNvSpPr>
      </xdr:nvSpPr>
      <xdr:spPr>
        <a:xfrm flipH="1" flipV="1">
          <a:off x="12115800" y="8610600"/>
          <a:ext cx="4429125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485775</xdr:colOff>
      <xdr:row>37</xdr:row>
      <xdr:rowOff>114300</xdr:rowOff>
    </xdr:from>
    <xdr:to>
      <xdr:col>16</xdr:col>
      <xdr:colOff>714375</xdr:colOff>
      <xdr:row>37</xdr:row>
      <xdr:rowOff>152400</xdr:rowOff>
    </xdr:to>
    <xdr:sp>
      <xdr:nvSpPr>
        <xdr:cNvPr id="18" name="Line 91"/>
        <xdr:cNvSpPr>
          <a:spLocks/>
        </xdr:cNvSpPr>
      </xdr:nvSpPr>
      <xdr:spPr>
        <a:xfrm flipH="1" flipV="1">
          <a:off x="11401425" y="8572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68</xdr:row>
      <xdr:rowOff>142875</xdr:rowOff>
    </xdr:from>
    <xdr:to>
      <xdr:col>170</xdr:col>
      <xdr:colOff>581025</xdr:colOff>
      <xdr:row>70</xdr:row>
      <xdr:rowOff>123825</xdr:rowOff>
    </xdr:to>
    <xdr:sp>
      <xdr:nvSpPr>
        <xdr:cNvPr id="19" name="Line 115"/>
        <xdr:cNvSpPr>
          <a:spLocks/>
        </xdr:cNvSpPr>
      </xdr:nvSpPr>
      <xdr:spPr>
        <a:xfrm flipH="1">
          <a:off x="122624850" y="15687675"/>
          <a:ext cx="3800475" cy="4381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323850</xdr:colOff>
      <xdr:row>72</xdr:row>
      <xdr:rowOff>85725</xdr:rowOff>
    </xdr:from>
    <xdr:to>
      <xdr:col>153</xdr:col>
      <xdr:colOff>95250</xdr:colOff>
      <xdr:row>73</xdr:row>
      <xdr:rowOff>0</xdr:rowOff>
    </xdr:to>
    <xdr:sp>
      <xdr:nvSpPr>
        <xdr:cNvPr id="20" name="Line 117"/>
        <xdr:cNvSpPr>
          <a:spLocks/>
        </xdr:cNvSpPr>
      </xdr:nvSpPr>
      <xdr:spPr>
        <a:xfrm flipV="1">
          <a:off x="112795050" y="16544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95250</xdr:colOff>
      <xdr:row>71</xdr:row>
      <xdr:rowOff>114300</xdr:rowOff>
    </xdr:from>
    <xdr:to>
      <xdr:col>154</xdr:col>
      <xdr:colOff>342900</xdr:colOff>
      <xdr:row>72</xdr:row>
      <xdr:rowOff>85725</xdr:rowOff>
    </xdr:to>
    <xdr:sp>
      <xdr:nvSpPr>
        <xdr:cNvPr id="21" name="Line 118"/>
        <xdr:cNvSpPr>
          <a:spLocks/>
        </xdr:cNvSpPr>
      </xdr:nvSpPr>
      <xdr:spPr>
        <a:xfrm flipV="1">
          <a:off x="113538000" y="163449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76</xdr:row>
      <xdr:rowOff>114300</xdr:rowOff>
    </xdr:from>
    <xdr:to>
      <xdr:col>87</xdr:col>
      <xdr:colOff>266700</xdr:colOff>
      <xdr:row>79</xdr:row>
      <xdr:rowOff>123825</xdr:rowOff>
    </xdr:to>
    <xdr:sp>
      <xdr:nvSpPr>
        <xdr:cNvPr id="22" name="Line 217"/>
        <xdr:cNvSpPr>
          <a:spLocks/>
        </xdr:cNvSpPr>
      </xdr:nvSpPr>
      <xdr:spPr>
        <a:xfrm flipH="1" flipV="1">
          <a:off x="59493150" y="17487900"/>
          <a:ext cx="51816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466725</xdr:colOff>
      <xdr:row>70</xdr:row>
      <xdr:rowOff>123825</xdr:rowOff>
    </xdr:from>
    <xdr:to>
      <xdr:col>164</xdr:col>
      <xdr:colOff>495300</xdr:colOff>
      <xdr:row>76</xdr:row>
      <xdr:rowOff>123825</xdr:rowOff>
    </xdr:to>
    <xdr:sp>
      <xdr:nvSpPr>
        <xdr:cNvPr id="23" name="Line 224"/>
        <xdr:cNvSpPr>
          <a:spLocks/>
        </xdr:cNvSpPr>
      </xdr:nvSpPr>
      <xdr:spPr>
        <a:xfrm flipH="1">
          <a:off x="115395375" y="16125825"/>
          <a:ext cx="64865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304800</xdr:colOff>
      <xdr:row>34</xdr:row>
      <xdr:rowOff>152400</xdr:rowOff>
    </xdr:from>
    <xdr:to>
      <xdr:col>222</xdr:col>
      <xdr:colOff>628650</xdr:colOff>
      <xdr:row>37</xdr:row>
      <xdr:rowOff>171450</xdr:rowOff>
    </xdr:to>
    <xdr:sp>
      <xdr:nvSpPr>
        <xdr:cNvPr id="24" name="Line 225"/>
        <xdr:cNvSpPr>
          <a:spLocks/>
        </xdr:cNvSpPr>
      </xdr:nvSpPr>
      <xdr:spPr>
        <a:xfrm flipH="1">
          <a:off x="158838900" y="7924800"/>
          <a:ext cx="6267450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19050</xdr:colOff>
      <xdr:row>68</xdr:row>
      <xdr:rowOff>152400</xdr:rowOff>
    </xdr:from>
    <xdr:to>
      <xdr:col>183</xdr:col>
      <xdr:colOff>266700</xdr:colOff>
      <xdr:row>70</xdr:row>
      <xdr:rowOff>133350</xdr:rowOff>
    </xdr:to>
    <xdr:sp>
      <xdr:nvSpPr>
        <xdr:cNvPr id="25" name="Line 234"/>
        <xdr:cNvSpPr>
          <a:spLocks/>
        </xdr:cNvSpPr>
      </xdr:nvSpPr>
      <xdr:spPr>
        <a:xfrm flipH="1" flipV="1">
          <a:off x="131806950" y="15697200"/>
          <a:ext cx="4191000" cy="4381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666750</xdr:colOff>
      <xdr:row>76</xdr:row>
      <xdr:rowOff>114300</xdr:rowOff>
    </xdr:from>
    <xdr:to>
      <xdr:col>173</xdr:col>
      <xdr:colOff>276225</xdr:colOff>
      <xdr:row>79</xdr:row>
      <xdr:rowOff>114300</xdr:rowOff>
    </xdr:to>
    <xdr:sp>
      <xdr:nvSpPr>
        <xdr:cNvPr id="26" name="Line 235"/>
        <xdr:cNvSpPr>
          <a:spLocks/>
        </xdr:cNvSpPr>
      </xdr:nvSpPr>
      <xdr:spPr>
        <a:xfrm flipH="1" flipV="1">
          <a:off x="122053350" y="17487900"/>
          <a:ext cx="6524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342900</xdr:colOff>
      <xdr:row>70</xdr:row>
      <xdr:rowOff>142875</xdr:rowOff>
    </xdr:from>
    <xdr:to>
      <xdr:col>155</xdr:col>
      <xdr:colOff>28575</xdr:colOff>
      <xdr:row>71</xdr:row>
      <xdr:rowOff>114300</xdr:rowOff>
    </xdr:to>
    <xdr:sp>
      <xdr:nvSpPr>
        <xdr:cNvPr id="27" name="Line 237"/>
        <xdr:cNvSpPr>
          <a:spLocks/>
        </xdr:cNvSpPr>
      </xdr:nvSpPr>
      <xdr:spPr>
        <a:xfrm flipV="1">
          <a:off x="114300000" y="161448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323850</xdr:colOff>
      <xdr:row>73</xdr:row>
      <xdr:rowOff>76200</xdr:rowOff>
    </xdr:from>
    <xdr:to>
      <xdr:col>151</xdr:col>
      <xdr:colOff>95250</xdr:colOff>
      <xdr:row>73</xdr:row>
      <xdr:rowOff>114300</xdr:rowOff>
    </xdr:to>
    <xdr:sp>
      <xdr:nvSpPr>
        <xdr:cNvPr id="28" name="Line 238"/>
        <xdr:cNvSpPr>
          <a:spLocks/>
        </xdr:cNvSpPr>
      </xdr:nvSpPr>
      <xdr:spPr>
        <a:xfrm flipV="1">
          <a:off x="111309150" y="1676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95250</xdr:colOff>
      <xdr:row>73</xdr:row>
      <xdr:rowOff>0</xdr:rowOff>
    </xdr:from>
    <xdr:to>
      <xdr:col>152</xdr:col>
      <xdr:colOff>323850</xdr:colOff>
      <xdr:row>73</xdr:row>
      <xdr:rowOff>76200</xdr:rowOff>
    </xdr:to>
    <xdr:sp>
      <xdr:nvSpPr>
        <xdr:cNvPr id="29" name="Line 239"/>
        <xdr:cNvSpPr>
          <a:spLocks/>
        </xdr:cNvSpPr>
      </xdr:nvSpPr>
      <xdr:spPr>
        <a:xfrm flipV="1">
          <a:off x="112052100" y="1668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79</xdr:row>
      <xdr:rowOff>104775</xdr:rowOff>
    </xdr:from>
    <xdr:to>
      <xdr:col>182</xdr:col>
      <xdr:colOff>304800</xdr:colOff>
      <xdr:row>85</xdr:row>
      <xdr:rowOff>104775</xdr:rowOff>
    </xdr:to>
    <xdr:sp>
      <xdr:nvSpPr>
        <xdr:cNvPr id="30" name="Line 241"/>
        <xdr:cNvSpPr>
          <a:spLocks/>
        </xdr:cNvSpPr>
      </xdr:nvSpPr>
      <xdr:spPr>
        <a:xfrm flipH="1" flipV="1">
          <a:off x="129330450" y="18164175"/>
          <a:ext cx="57340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457200</xdr:colOff>
      <xdr:row>60</xdr:row>
      <xdr:rowOff>104775</xdr:rowOff>
    </xdr:from>
    <xdr:to>
      <xdr:col>140</xdr:col>
      <xdr:colOff>466725</xdr:colOff>
      <xdr:row>61</xdr:row>
      <xdr:rowOff>114300</xdr:rowOff>
    </xdr:to>
    <xdr:sp>
      <xdr:nvSpPr>
        <xdr:cNvPr id="31" name="Line 285"/>
        <xdr:cNvSpPr>
          <a:spLocks/>
        </xdr:cNvSpPr>
      </xdr:nvSpPr>
      <xdr:spPr>
        <a:xfrm flipH="1" flipV="1">
          <a:off x="102527100" y="13820775"/>
          <a:ext cx="1495425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676275</xdr:colOff>
      <xdr:row>85</xdr:row>
      <xdr:rowOff>104775</xdr:rowOff>
    </xdr:from>
    <xdr:to>
      <xdr:col>186</xdr:col>
      <xdr:colOff>142875</xdr:colOff>
      <xdr:row>87</xdr:row>
      <xdr:rowOff>123825</xdr:rowOff>
    </xdr:to>
    <xdr:sp>
      <xdr:nvSpPr>
        <xdr:cNvPr id="32" name="Line 298"/>
        <xdr:cNvSpPr>
          <a:spLocks/>
        </xdr:cNvSpPr>
      </xdr:nvSpPr>
      <xdr:spPr>
        <a:xfrm flipH="1" flipV="1">
          <a:off x="135435975" y="19535775"/>
          <a:ext cx="243840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504825</xdr:colOff>
      <xdr:row>67</xdr:row>
      <xdr:rowOff>114300</xdr:rowOff>
    </xdr:from>
    <xdr:to>
      <xdr:col>147</xdr:col>
      <xdr:colOff>285750</xdr:colOff>
      <xdr:row>70</xdr:row>
      <xdr:rowOff>123825</xdr:rowOff>
    </xdr:to>
    <xdr:sp>
      <xdr:nvSpPr>
        <xdr:cNvPr id="33" name="Line 344"/>
        <xdr:cNvSpPr>
          <a:spLocks/>
        </xdr:cNvSpPr>
      </xdr:nvSpPr>
      <xdr:spPr>
        <a:xfrm flipH="1" flipV="1">
          <a:off x="101088825" y="15430500"/>
          <a:ext cx="8181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88</xdr:row>
      <xdr:rowOff>85725</xdr:rowOff>
    </xdr:from>
    <xdr:to>
      <xdr:col>188</xdr:col>
      <xdr:colOff>885825</xdr:colOff>
      <xdr:row>88</xdr:row>
      <xdr:rowOff>123825</xdr:rowOff>
    </xdr:to>
    <xdr:sp>
      <xdr:nvSpPr>
        <xdr:cNvPr id="34" name="Line 370"/>
        <xdr:cNvSpPr>
          <a:spLocks/>
        </xdr:cNvSpPr>
      </xdr:nvSpPr>
      <xdr:spPr>
        <a:xfrm flipH="1" flipV="1">
          <a:off x="139360275" y="20202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885825</xdr:colOff>
      <xdr:row>88</xdr:row>
      <xdr:rowOff>9525</xdr:rowOff>
    </xdr:from>
    <xdr:to>
      <xdr:col>188</xdr:col>
      <xdr:colOff>142875</xdr:colOff>
      <xdr:row>88</xdr:row>
      <xdr:rowOff>85725</xdr:rowOff>
    </xdr:to>
    <xdr:sp>
      <xdr:nvSpPr>
        <xdr:cNvPr id="35" name="Line 371"/>
        <xdr:cNvSpPr>
          <a:spLocks/>
        </xdr:cNvSpPr>
      </xdr:nvSpPr>
      <xdr:spPr>
        <a:xfrm flipH="1" flipV="1">
          <a:off x="138617325" y="20126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67</xdr:row>
      <xdr:rowOff>0</xdr:rowOff>
    </xdr:from>
    <xdr:to>
      <xdr:col>119</xdr:col>
      <xdr:colOff>0</xdr:colOff>
      <xdr:row>68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87210900" y="15316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118</xdr:col>
      <xdr:colOff>0</xdr:colOff>
      <xdr:row>70</xdr:row>
      <xdr:rowOff>0</xdr:rowOff>
    </xdr:from>
    <xdr:to>
      <xdr:col>119</xdr:col>
      <xdr:colOff>0</xdr:colOff>
      <xdr:row>71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87210900" y="16002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118</xdr:col>
      <xdr:colOff>0</xdr:colOff>
      <xdr:row>76</xdr:row>
      <xdr:rowOff>0</xdr:rowOff>
    </xdr:from>
    <xdr:to>
      <xdr:col>119</xdr:col>
      <xdr:colOff>0</xdr:colOff>
      <xdr:row>77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87210900" y="17373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4</xdr:col>
      <xdr:colOff>0</xdr:colOff>
      <xdr:row>44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514350" y="9601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Krč</a:t>
          </a:r>
        </a:p>
      </xdr:txBody>
    </xdr:sp>
    <xdr:clientData/>
  </xdr:twoCellAnchor>
  <xdr:twoCellAnchor>
    <xdr:from>
      <xdr:col>1</xdr:col>
      <xdr:colOff>0</xdr:colOff>
      <xdr:row>76</xdr:row>
      <xdr:rowOff>114300</xdr:rowOff>
    </xdr:from>
    <xdr:to>
      <xdr:col>2</xdr:col>
      <xdr:colOff>19050</xdr:colOff>
      <xdr:row>76</xdr:row>
      <xdr:rowOff>114300</xdr:rowOff>
    </xdr:to>
    <xdr:sp>
      <xdr:nvSpPr>
        <xdr:cNvPr id="40" name="Line 433"/>
        <xdr:cNvSpPr>
          <a:spLocks/>
        </xdr:cNvSpPr>
      </xdr:nvSpPr>
      <xdr:spPr>
        <a:xfrm flipH="1">
          <a:off x="514350" y="17487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0</xdr:colOff>
      <xdr:row>80</xdr:row>
      <xdr:rowOff>0</xdr:rowOff>
    </xdr:to>
    <xdr:sp>
      <xdr:nvSpPr>
        <xdr:cNvPr id="41" name="text 7094"/>
        <xdr:cNvSpPr txBox="1">
          <a:spLocks noChangeArrowheads="1"/>
        </xdr:cNvSpPr>
      </xdr:nvSpPr>
      <xdr:spPr>
        <a:xfrm>
          <a:off x="514350" y="18059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514350</xdr:colOff>
      <xdr:row>77</xdr:row>
      <xdr:rowOff>0</xdr:rowOff>
    </xdr:to>
    <xdr:sp>
      <xdr:nvSpPr>
        <xdr:cNvPr id="42" name="text 7093"/>
        <xdr:cNvSpPr txBox="1">
          <a:spLocks noChangeArrowheads="1"/>
        </xdr:cNvSpPr>
      </xdr:nvSpPr>
      <xdr:spPr>
        <a:xfrm>
          <a:off x="1028700" y="17373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352425</xdr:colOff>
      <xdr:row>79</xdr:row>
      <xdr:rowOff>114300</xdr:rowOff>
    </xdr:from>
    <xdr:to>
      <xdr:col>62</xdr:col>
      <xdr:colOff>657225</xdr:colOff>
      <xdr:row>81</xdr:row>
      <xdr:rowOff>28575</xdr:rowOff>
    </xdr:to>
    <xdr:grpSp>
      <xdr:nvGrpSpPr>
        <xdr:cNvPr id="43" name="Group 449"/>
        <xdr:cNvGrpSpPr>
          <a:grpSpLocks noChangeAspect="1"/>
        </xdr:cNvGrpSpPr>
      </xdr:nvGrpSpPr>
      <xdr:grpSpPr>
        <a:xfrm>
          <a:off x="45958125" y="18173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504825</xdr:colOff>
      <xdr:row>73</xdr:row>
      <xdr:rowOff>133350</xdr:rowOff>
    </xdr:from>
    <xdr:to>
      <xdr:col>70</xdr:col>
      <xdr:colOff>504825</xdr:colOff>
      <xdr:row>76</xdr:row>
      <xdr:rowOff>114300</xdr:rowOff>
    </xdr:to>
    <xdr:sp>
      <xdr:nvSpPr>
        <xdr:cNvPr id="46" name="Line 461"/>
        <xdr:cNvSpPr>
          <a:spLocks/>
        </xdr:cNvSpPr>
      </xdr:nvSpPr>
      <xdr:spPr>
        <a:xfrm flipH="1">
          <a:off x="46110525" y="16821150"/>
          <a:ext cx="5943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74</xdr:row>
      <xdr:rowOff>219075</xdr:rowOff>
    </xdr:from>
    <xdr:to>
      <xdr:col>62</xdr:col>
      <xdr:colOff>647700</xdr:colOff>
      <xdr:row>76</xdr:row>
      <xdr:rowOff>114300</xdr:rowOff>
    </xdr:to>
    <xdr:grpSp>
      <xdr:nvGrpSpPr>
        <xdr:cNvPr id="47" name="Group 498"/>
        <xdr:cNvGrpSpPr>
          <a:grpSpLocks noChangeAspect="1"/>
        </xdr:cNvGrpSpPr>
      </xdr:nvGrpSpPr>
      <xdr:grpSpPr>
        <a:xfrm>
          <a:off x="45948600" y="17135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73</xdr:row>
      <xdr:rowOff>123825</xdr:rowOff>
    </xdr:from>
    <xdr:to>
      <xdr:col>79</xdr:col>
      <xdr:colOff>266700</xdr:colOff>
      <xdr:row>76</xdr:row>
      <xdr:rowOff>114300</xdr:rowOff>
    </xdr:to>
    <xdr:sp>
      <xdr:nvSpPr>
        <xdr:cNvPr id="50" name="Line 505"/>
        <xdr:cNvSpPr>
          <a:spLocks/>
        </xdr:cNvSpPr>
      </xdr:nvSpPr>
      <xdr:spPr>
        <a:xfrm flipH="1">
          <a:off x="52787550" y="16811625"/>
          <a:ext cx="5943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133350</xdr:colOff>
      <xdr:row>76</xdr:row>
      <xdr:rowOff>114300</xdr:rowOff>
    </xdr:from>
    <xdr:to>
      <xdr:col>164</xdr:col>
      <xdr:colOff>438150</xdr:colOff>
      <xdr:row>78</xdr:row>
      <xdr:rowOff>28575</xdr:rowOff>
    </xdr:to>
    <xdr:grpSp>
      <xdr:nvGrpSpPr>
        <xdr:cNvPr id="51" name="Group 589"/>
        <xdr:cNvGrpSpPr>
          <a:grpSpLocks noChangeAspect="1"/>
        </xdr:cNvGrpSpPr>
      </xdr:nvGrpSpPr>
      <xdr:grpSpPr>
        <a:xfrm>
          <a:off x="121519950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5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533400</xdr:colOff>
      <xdr:row>76</xdr:row>
      <xdr:rowOff>114300</xdr:rowOff>
    </xdr:from>
    <xdr:to>
      <xdr:col>164</xdr:col>
      <xdr:colOff>838200</xdr:colOff>
      <xdr:row>78</xdr:row>
      <xdr:rowOff>28575</xdr:rowOff>
    </xdr:to>
    <xdr:grpSp>
      <xdr:nvGrpSpPr>
        <xdr:cNvPr id="54" name="Group 592"/>
        <xdr:cNvGrpSpPr>
          <a:grpSpLocks noChangeAspect="1"/>
        </xdr:cNvGrpSpPr>
      </xdr:nvGrpSpPr>
      <xdr:grpSpPr>
        <a:xfrm>
          <a:off x="121920000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5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104775</xdr:colOff>
      <xdr:row>70</xdr:row>
      <xdr:rowOff>123825</xdr:rowOff>
    </xdr:from>
    <xdr:to>
      <xdr:col>183</xdr:col>
      <xdr:colOff>419100</xdr:colOff>
      <xdr:row>72</xdr:row>
      <xdr:rowOff>38100</xdr:rowOff>
    </xdr:to>
    <xdr:grpSp>
      <xdr:nvGrpSpPr>
        <xdr:cNvPr id="57" name="Group 616"/>
        <xdr:cNvGrpSpPr>
          <a:grpSpLocks noChangeAspect="1"/>
        </xdr:cNvGrpSpPr>
      </xdr:nvGrpSpPr>
      <xdr:grpSpPr>
        <a:xfrm>
          <a:off x="135836025" y="1612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142875</xdr:colOff>
      <xdr:row>87</xdr:row>
      <xdr:rowOff>123825</xdr:rowOff>
    </xdr:from>
    <xdr:to>
      <xdr:col>186</xdr:col>
      <xdr:colOff>885825</xdr:colOff>
      <xdr:row>88</xdr:row>
      <xdr:rowOff>9525</xdr:rowOff>
    </xdr:to>
    <xdr:sp>
      <xdr:nvSpPr>
        <xdr:cNvPr id="60" name="Line 669"/>
        <xdr:cNvSpPr>
          <a:spLocks/>
        </xdr:cNvSpPr>
      </xdr:nvSpPr>
      <xdr:spPr>
        <a:xfrm flipH="1" flipV="1">
          <a:off x="137874375" y="20012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885825</xdr:colOff>
      <xdr:row>74</xdr:row>
      <xdr:rowOff>219075</xdr:rowOff>
    </xdr:from>
    <xdr:to>
      <xdr:col>155</xdr:col>
      <xdr:colOff>219075</xdr:colOff>
      <xdr:row>76</xdr:row>
      <xdr:rowOff>114300</xdr:rowOff>
    </xdr:to>
    <xdr:grpSp>
      <xdr:nvGrpSpPr>
        <xdr:cNvPr id="61" name="Group 743"/>
        <xdr:cNvGrpSpPr>
          <a:grpSpLocks noChangeAspect="1"/>
        </xdr:cNvGrpSpPr>
      </xdr:nvGrpSpPr>
      <xdr:grpSpPr>
        <a:xfrm>
          <a:off x="114842925" y="17135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197</xdr:col>
      <xdr:colOff>247650</xdr:colOff>
      <xdr:row>79</xdr:row>
      <xdr:rowOff>114300</xdr:rowOff>
    </xdr:from>
    <xdr:to>
      <xdr:col>198</xdr:col>
      <xdr:colOff>476250</xdr:colOff>
      <xdr:row>79</xdr:row>
      <xdr:rowOff>142875</xdr:rowOff>
    </xdr:to>
    <xdr:sp>
      <xdr:nvSpPr>
        <xdr:cNvPr id="64" name="Line 789"/>
        <xdr:cNvSpPr>
          <a:spLocks/>
        </xdr:cNvSpPr>
      </xdr:nvSpPr>
      <xdr:spPr>
        <a:xfrm flipH="1">
          <a:off x="146380200" y="181737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128</xdr:col>
      <xdr:colOff>447675</xdr:colOff>
      <xdr:row>85</xdr:row>
      <xdr:rowOff>9525</xdr:rowOff>
    </xdr:from>
    <xdr:to>
      <xdr:col>130</xdr:col>
      <xdr:colOff>209550</xdr:colOff>
      <xdr:row>87</xdr:row>
      <xdr:rowOff>9525</xdr:rowOff>
    </xdr:to>
    <xdr:pic>
      <xdr:nvPicPr>
        <xdr:cNvPr id="65" name="Picture 8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88075" y="19440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235</xdr:col>
      <xdr:colOff>9525</xdr:colOff>
      <xdr:row>72</xdr:row>
      <xdr:rowOff>123825</xdr:rowOff>
    </xdr:from>
    <xdr:to>
      <xdr:col>238</xdr:col>
      <xdr:colOff>0</xdr:colOff>
      <xdr:row>74</xdr:row>
      <xdr:rowOff>123825</xdr:rowOff>
    </xdr:to>
    <xdr:sp>
      <xdr:nvSpPr>
        <xdr:cNvPr id="66" name="text 38"/>
        <xdr:cNvSpPr txBox="1">
          <a:spLocks noChangeArrowheads="1"/>
        </xdr:cNvSpPr>
      </xdr:nvSpPr>
      <xdr:spPr>
        <a:xfrm>
          <a:off x="174374175" y="16583025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hl.n.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67" name="text 7094"/>
        <xdr:cNvSpPr txBox="1">
          <a:spLocks noChangeArrowheads="1"/>
        </xdr:cNvSpPr>
      </xdr:nvSpPr>
      <xdr:spPr>
        <a:xfrm>
          <a:off x="514350" y="9144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4</xdr:col>
      <xdr:colOff>0</xdr:colOff>
      <xdr:row>85</xdr:row>
      <xdr:rowOff>0</xdr:rowOff>
    </xdr:to>
    <xdr:sp>
      <xdr:nvSpPr>
        <xdr:cNvPr id="68" name="text 38"/>
        <xdr:cNvSpPr txBox="1">
          <a:spLocks noChangeArrowheads="1"/>
        </xdr:cNvSpPr>
      </xdr:nvSpPr>
      <xdr:spPr>
        <a:xfrm>
          <a:off x="514350" y="18973800"/>
          <a:ext cx="2000250" cy="4572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AHr Železný Most</a:t>
          </a:r>
        </a:p>
      </xdr:txBody>
    </xdr:sp>
    <xdr:clientData/>
  </xdr:twoCellAnchor>
  <xdr:twoCellAnchor editAs="absolute">
    <xdr:from>
      <xdr:col>62</xdr:col>
      <xdr:colOff>352425</xdr:colOff>
      <xdr:row>81</xdr:row>
      <xdr:rowOff>76200</xdr:rowOff>
    </xdr:from>
    <xdr:to>
      <xdr:col>62</xdr:col>
      <xdr:colOff>647700</xdr:colOff>
      <xdr:row>81</xdr:row>
      <xdr:rowOff>190500</xdr:rowOff>
    </xdr:to>
    <xdr:grpSp>
      <xdr:nvGrpSpPr>
        <xdr:cNvPr id="69" name="Group 1032"/>
        <xdr:cNvGrpSpPr>
          <a:grpSpLocks noChangeAspect="1"/>
        </xdr:cNvGrpSpPr>
      </xdr:nvGrpSpPr>
      <xdr:grpSpPr>
        <a:xfrm>
          <a:off x="45958125" y="18592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" name="Oval 10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0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0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342900</xdr:colOff>
      <xdr:row>77</xdr:row>
      <xdr:rowOff>47625</xdr:rowOff>
    </xdr:from>
    <xdr:to>
      <xdr:col>62</xdr:col>
      <xdr:colOff>638175</xdr:colOff>
      <xdr:row>77</xdr:row>
      <xdr:rowOff>161925</xdr:rowOff>
    </xdr:to>
    <xdr:grpSp>
      <xdr:nvGrpSpPr>
        <xdr:cNvPr id="73" name="Group 1036"/>
        <xdr:cNvGrpSpPr>
          <a:grpSpLocks noChangeAspect="1"/>
        </xdr:cNvGrpSpPr>
      </xdr:nvGrpSpPr>
      <xdr:grpSpPr>
        <a:xfrm>
          <a:off x="45948600" y="17649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4" name="Oval 10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0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0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95250</xdr:colOff>
      <xdr:row>75</xdr:row>
      <xdr:rowOff>66675</xdr:rowOff>
    </xdr:from>
    <xdr:to>
      <xdr:col>88</xdr:col>
      <xdr:colOff>914400</xdr:colOff>
      <xdr:row>75</xdr:row>
      <xdr:rowOff>180975</xdr:rowOff>
    </xdr:to>
    <xdr:grpSp>
      <xdr:nvGrpSpPr>
        <xdr:cNvPr id="77" name="Group 1062"/>
        <xdr:cNvGrpSpPr>
          <a:grpSpLocks noChangeAspect="1"/>
        </xdr:cNvGrpSpPr>
      </xdr:nvGrpSpPr>
      <xdr:grpSpPr>
        <a:xfrm>
          <a:off x="65017650" y="1721167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78" name="Line 10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0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0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0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95250</xdr:colOff>
      <xdr:row>78</xdr:row>
      <xdr:rowOff>57150</xdr:rowOff>
    </xdr:from>
    <xdr:to>
      <xdr:col>88</xdr:col>
      <xdr:colOff>914400</xdr:colOff>
      <xdr:row>78</xdr:row>
      <xdr:rowOff>171450</xdr:rowOff>
    </xdr:to>
    <xdr:grpSp>
      <xdr:nvGrpSpPr>
        <xdr:cNvPr id="85" name="Group 1070"/>
        <xdr:cNvGrpSpPr>
          <a:grpSpLocks noChangeAspect="1"/>
        </xdr:cNvGrpSpPr>
      </xdr:nvGrpSpPr>
      <xdr:grpSpPr>
        <a:xfrm>
          <a:off x="65017650" y="178879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86" name="Line 10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0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0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142</xdr:col>
      <xdr:colOff>219075</xdr:colOff>
      <xdr:row>68</xdr:row>
      <xdr:rowOff>123825</xdr:rowOff>
    </xdr:from>
    <xdr:ext cx="323850" cy="228600"/>
    <xdr:sp>
      <xdr:nvSpPr>
        <xdr:cNvPr id="93" name="Text Box 1747"/>
        <xdr:cNvSpPr txBox="1">
          <a:spLocks noChangeArrowheads="1"/>
        </xdr:cNvSpPr>
      </xdr:nvSpPr>
      <xdr:spPr>
        <a:xfrm>
          <a:off x="105260775" y="15668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98</xdr:col>
      <xdr:colOff>0</xdr:colOff>
      <xdr:row>64</xdr:row>
      <xdr:rowOff>123825</xdr:rowOff>
    </xdr:from>
    <xdr:to>
      <xdr:col>136</xdr:col>
      <xdr:colOff>0</xdr:colOff>
      <xdr:row>66</xdr:row>
      <xdr:rowOff>190500</xdr:rowOff>
    </xdr:to>
    <xdr:grpSp>
      <xdr:nvGrpSpPr>
        <xdr:cNvPr id="94" name="Group 1752"/>
        <xdr:cNvGrpSpPr>
          <a:grpSpLocks/>
        </xdr:cNvGrpSpPr>
      </xdr:nvGrpSpPr>
      <xdr:grpSpPr>
        <a:xfrm>
          <a:off x="72351900" y="14754225"/>
          <a:ext cx="28232100" cy="523875"/>
          <a:chOff x="89" y="191"/>
          <a:chExt cx="863" cy="32"/>
        </a:xfrm>
        <a:solidFill>
          <a:srgbClr val="FFFFFF"/>
        </a:solidFill>
      </xdr:grpSpPr>
      <xdr:sp>
        <xdr:nvSpPr>
          <xdr:cNvPr id="95" name="Rectangle 175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75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75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5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75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5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75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6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76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76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76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6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76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76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6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6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65</xdr:row>
      <xdr:rowOff>38100</xdr:rowOff>
    </xdr:from>
    <xdr:to>
      <xdr:col>122</xdr:col>
      <xdr:colOff>0</xdr:colOff>
      <xdr:row>66</xdr:row>
      <xdr:rowOff>38100</xdr:rowOff>
    </xdr:to>
    <xdr:sp>
      <xdr:nvSpPr>
        <xdr:cNvPr id="111" name="text 7125"/>
        <xdr:cNvSpPr txBox="1">
          <a:spLocks noChangeArrowheads="1"/>
        </xdr:cNvSpPr>
      </xdr:nvSpPr>
      <xdr:spPr>
        <a:xfrm>
          <a:off x="89668350" y="14897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twoCellAnchor>
  <xdr:oneCellAnchor>
    <xdr:from>
      <xdr:col>123</xdr:col>
      <xdr:colOff>95250</xdr:colOff>
      <xdr:row>5</xdr:row>
      <xdr:rowOff>219075</xdr:rowOff>
    </xdr:from>
    <xdr:ext cx="323850" cy="266700"/>
    <xdr:sp>
      <xdr:nvSpPr>
        <xdr:cNvPr id="112" name="Oval 6790"/>
        <xdr:cNvSpPr>
          <a:spLocks noChangeAspect="1"/>
        </xdr:cNvSpPr>
      </xdr:nvSpPr>
      <xdr:spPr>
        <a:xfrm>
          <a:off x="91249500" y="1362075"/>
          <a:ext cx="32385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113" name="text 38"/>
        <xdr:cNvSpPr txBox="1">
          <a:spLocks noChangeArrowheads="1"/>
        </xdr:cNvSpPr>
      </xdr:nvSpPr>
      <xdr:spPr>
        <a:xfrm>
          <a:off x="514350" y="7315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ONJ</a:t>
          </a:r>
        </a:p>
      </xdr:txBody>
    </xdr:sp>
    <xdr:clientData/>
  </xdr:twoCellAnchor>
  <xdr:twoCellAnchor editAs="absolute">
    <xdr:from>
      <xdr:col>3</xdr:col>
      <xdr:colOff>85725</xdr:colOff>
      <xdr:row>75</xdr:row>
      <xdr:rowOff>57150</xdr:rowOff>
    </xdr:from>
    <xdr:to>
      <xdr:col>4</xdr:col>
      <xdr:colOff>400050</xdr:colOff>
      <xdr:row>75</xdr:row>
      <xdr:rowOff>171450</xdr:rowOff>
    </xdr:to>
    <xdr:grpSp>
      <xdr:nvGrpSpPr>
        <xdr:cNvPr id="114" name="Group 395"/>
        <xdr:cNvGrpSpPr>
          <a:grpSpLocks noChangeAspect="1"/>
        </xdr:cNvGrpSpPr>
      </xdr:nvGrpSpPr>
      <xdr:grpSpPr>
        <a:xfrm>
          <a:off x="2085975" y="17202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95250</xdr:colOff>
      <xdr:row>75</xdr:row>
      <xdr:rowOff>66675</xdr:rowOff>
    </xdr:from>
    <xdr:to>
      <xdr:col>224</xdr:col>
      <xdr:colOff>923925</xdr:colOff>
      <xdr:row>75</xdr:row>
      <xdr:rowOff>180975</xdr:rowOff>
    </xdr:to>
    <xdr:grpSp>
      <xdr:nvGrpSpPr>
        <xdr:cNvPr id="122" name="Group 403"/>
        <xdr:cNvGrpSpPr>
          <a:grpSpLocks noChangeAspect="1"/>
        </xdr:cNvGrpSpPr>
      </xdr:nvGrpSpPr>
      <xdr:grpSpPr>
        <a:xfrm>
          <a:off x="166058850" y="17211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76200</xdr:colOff>
      <xdr:row>78</xdr:row>
      <xdr:rowOff>57150</xdr:rowOff>
    </xdr:from>
    <xdr:to>
      <xdr:col>224</xdr:col>
      <xdr:colOff>904875</xdr:colOff>
      <xdr:row>78</xdr:row>
      <xdr:rowOff>171450</xdr:rowOff>
    </xdr:to>
    <xdr:grpSp>
      <xdr:nvGrpSpPr>
        <xdr:cNvPr id="130" name="Group 403"/>
        <xdr:cNvGrpSpPr>
          <a:grpSpLocks noChangeAspect="1"/>
        </xdr:cNvGrpSpPr>
      </xdr:nvGrpSpPr>
      <xdr:grpSpPr>
        <a:xfrm>
          <a:off x="166039800" y="17887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222</xdr:col>
      <xdr:colOff>904875</xdr:colOff>
      <xdr:row>69</xdr:row>
      <xdr:rowOff>47625</xdr:rowOff>
    </xdr:from>
    <xdr:to>
      <xdr:col>224</xdr:col>
      <xdr:colOff>304800</xdr:colOff>
      <xdr:row>69</xdr:row>
      <xdr:rowOff>161925</xdr:rowOff>
    </xdr:to>
    <xdr:grpSp>
      <xdr:nvGrpSpPr>
        <xdr:cNvPr id="138" name="Group 466"/>
        <xdr:cNvGrpSpPr>
          <a:grpSpLocks/>
        </xdr:cNvGrpSpPr>
      </xdr:nvGrpSpPr>
      <xdr:grpSpPr>
        <a:xfrm>
          <a:off x="165382575" y="15821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39" name="Line 45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5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5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5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5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5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5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5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923925</xdr:colOff>
      <xdr:row>79</xdr:row>
      <xdr:rowOff>114300</xdr:rowOff>
    </xdr:from>
    <xdr:to>
      <xdr:col>238</xdr:col>
      <xdr:colOff>514350</xdr:colOff>
      <xdr:row>79</xdr:row>
      <xdr:rowOff>114300</xdr:rowOff>
    </xdr:to>
    <xdr:sp>
      <xdr:nvSpPr>
        <xdr:cNvPr id="147" name="Line 26"/>
        <xdr:cNvSpPr>
          <a:spLocks/>
        </xdr:cNvSpPr>
      </xdr:nvSpPr>
      <xdr:spPr>
        <a:xfrm>
          <a:off x="88134825" y="18173700"/>
          <a:ext cx="88744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114300</xdr:rowOff>
    </xdr:from>
    <xdr:to>
      <xdr:col>118</xdr:col>
      <xdr:colOff>47625</xdr:colOff>
      <xdr:row>79</xdr:row>
      <xdr:rowOff>114300</xdr:rowOff>
    </xdr:to>
    <xdr:sp>
      <xdr:nvSpPr>
        <xdr:cNvPr id="148" name="Line 85"/>
        <xdr:cNvSpPr>
          <a:spLocks/>
        </xdr:cNvSpPr>
      </xdr:nvSpPr>
      <xdr:spPr>
        <a:xfrm>
          <a:off x="1028700" y="18173700"/>
          <a:ext cx="86229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79</xdr:row>
      <xdr:rowOff>0</xdr:rowOff>
    </xdr:from>
    <xdr:to>
      <xdr:col>119</xdr:col>
      <xdr:colOff>0</xdr:colOff>
      <xdr:row>80</xdr:row>
      <xdr:rowOff>0</xdr:rowOff>
    </xdr:to>
    <xdr:sp>
      <xdr:nvSpPr>
        <xdr:cNvPr id="149" name="text 7166"/>
        <xdr:cNvSpPr txBox="1">
          <a:spLocks noChangeArrowheads="1"/>
        </xdr:cNvSpPr>
      </xdr:nvSpPr>
      <xdr:spPr>
        <a:xfrm>
          <a:off x="87210900" y="18059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92</xdr:col>
      <xdr:colOff>971550</xdr:colOff>
      <xdr:row>58</xdr:row>
      <xdr:rowOff>114300</xdr:rowOff>
    </xdr:from>
    <xdr:to>
      <xdr:col>128</xdr:col>
      <xdr:colOff>876300</xdr:colOff>
      <xdr:row>58</xdr:row>
      <xdr:rowOff>114300</xdr:rowOff>
    </xdr:to>
    <xdr:sp>
      <xdr:nvSpPr>
        <xdr:cNvPr id="150" name="Line 9"/>
        <xdr:cNvSpPr>
          <a:spLocks/>
        </xdr:cNvSpPr>
      </xdr:nvSpPr>
      <xdr:spPr>
        <a:xfrm>
          <a:off x="68865750" y="13373100"/>
          <a:ext cx="26650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58</xdr:row>
      <xdr:rowOff>0</xdr:rowOff>
    </xdr:from>
    <xdr:to>
      <xdr:col>93</xdr:col>
      <xdr:colOff>0</xdr:colOff>
      <xdr:row>59</xdr:row>
      <xdr:rowOff>0</xdr:rowOff>
    </xdr:to>
    <xdr:sp>
      <xdr:nvSpPr>
        <xdr:cNvPr id="151" name="text 7166"/>
        <xdr:cNvSpPr txBox="1">
          <a:spLocks noChangeArrowheads="1"/>
        </xdr:cNvSpPr>
      </xdr:nvSpPr>
      <xdr:spPr>
        <a:xfrm>
          <a:off x="67894200" y="13258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twoCellAnchor>
  <xdr:twoCellAnchor>
    <xdr:from>
      <xdr:col>176</xdr:col>
      <xdr:colOff>781050</xdr:colOff>
      <xdr:row>85</xdr:row>
      <xdr:rowOff>114300</xdr:rowOff>
    </xdr:from>
    <xdr:to>
      <xdr:col>212</xdr:col>
      <xdr:colOff>504825</xdr:colOff>
      <xdr:row>85</xdr:row>
      <xdr:rowOff>114300</xdr:rowOff>
    </xdr:to>
    <xdr:sp>
      <xdr:nvSpPr>
        <xdr:cNvPr id="152" name="Line 141"/>
        <xdr:cNvSpPr>
          <a:spLocks/>
        </xdr:cNvSpPr>
      </xdr:nvSpPr>
      <xdr:spPr>
        <a:xfrm>
          <a:off x="131083050" y="19545300"/>
          <a:ext cx="26469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200</xdr:col>
      <xdr:colOff>228600</xdr:colOff>
      <xdr:row>85</xdr:row>
      <xdr:rowOff>0</xdr:rowOff>
    </xdr:from>
    <xdr:ext cx="533400" cy="238125"/>
    <xdr:sp>
      <xdr:nvSpPr>
        <xdr:cNvPr id="153" name="text 7125"/>
        <xdr:cNvSpPr txBox="1">
          <a:spLocks noChangeArrowheads="1"/>
        </xdr:cNvSpPr>
      </xdr:nvSpPr>
      <xdr:spPr>
        <a:xfrm>
          <a:off x="148361400" y="194310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4 *</a:t>
          </a:r>
        </a:p>
      </xdr:txBody>
    </xdr:sp>
    <xdr:clientData/>
  </xdr:oneCellAnchor>
  <xdr:twoCellAnchor>
    <xdr:from>
      <xdr:col>188</xdr:col>
      <xdr:colOff>885825</xdr:colOff>
      <xdr:row>88</xdr:row>
      <xdr:rowOff>114300</xdr:rowOff>
    </xdr:from>
    <xdr:to>
      <xdr:col>212</xdr:col>
      <xdr:colOff>514350</xdr:colOff>
      <xdr:row>88</xdr:row>
      <xdr:rowOff>114300</xdr:rowOff>
    </xdr:to>
    <xdr:sp>
      <xdr:nvSpPr>
        <xdr:cNvPr id="154" name="Line 141"/>
        <xdr:cNvSpPr>
          <a:spLocks/>
        </xdr:cNvSpPr>
      </xdr:nvSpPr>
      <xdr:spPr>
        <a:xfrm>
          <a:off x="140103225" y="20231100"/>
          <a:ext cx="1745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200</xdr:col>
      <xdr:colOff>228600</xdr:colOff>
      <xdr:row>88</xdr:row>
      <xdr:rowOff>0</xdr:rowOff>
    </xdr:from>
    <xdr:ext cx="533400" cy="238125"/>
    <xdr:sp>
      <xdr:nvSpPr>
        <xdr:cNvPr id="155" name="text 7125"/>
        <xdr:cNvSpPr txBox="1">
          <a:spLocks noChangeArrowheads="1"/>
        </xdr:cNvSpPr>
      </xdr:nvSpPr>
      <xdr:spPr>
        <a:xfrm>
          <a:off x="148361400" y="20116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6 *</a:t>
          </a:r>
        </a:p>
      </xdr:txBody>
    </xdr:sp>
    <xdr:clientData/>
  </xdr:oneCellAnchor>
  <xdr:twoCellAnchor>
    <xdr:from>
      <xdr:col>49</xdr:col>
      <xdr:colOff>0</xdr:colOff>
      <xdr:row>87</xdr:row>
      <xdr:rowOff>0</xdr:rowOff>
    </xdr:from>
    <xdr:to>
      <xdr:col>56</xdr:col>
      <xdr:colOff>0</xdr:colOff>
      <xdr:row>89</xdr:row>
      <xdr:rowOff>9525</xdr:rowOff>
    </xdr:to>
    <xdr:sp>
      <xdr:nvSpPr>
        <xdr:cNvPr id="156" name="text 6"/>
        <xdr:cNvSpPr txBox="1">
          <a:spLocks noChangeArrowheads="1"/>
        </xdr:cNvSpPr>
      </xdr:nvSpPr>
      <xdr:spPr>
        <a:xfrm>
          <a:off x="36175950" y="19888200"/>
          <a:ext cx="4972050" cy="46672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183</xdr:col>
      <xdr:colOff>0</xdr:colOff>
      <xdr:row>91</xdr:row>
      <xdr:rowOff>228600</xdr:rowOff>
    </xdr:from>
    <xdr:to>
      <xdr:col>190</xdr:col>
      <xdr:colOff>0</xdr:colOff>
      <xdr:row>94</xdr:row>
      <xdr:rowOff>0</xdr:rowOff>
    </xdr:to>
    <xdr:sp>
      <xdr:nvSpPr>
        <xdr:cNvPr id="157" name="text 6"/>
        <xdr:cNvSpPr txBox="1">
          <a:spLocks noChangeArrowheads="1"/>
        </xdr:cNvSpPr>
      </xdr:nvSpPr>
      <xdr:spPr>
        <a:xfrm>
          <a:off x="135731250" y="210312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238</xdr:col>
      <xdr:colOff>457200</xdr:colOff>
      <xdr:row>79</xdr:row>
      <xdr:rowOff>0</xdr:rowOff>
    </xdr:from>
    <xdr:to>
      <xdr:col>239</xdr:col>
      <xdr:colOff>0</xdr:colOff>
      <xdr:row>80</xdr:row>
      <xdr:rowOff>0</xdr:rowOff>
    </xdr:to>
    <xdr:sp>
      <xdr:nvSpPr>
        <xdr:cNvPr id="158" name="text 7094"/>
        <xdr:cNvSpPr txBox="1">
          <a:spLocks noChangeArrowheads="1"/>
        </xdr:cNvSpPr>
      </xdr:nvSpPr>
      <xdr:spPr>
        <a:xfrm>
          <a:off x="176822100" y="18059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238</xdr:col>
      <xdr:colOff>457200</xdr:colOff>
      <xdr:row>76</xdr:row>
      <xdr:rowOff>0</xdr:rowOff>
    </xdr:from>
    <xdr:to>
      <xdr:col>239</xdr:col>
      <xdr:colOff>0</xdr:colOff>
      <xdr:row>77</xdr:row>
      <xdr:rowOff>0</xdr:rowOff>
    </xdr:to>
    <xdr:sp>
      <xdr:nvSpPr>
        <xdr:cNvPr id="159" name="text 7094"/>
        <xdr:cNvSpPr txBox="1">
          <a:spLocks noChangeArrowheads="1"/>
        </xdr:cNvSpPr>
      </xdr:nvSpPr>
      <xdr:spPr>
        <a:xfrm>
          <a:off x="176822100" y="17373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238</xdr:col>
      <xdr:colOff>457200</xdr:colOff>
      <xdr:row>67</xdr:row>
      <xdr:rowOff>0</xdr:rowOff>
    </xdr:from>
    <xdr:to>
      <xdr:col>239</xdr:col>
      <xdr:colOff>0</xdr:colOff>
      <xdr:row>68</xdr:row>
      <xdr:rowOff>0</xdr:rowOff>
    </xdr:to>
    <xdr:sp>
      <xdr:nvSpPr>
        <xdr:cNvPr id="160" name="text 7094"/>
        <xdr:cNvSpPr txBox="1">
          <a:spLocks noChangeArrowheads="1"/>
        </xdr:cNvSpPr>
      </xdr:nvSpPr>
      <xdr:spPr>
        <a:xfrm>
          <a:off x="176822100" y="15316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</a:t>
          </a:r>
        </a:p>
      </xdr:txBody>
    </xdr:sp>
    <xdr:clientData/>
  </xdr:twoCellAnchor>
  <xdr:twoCellAnchor editAs="absolute">
    <xdr:from>
      <xdr:col>146</xdr:col>
      <xdr:colOff>371475</xdr:colOff>
      <xdr:row>80</xdr:row>
      <xdr:rowOff>66675</xdr:rowOff>
    </xdr:from>
    <xdr:to>
      <xdr:col>147</xdr:col>
      <xdr:colOff>219075</xdr:colOff>
      <xdr:row>80</xdr:row>
      <xdr:rowOff>171450</xdr:rowOff>
    </xdr:to>
    <xdr:grpSp>
      <xdr:nvGrpSpPr>
        <xdr:cNvPr id="161" name="Group 1627"/>
        <xdr:cNvGrpSpPr>
          <a:grpSpLocks noChangeAspect="1"/>
        </xdr:cNvGrpSpPr>
      </xdr:nvGrpSpPr>
      <xdr:grpSpPr>
        <a:xfrm>
          <a:off x="108384975" y="18354675"/>
          <a:ext cx="819150" cy="104775"/>
          <a:chOff x="29" y="71"/>
          <a:chExt cx="76" cy="12"/>
        </a:xfrm>
        <a:solidFill>
          <a:srgbClr val="FFFFFF"/>
        </a:solidFill>
      </xdr:grpSpPr>
      <xdr:sp>
        <xdr:nvSpPr>
          <xdr:cNvPr id="162" name="Line 16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371475</xdr:colOff>
      <xdr:row>77</xdr:row>
      <xdr:rowOff>57150</xdr:rowOff>
    </xdr:from>
    <xdr:to>
      <xdr:col>147</xdr:col>
      <xdr:colOff>219075</xdr:colOff>
      <xdr:row>77</xdr:row>
      <xdr:rowOff>171450</xdr:rowOff>
    </xdr:to>
    <xdr:grpSp>
      <xdr:nvGrpSpPr>
        <xdr:cNvPr id="169" name="Group 1627"/>
        <xdr:cNvGrpSpPr>
          <a:grpSpLocks noChangeAspect="1"/>
        </xdr:cNvGrpSpPr>
      </xdr:nvGrpSpPr>
      <xdr:grpSpPr>
        <a:xfrm>
          <a:off x="108384975" y="176593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70" name="Line 16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6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6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6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6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6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6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77" name="text 7094"/>
        <xdr:cNvSpPr txBox="1">
          <a:spLocks noChangeArrowheads="1"/>
        </xdr:cNvSpPr>
      </xdr:nvSpPr>
      <xdr:spPr>
        <a:xfrm>
          <a:off x="514350" y="8458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 editAs="absolute">
    <xdr:from>
      <xdr:col>3</xdr:col>
      <xdr:colOff>66675</xdr:colOff>
      <xdr:row>80</xdr:row>
      <xdr:rowOff>57150</xdr:rowOff>
    </xdr:from>
    <xdr:to>
      <xdr:col>4</xdr:col>
      <xdr:colOff>381000</xdr:colOff>
      <xdr:row>80</xdr:row>
      <xdr:rowOff>171450</xdr:rowOff>
    </xdr:to>
    <xdr:grpSp>
      <xdr:nvGrpSpPr>
        <xdr:cNvPr id="178" name="Group 395"/>
        <xdr:cNvGrpSpPr>
          <a:grpSpLocks noChangeAspect="1"/>
        </xdr:cNvGrpSpPr>
      </xdr:nvGrpSpPr>
      <xdr:grpSpPr>
        <a:xfrm>
          <a:off x="2066925" y="18345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85</xdr:row>
      <xdr:rowOff>114300</xdr:rowOff>
    </xdr:from>
    <xdr:to>
      <xdr:col>4</xdr:col>
      <xdr:colOff>0</xdr:colOff>
      <xdr:row>87</xdr:row>
      <xdr:rowOff>114300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514350" y="19545300"/>
          <a:ext cx="2000250" cy="4572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Záběhlice</a:t>
          </a:r>
        </a:p>
      </xdr:txBody>
    </xdr:sp>
    <xdr:clientData/>
  </xdr:twoCellAnchor>
  <xdr:twoCellAnchor>
    <xdr:from>
      <xdr:col>70</xdr:col>
      <xdr:colOff>352425</xdr:colOff>
      <xdr:row>73</xdr:row>
      <xdr:rowOff>123825</xdr:rowOff>
    </xdr:from>
    <xdr:to>
      <xdr:col>70</xdr:col>
      <xdr:colOff>657225</xdr:colOff>
      <xdr:row>75</xdr:row>
      <xdr:rowOff>38100</xdr:rowOff>
    </xdr:to>
    <xdr:grpSp>
      <xdr:nvGrpSpPr>
        <xdr:cNvPr id="187" name="Group 449"/>
        <xdr:cNvGrpSpPr>
          <a:grpSpLocks noChangeAspect="1"/>
        </xdr:cNvGrpSpPr>
      </xdr:nvGrpSpPr>
      <xdr:grpSpPr>
        <a:xfrm>
          <a:off x="51901725" y="16811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76</xdr:row>
      <xdr:rowOff>114300</xdr:rowOff>
    </xdr:from>
    <xdr:to>
      <xdr:col>70</xdr:col>
      <xdr:colOff>657225</xdr:colOff>
      <xdr:row>78</xdr:row>
      <xdr:rowOff>28575</xdr:rowOff>
    </xdr:to>
    <xdr:grpSp>
      <xdr:nvGrpSpPr>
        <xdr:cNvPr id="190" name="Group 449"/>
        <xdr:cNvGrpSpPr>
          <a:grpSpLocks noChangeAspect="1"/>
        </xdr:cNvGrpSpPr>
      </xdr:nvGrpSpPr>
      <xdr:grpSpPr>
        <a:xfrm>
          <a:off x="51901725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514350</xdr:colOff>
      <xdr:row>76</xdr:row>
      <xdr:rowOff>114300</xdr:rowOff>
    </xdr:from>
    <xdr:to>
      <xdr:col>70</xdr:col>
      <xdr:colOff>495300</xdr:colOff>
      <xdr:row>79</xdr:row>
      <xdr:rowOff>114300</xdr:rowOff>
    </xdr:to>
    <xdr:sp>
      <xdr:nvSpPr>
        <xdr:cNvPr id="193" name="Line 461"/>
        <xdr:cNvSpPr>
          <a:spLocks/>
        </xdr:cNvSpPr>
      </xdr:nvSpPr>
      <xdr:spPr>
        <a:xfrm flipH="1">
          <a:off x="46120050" y="17487900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361950</xdr:colOff>
      <xdr:row>68</xdr:row>
      <xdr:rowOff>57150</xdr:rowOff>
    </xdr:from>
    <xdr:to>
      <xdr:col>137</xdr:col>
      <xdr:colOff>276225</xdr:colOff>
      <xdr:row>68</xdr:row>
      <xdr:rowOff>171450</xdr:rowOff>
    </xdr:to>
    <xdr:grpSp>
      <xdr:nvGrpSpPr>
        <xdr:cNvPr id="194" name="Group 484"/>
        <xdr:cNvGrpSpPr>
          <a:grpSpLocks/>
        </xdr:cNvGrpSpPr>
      </xdr:nvGrpSpPr>
      <xdr:grpSpPr>
        <a:xfrm>
          <a:off x="100945950" y="1560195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95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19050</xdr:colOff>
      <xdr:row>70</xdr:row>
      <xdr:rowOff>161925</xdr:rowOff>
    </xdr:from>
    <xdr:to>
      <xdr:col>134</xdr:col>
      <xdr:colOff>904875</xdr:colOff>
      <xdr:row>71</xdr:row>
      <xdr:rowOff>47625</xdr:rowOff>
    </xdr:to>
    <xdr:grpSp>
      <xdr:nvGrpSpPr>
        <xdr:cNvPr id="203" name="Group 484"/>
        <xdr:cNvGrpSpPr>
          <a:grpSpLocks/>
        </xdr:cNvGrpSpPr>
      </xdr:nvGrpSpPr>
      <xdr:grpSpPr>
        <a:xfrm>
          <a:off x="99117150" y="161639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204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</xdr:colOff>
      <xdr:row>65</xdr:row>
      <xdr:rowOff>57150</xdr:rowOff>
    </xdr:from>
    <xdr:to>
      <xdr:col>96</xdr:col>
      <xdr:colOff>923925</xdr:colOff>
      <xdr:row>65</xdr:row>
      <xdr:rowOff>171450</xdr:rowOff>
    </xdr:to>
    <xdr:grpSp>
      <xdr:nvGrpSpPr>
        <xdr:cNvPr id="212" name="Group 466"/>
        <xdr:cNvGrpSpPr>
          <a:grpSpLocks/>
        </xdr:cNvGrpSpPr>
      </xdr:nvGrpSpPr>
      <xdr:grpSpPr>
        <a:xfrm>
          <a:off x="70913625" y="1491615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213" name="Line 45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5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5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5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5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5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5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5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72</xdr:row>
      <xdr:rowOff>9525</xdr:rowOff>
    </xdr:from>
    <xdr:to>
      <xdr:col>72</xdr:col>
      <xdr:colOff>666750</xdr:colOff>
      <xdr:row>73</xdr:row>
      <xdr:rowOff>123825</xdr:rowOff>
    </xdr:to>
    <xdr:grpSp>
      <xdr:nvGrpSpPr>
        <xdr:cNvPr id="221" name="Group 455"/>
        <xdr:cNvGrpSpPr>
          <a:grpSpLocks/>
        </xdr:cNvGrpSpPr>
      </xdr:nvGrpSpPr>
      <xdr:grpSpPr>
        <a:xfrm>
          <a:off x="53349525" y="164687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22" name="Line 4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4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514350</xdr:colOff>
      <xdr:row>73</xdr:row>
      <xdr:rowOff>133350</xdr:rowOff>
    </xdr:from>
    <xdr:to>
      <xdr:col>79</xdr:col>
      <xdr:colOff>266700</xdr:colOff>
      <xdr:row>73</xdr:row>
      <xdr:rowOff>133350</xdr:rowOff>
    </xdr:to>
    <xdr:sp>
      <xdr:nvSpPr>
        <xdr:cNvPr id="224" name="Line 548"/>
        <xdr:cNvSpPr>
          <a:spLocks/>
        </xdr:cNvSpPr>
      </xdr:nvSpPr>
      <xdr:spPr>
        <a:xfrm flipH="1" flipV="1">
          <a:off x="52063650" y="16821150"/>
          <a:ext cx="666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76</xdr:row>
      <xdr:rowOff>114300</xdr:rowOff>
    </xdr:from>
    <xdr:to>
      <xdr:col>71</xdr:col>
      <xdr:colOff>419100</xdr:colOff>
      <xdr:row>78</xdr:row>
      <xdr:rowOff>28575</xdr:rowOff>
    </xdr:to>
    <xdr:grpSp>
      <xdr:nvGrpSpPr>
        <xdr:cNvPr id="225" name="Group 463"/>
        <xdr:cNvGrpSpPr>
          <a:grpSpLocks noChangeAspect="1"/>
        </xdr:cNvGrpSpPr>
      </xdr:nvGrpSpPr>
      <xdr:grpSpPr>
        <a:xfrm>
          <a:off x="5262562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6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76</xdr:row>
      <xdr:rowOff>114300</xdr:rowOff>
    </xdr:from>
    <xdr:to>
      <xdr:col>79</xdr:col>
      <xdr:colOff>419100</xdr:colOff>
      <xdr:row>78</xdr:row>
      <xdr:rowOff>28575</xdr:rowOff>
    </xdr:to>
    <xdr:grpSp>
      <xdr:nvGrpSpPr>
        <xdr:cNvPr id="228" name="Group 463"/>
        <xdr:cNvGrpSpPr>
          <a:grpSpLocks noChangeAspect="1"/>
        </xdr:cNvGrpSpPr>
      </xdr:nvGrpSpPr>
      <xdr:grpSpPr>
        <a:xfrm>
          <a:off x="5856922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9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71</xdr:row>
      <xdr:rowOff>228600</xdr:rowOff>
    </xdr:from>
    <xdr:to>
      <xdr:col>79</xdr:col>
      <xdr:colOff>409575</xdr:colOff>
      <xdr:row>73</xdr:row>
      <xdr:rowOff>123825</xdr:rowOff>
    </xdr:to>
    <xdr:grpSp>
      <xdr:nvGrpSpPr>
        <xdr:cNvPr id="231" name="Group 429"/>
        <xdr:cNvGrpSpPr>
          <a:grpSpLocks noChangeAspect="1"/>
        </xdr:cNvGrpSpPr>
      </xdr:nvGrpSpPr>
      <xdr:grpSpPr>
        <a:xfrm>
          <a:off x="58559700" y="16459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2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76</xdr:row>
      <xdr:rowOff>114300</xdr:rowOff>
    </xdr:from>
    <xdr:to>
      <xdr:col>80</xdr:col>
      <xdr:colOff>657225</xdr:colOff>
      <xdr:row>78</xdr:row>
      <xdr:rowOff>28575</xdr:rowOff>
    </xdr:to>
    <xdr:grpSp>
      <xdr:nvGrpSpPr>
        <xdr:cNvPr id="234" name="Group 449"/>
        <xdr:cNvGrpSpPr>
          <a:grpSpLocks noChangeAspect="1"/>
        </xdr:cNvGrpSpPr>
      </xdr:nvGrpSpPr>
      <xdr:grpSpPr>
        <a:xfrm>
          <a:off x="59331225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5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</xdr:colOff>
      <xdr:row>69</xdr:row>
      <xdr:rowOff>47625</xdr:rowOff>
    </xdr:from>
    <xdr:to>
      <xdr:col>96</xdr:col>
      <xdr:colOff>923925</xdr:colOff>
      <xdr:row>69</xdr:row>
      <xdr:rowOff>161925</xdr:rowOff>
    </xdr:to>
    <xdr:grpSp>
      <xdr:nvGrpSpPr>
        <xdr:cNvPr id="237" name="Group 466"/>
        <xdr:cNvGrpSpPr>
          <a:grpSpLocks/>
        </xdr:cNvGrpSpPr>
      </xdr:nvGrpSpPr>
      <xdr:grpSpPr>
        <a:xfrm>
          <a:off x="70913625" y="15821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238" name="Line 45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5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5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5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5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5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45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45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79</xdr:row>
      <xdr:rowOff>114300</xdr:rowOff>
    </xdr:from>
    <xdr:to>
      <xdr:col>87</xdr:col>
      <xdr:colOff>419100</xdr:colOff>
      <xdr:row>81</xdr:row>
      <xdr:rowOff>28575</xdr:rowOff>
    </xdr:to>
    <xdr:grpSp>
      <xdr:nvGrpSpPr>
        <xdr:cNvPr id="246" name="Group 463"/>
        <xdr:cNvGrpSpPr>
          <a:grpSpLocks noChangeAspect="1"/>
        </xdr:cNvGrpSpPr>
      </xdr:nvGrpSpPr>
      <xdr:grpSpPr>
        <a:xfrm>
          <a:off x="64512825" y="18173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7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70</xdr:row>
      <xdr:rowOff>114300</xdr:rowOff>
    </xdr:from>
    <xdr:to>
      <xdr:col>85</xdr:col>
      <xdr:colOff>419100</xdr:colOff>
      <xdr:row>72</xdr:row>
      <xdr:rowOff>28575</xdr:rowOff>
    </xdr:to>
    <xdr:grpSp>
      <xdr:nvGrpSpPr>
        <xdr:cNvPr id="249" name="Group 463"/>
        <xdr:cNvGrpSpPr>
          <a:grpSpLocks noChangeAspect="1"/>
        </xdr:cNvGrpSpPr>
      </xdr:nvGrpSpPr>
      <xdr:grpSpPr>
        <a:xfrm>
          <a:off x="63026925" y="1611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0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266700</xdr:colOff>
      <xdr:row>70</xdr:row>
      <xdr:rowOff>114300</xdr:rowOff>
    </xdr:from>
    <xdr:to>
      <xdr:col>85</xdr:col>
      <xdr:colOff>276225</xdr:colOff>
      <xdr:row>73</xdr:row>
      <xdr:rowOff>123825</xdr:rowOff>
    </xdr:to>
    <xdr:sp>
      <xdr:nvSpPr>
        <xdr:cNvPr id="252" name="Line 278"/>
        <xdr:cNvSpPr>
          <a:spLocks/>
        </xdr:cNvSpPr>
      </xdr:nvSpPr>
      <xdr:spPr>
        <a:xfrm flipH="1">
          <a:off x="58731150" y="16116300"/>
          <a:ext cx="446722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73</xdr:row>
      <xdr:rowOff>133350</xdr:rowOff>
    </xdr:from>
    <xdr:to>
      <xdr:col>79</xdr:col>
      <xdr:colOff>266700</xdr:colOff>
      <xdr:row>76</xdr:row>
      <xdr:rowOff>114300</xdr:rowOff>
    </xdr:to>
    <xdr:sp>
      <xdr:nvSpPr>
        <xdr:cNvPr id="253" name="Line 217"/>
        <xdr:cNvSpPr>
          <a:spLocks/>
        </xdr:cNvSpPr>
      </xdr:nvSpPr>
      <xdr:spPr>
        <a:xfrm flipH="1" flipV="1">
          <a:off x="53540025" y="16821150"/>
          <a:ext cx="51911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67</xdr:row>
      <xdr:rowOff>114300</xdr:rowOff>
    </xdr:from>
    <xdr:to>
      <xdr:col>96</xdr:col>
      <xdr:colOff>495300</xdr:colOff>
      <xdr:row>70</xdr:row>
      <xdr:rowOff>114300</xdr:rowOff>
    </xdr:to>
    <xdr:sp>
      <xdr:nvSpPr>
        <xdr:cNvPr id="254" name="Line 280"/>
        <xdr:cNvSpPr>
          <a:spLocks/>
        </xdr:cNvSpPr>
      </xdr:nvSpPr>
      <xdr:spPr>
        <a:xfrm flipH="1">
          <a:off x="65427225" y="15430500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65</xdr:row>
      <xdr:rowOff>219075</xdr:rowOff>
    </xdr:from>
    <xdr:to>
      <xdr:col>96</xdr:col>
      <xdr:colOff>647700</xdr:colOff>
      <xdr:row>67</xdr:row>
      <xdr:rowOff>114300</xdr:rowOff>
    </xdr:to>
    <xdr:grpSp>
      <xdr:nvGrpSpPr>
        <xdr:cNvPr id="255" name="Group 498"/>
        <xdr:cNvGrpSpPr>
          <a:grpSpLocks noChangeAspect="1"/>
        </xdr:cNvGrpSpPr>
      </xdr:nvGrpSpPr>
      <xdr:grpSpPr>
        <a:xfrm>
          <a:off x="712089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304800</xdr:colOff>
      <xdr:row>43</xdr:row>
      <xdr:rowOff>114300</xdr:rowOff>
    </xdr:from>
    <xdr:to>
      <xdr:col>91</xdr:col>
      <xdr:colOff>85725</xdr:colOff>
      <xdr:row>43</xdr:row>
      <xdr:rowOff>114300</xdr:rowOff>
    </xdr:to>
    <xdr:sp>
      <xdr:nvSpPr>
        <xdr:cNvPr id="258" name="Line 141"/>
        <xdr:cNvSpPr>
          <a:spLocks/>
        </xdr:cNvSpPr>
      </xdr:nvSpPr>
      <xdr:spPr>
        <a:xfrm>
          <a:off x="33508950" y="9944100"/>
          <a:ext cx="33956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16</xdr:col>
      <xdr:colOff>0</xdr:colOff>
      <xdr:row>37</xdr:row>
      <xdr:rowOff>114300</xdr:rowOff>
    </xdr:to>
    <xdr:sp>
      <xdr:nvSpPr>
        <xdr:cNvPr id="259" name="Line 12"/>
        <xdr:cNvSpPr>
          <a:spLocks/>
        </xdr:cNvSpPr>
      </xdr:nvSpPr>
      <xdr:spPr>
        <a:xfrm>
          <a:off x="1028700" y="8572500"/>
          <a:ext cx="10401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14</xdr:col>
      <xdr:colOff>923925</xdr:colOff>
      <xdr:row>40</xdr:row>
      <xdr:rowOff>114300</xdr:rowOff>
    </xdr:to>
    <xdr:sp>
      <xdr:nvSpPr>
        <xdr:cNvPr id="260" name="Line 12"/>
        <xdr:cNvSpPr>
          <a:spLocks/>
        </xdr:cNvSpPr>
      </xdr:nvSpPr>
      <xdr:spPr>
        <a:xfrm>
          <a:off x="1028700" y="9258300"/>
          <a:ext cx="9839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152400</xdr:colOff>
      <xdr:row>40</xdr:row>
      <xdr:rowOff>152400</xdr:rowOff>
    </xdr:from>
    <xdr:to>
      <xdr:col>22</xdr:col>
      <xdr:colOff>495300</xdr:colOff>
      <xdr:row>44</xdr:row>
      <xdr:rowOff>123825</xdr:rowOff>
    </xdr:to>
    <xdr:sp>
      <xdr:nvSpPr>
        <xdr:cNvPr id="261" name="Line 90"/>
        <xdr:cNvSpPr>
          <a:spLocks/>
        </xdr:cNvSpPr>
      </xdr:nvSpPr>
      <xdr:spPr>
        <a:xfrm flipH="1" flipV="1">
          <a:off x="11582400" y="9296400"/>
          <a:ext cx="4800600" cy="885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40</xdr:row>
      <xdr:rowOff>114300</xdr:rowOff>
    </xdr:from>
    <xdr:to>
      <xdr:col>16</xdr:col>
      <xdr:colOff>152400</xdr:colOff>
      <xdr:row>40</xdr:row>
      <xdr:rowOff>152400</xdr:rowOff>
    </xdr:to>
    <xdr:sp>
      <xdr:nvSpPr>
        <xdr:cNvPr id="262" name="Line 91"/>
        <xdr:cNvSpPr>
          <a:spLocks/>
        </xdr:cNvSpPr>
      </xdr:nvSpPr>
      <xdr:spPr>
        <a:xfrm flipH="1" flipV="1">
          <a:off x="10839450" y="9258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80</xdr:row>
      <xdr:rowOff>85725</xdr:rowOff>
    </xdr:from>
    <xdr:to>
      <xdr:col>136</xdr:col>
      <xdr:colOff>0</xdr:colOff>
      <xdr:row>81</xdr:row>
      <xdr:rowOff>152400</xdr:rowOff>
    </xdr:to>
    <xdr:grpSp>
      <xdr:nvGrpSpPr>
        <xdr:cNvPr id="263" name="Group 267"/>
        <xdr:cNvGrpSpPr>
          <a:grpSpLocks/>
        </xdr:cNvGrpSpPr>
      </xdr:nvGrpSpPr>
      <xdr:grpSpPr>
        <a:xfrm>
          <a:off x="72351900" y="18373725"/>
          <a:ext cx="28232100" cy="295275"/>
          <a:chOff x="89" y="239"/>
          <a:chExt cx="863" cy="32"/>
        </a:xfrm>
        <a:solidFill>
          <a:srgbClr val="FFFFFF"/>
        </a:solidFill>
      </xdr:grpSpPr>
      <xdr:sp>
        <xdr:nvSpPr>
          <xdr:cNvPr id="264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971550</xdr:colOff>
      <xdr:row>80</xdr:row>
      <xdr:rowOff>123825</xdr:rowOff>
    </xdr:from>
    <xdr:to>
      <xdr:col>122</xdr:col>
      <xdr:colOff>0</xdr:colOff>
      <xdr:row>81</xdr:row>
      <xdr:rowOff>114300</xdr:rowOff>
    </xdr:to>
    <xdr:sp>
      <xdr:nvSpPr>
        <xdr:cNvPr id="273" name="text 7125"/>
        <xdr:cNvSpPr txBox="1">
          <a:spLocks noChangeArrowheads="1"/>
        </xdr:cNvSpPr>
      </xdr:nvSpPr>
      <xdr:spPr>
        <a:xfrm>
          <a:off x="89668350" y="1841182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twoCellAnchor>
  <xdr:twoCellAnchor editAs="absolute">
    <xdr:from>
      <xdr:col>68</xdr:col>
      <xdr:colOff>666750</xdr:colOff>
      <xdr:row>78</xdr:row>
      <xdr:rowOff>85725</xdr:rowOff>
    </xdr:from>
    <xdr:to>
      <xdr:col>68</xdr:col>
      <xdr:colOff>962025</xdr:colOff>
      <xdr:row>78</xdr:row>
      <xdr:rowOff>200025</xdr:rowOff>
    </xdr:to>
    <xdr:grpSp>
      <xdr:nvGrpSpPr>
        <xdr:cNvPr id="274" name="Group 994"/>
        <xdr:cNvGrpSpPr>
          <a:grpSpLocks noChangeAspect="1"/>
        </xdr:cNvGrpSpPr>
      </xdr:nvGrpSpPr>
      <xdr:grpSpPr>
        <a:xfrm>
          <a:off x="50730150" y="17916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5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57150</xdr:colOff>
      <xdr:row>80</xdr:row>
      <xdr:rowOff>57150</xdr:rowOff>
    </xdr:from>
    <xdr:to>
      <xdr:col>81</xdr:col>
      <xdr:colOff>352425</xdr:colOff>
      <xdr:row>80</xdr:row>
      <xdr:rowOff>171450</xdr:rowOff>
    </xdr:to>
    <xdr:grpSp>
      <xdr:nvGrpSpPr>
        <xdr:cNvPr id="278" name="Group 1018"/>
        <xdr:cNvGrpSpPr>
          <a:grpSpLocks noChangeAspect="1"/>
        </xdr:cNvGrpSpPr>
      </xdr:nvGrpSpPr>
      <xdr:grpSpPr>
        <a:xfrm>
          <a:off x="60007500" y="18345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9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69</xdr:row>
      <xdr:rowOff>47625</xdr:rowOff>
    </xdr:from>
    <xdr:to>
      <xdr:col>85</xdr:col>
      <xdr:colOff>419100</xdr:colOff>
      <xdr:row>69</xdr:row>
      <xdr:rowOff>161925</xdr:rowOff>
    </xdr:to>
    <xdr:grpSp>
      <xdr:nvGrpSpPr>
        <xdr:cNvPr id="282" name="Group 994"/>
        <xdr:cNvGrpSpPr>
          <a:grpSpLocks noChangeAspect="1"/>
        </xdr:cNvGrpSpPr>
      </xdr:nvGrpSpPr>
      <xdr:grpSpPr>
        <a:xfrm>
          <a:off x="63045975" y="1582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3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68</xdr:row>
      <xdr:rowOff>219075</xdr:rowOff>
    </xdr:from>
    <xdr:to>
      <xdr:col>88</xdr:col>
      <xdr:colOff>647700</xdr:colOff>
      <xdr:row>70</xdr:row>
      <xdr:rowOff>114300</xdr:rowOff>
    </xdr:to>
    <xdr:grpSp>
      <xdr:nvGrpSpPr>
        <xdr:cNvPr id="286" name="Group 498"/>
        <xdr:cNvGrpSpPr>
          <a:grpSpLocks noChangeAspect="1"/>
        </xdr:cNvGrpSpPr>
      </xdr:nvGrpSpPr>
      <xdr:grpSpPr>
        <a:xfrm>
          <a:off x="65265300" y="15763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7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71</xdr:row>
      <xdr:rowOff>47625</xdr:rowOff>
    </xdr:from>
    <xdr:to>
      <xdr:col>88</xdr:col>
      <xdr:colOff>666750</xdr:colOff>
      <xdr:row>71</xdr:row>
      <xdr:rowOff>161925</xdr:rowOff>
    </xdr:to>
    <xdr:grpSp>
      <xdr:nvGrpSpPr>
        <xdr:cNvPr id="289" name="Group 1018"/>
        <xdr:cNvGrpSpPr>
          <a:grpSpLocks noChangeAspect="1"/>
        </xdr:cNvGrpSpPr>
      </xdr:nvGrpSpPr>
      <xdr:grpSpPr>
        <a:xfrm>
          <a:off x="65293875" y="1627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0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71</xdr:row>
      <xdr:rowOff>76200</xdr:rowOff>
    </xdr:from>
    <xdr:to>
      <xdr:col>136</xdr:col>
      <xdr:colOff>0</xdr:colOff>
      <xdr:row>75</xdr:row>
      <xdr:rowOff>161925</xdr:rowOff>
    </xdr:to>
    <xdr:grpSp>
      <xdr:nvGrpSpPr>
        <xdr:cNvPr id="293" name="Group 1752"/>
        <xdr:cNvGrpSpPr>
          <a:grpSpLocks/>
        </xdr:cNvGrpSpPr>
      </xdr:nvGrpSpPr>
      <xdr:grpSpPr>
        <a:xfrm>
          <a:off x="72351900" y="16306800"/>
          <a:ext cx="28232100" cy="1000125"/>
          <a:chOff x="89" y="191"/>
          <a:chExt cx="863" cy="32"/>
        </a:xfrm>
        <a:solidFill>
          <a:srgbClr val="FFFFFF"/>
        </a:solidFill>
      </xdr:grpSpPr>
      <xdr:sp>
        <xdr:nvSpPr>
          <xdr:cNvPr id="294" name="Rectangle 175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75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75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75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75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75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75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76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76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76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76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76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76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76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76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76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72</xdr:row>
      <xdr:rowOff>228600</xdr:rowOff>
    </xdr:from>
    <xdr:to>
      <xdr:col>122</xdr:col>
      <xdr:colOff>0</xdr:colOff>
      <xdr:row>74</xdr:row>
      <xdr:rowOff>0</xdr:rowOff>
    </xdr:to>
    <xdr:sp>
      <xdr:nvSpPr>
        <xdr:cNvPr id="310" name="text 7125"/>
        <xdr:cNvSpPr txBox="1">
          <a:spLocks noChangeArrowheads="1"/>
        </xdr:cNvSpPr>
      </xdr:nvSpPr>
      <xdr:spPr>
        <a:xfrm>
          <a:off x="89668350" y="16687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twoCellAnchor>
  <xdr:twoCellAnchor>
    <xdr:from>
      <xdr:col>136</xdr:col>
      <xdr:colOff>342900</xdr:colOff>
      <xdr:row>65</xdr:row>
      <xdr:rowOff>219075</xdr:rowOff>
    </xdr:from>
    <xdr:to>
      <xdr:col>136</xdr:col>
      <xdr:colOff>647700</xdr:colOff>
      <xdr:row>67</xdr:row>
      <xdr:rowOff>114300</xdr:rowOff>
    </xdr:to>
    <xdr:grpSp>
      <xdr:nvGrpSpPr>
        <xdr:cNvPr id="311" name="Group 190"/>
        <xdr:cNvGrpSpPr>
          <a:grpSpLocks noChangeAspect="1"/>
        </xdr:cNvGrpSpPr>
      </xdr:nvGrpSpPr>
      <xdr:grpSpPr>
        <a:xfrm>
          <a:off x="1009269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68</xdr:row>
      <xdr:rowOff>228600</xdr:rowOff>
    </xdr:from>
    <xdr:to>
      <xdr:col>147</xdr:col>
      <xdr:colOff>419100</xdr:colOff>
      <xdr:row>70</xdr:row>
      <xdr:rowOff>123825</xdr:rowOff>
    </xdr:to>
    <xdr:grpSp>
      <xdr:nvGrpSpPr>
        <xdr:cNvPr id="314" name="Group 743"/>
        <xdr:cNvGrpSpPr>
          <a:grpSpLocks noChangeAspect="1"/>
        </xdr:cNvGrpSpPr>
      </xdr:nvGrpSpPr>
      <xdr:grpSpPr>
        <a:xfrm>
          <a:off x="109089825" y="1577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5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134</xdr:col>
      <xdr:colOff>0</xdr:colOff>
      <xdr:row>71</xdr:row>
      <xdr:rowOff>95250</xdr:rowOff>
    </xdr:from>
    <xdr:ext cx="314325" cy="257175"/>
    <xdr:sp>
      <xdr:nvSpPr>
        <xdr:cNvPr id="317" name="text 454"/>
        <xdr:cNvSpPr txBox="1">
          <a:spLocks noChangeArrowheads="1"/>
        </xdr:cNvSpPr>
      </xdr:nvSpPr>
      <xdr:spPr>
        <a:xfrm>
          <a:off x="99098100" y="16325850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twoCellAnchor>
    <xdr:from>
      <xdr:col>154</xdr:col>
      <xdr:colOff>866775</xdr:colOff>
      <xdr:row>68</xdr:row>
      <xdr:rowOff>228600</xdr:rowOff>
    </xdr:from>
    <xdr:to>
      <xdr:col>155</xdr:col>
      <xdr:colOff>200025</xdr:colOff>
      <xdr:row>70</xdr:row>
      <xdr:rowOff>123825</xdr:rowOff>
    </xdr:to>
    <xdr:grpSp>
      <xdr:nvGrpSpPr>
        <xdr:cNvPr id="318" name="Group 743"/>
        <xdr:cNvGrpSpPr>
          <a:grpSpLocks noChangeAspect="1"/>
        </xdr:cNvGrpSpPr>
      </xdr:nvGrpSpPr>
      <xdr:grpSpPr>
        <a:xfrm>
          <a:off x="114823875" y="1577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9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304800</xdr:colOff>
      <xdr:row>68</xdr:row>
      <xdr:rowOff>228600</xdr:rowOff>
    </xdr:from>
    <xdr:to>
      <xdr:col>156</xdr:col>
      <xdr:colOff>95250</xdr:colOff>
      <xdr:row>70</xdr:row>
      <xdr:rowOff>123825</xdr:rowOff>
    </xdr:to>
    <xdr:grpSp>
      <xdr:nvGrpSpPr>
        <xdr:cNvPr id="321" name="Group 743"/>
        <xdr:cNvGrpSpPr>
          <a:grpSpLocks noChangeAspect="1"/>
        </xdr:cNvGrpSpPr>
      </xdr:nvGrpSpPr>
      <xdr:grpSpPr>
        <a:xfrm>
          <a:off x="115233450" y="1577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2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314325</xdr:colOff>
      <xdr:row>74</xdr:row>
      <xdr:rowOff>219075</xdr:rowOff>
    </xdr:from>
    <xdr:to>
      <xdr:col>156</xdr:col>
      <xdr:colOff>104775</xdr:colOff>
      <xdr:row>76</xdr:row>
      <xdr:rowOff>114300</xdr:rowOff>
    </xdr:to>
    <xdr:grpSp>
      <xdr:nvGrpSpPr>
        <xdr:cNvPr id="324" name="Group 743"/>
        <xdr:cNvGrpSpPr>
          <a:grpSpLocks noChangeAspect="1"/>
        </xdr:cNvGrpSpPr>
      </xdr:nvGrpSpPr>
      <xdr:grpSpPr>
        <a:xfrm>
          <a:off x="115242975" y="17135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70</xdr:row>
      <xdr:rowOff>123825</xdr:rowOff>
    </xdr:from>
    <xdr:to>
      <xdr:col>165</xdr:col>
      <xdr:colOff>419100</xdr:colOff>
      <xdr:row>72</xdr:row>
      <xdr:rowOff>38100</xdr:rowOff>
    </xdr:to>
    <xdr:grpSp>
      <xdr:nvGrpSpPr>
        <xdr:cNvPr id="327" name="Group 595"/>
        <xdr:cNvGrpSpPr>
          <a:grpSpLocks noChangeAspect="1"/>
        </xdr:cNvGrpSpPr>
      </xdr:nvGrpSpPr>
      <xdr:grpSpPr>
        <a:xfrm>
          <a:off x="122462925" y="1612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8" name="Line 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104775</xdr:colOff>
      <xdr:row>79</xdr:row>
      <xdr:rowOff>114300</xdr:rowOff>
    </xdr:from>
    <xdr:to>
      <xdr:col>173</xdr:col>
      <xdr:colOff>419100</xdr:colOff>
      <xdr:row>81</xdr:row>
      <xdr:rowOff>28575</xdr:rowOff>
    </xdr:to>
    <xdr:grpSp>
      <xdr:nvGrpSpPr>
        <xdr:cNvPr id="330" name="Group 595"/>
        <xdr:cNvGrpSpPr>
          <a:grpSpLocks noChangeAspect="1"/>
        </xdr:cNvGrpSpPr>
      </xdr:nvGrpSpPr>
      <xdr:grpSpPr>
        <a:xfrm>
          <a:off x="128406525" y="18173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1" name="Line 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342900</xdr:colOff>
      <xdr:row>77</xdr:row>
      <xdr:rowOff>219075</xdr:rowOff>
    </xdr:from>
    <xdr:to>
      <xdr:col>174</xdr:col>
      <xdr:colOff>647700</xdr:colOff>
      <xdr:row>79</xdr:row>
      <xdr:rowOff>114300</xdr:rowOff>
    </xdr:to>
    <xdr:grpSp>
      <xdr:nvGrpSpPr>
        <xdr:cNvPr id="333" name="Group 728"/>
        <xdr:cNvGrpSpPr>
          <a:grpSpLocks noChangeAspect="1"/>
        </xdr:cNvGrpSpPr>
      </xdr:nvGrpSpPr>
      <xdr:grpSpPr>
        <a:xfrm>
          <a:off x="129159000" y="17821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4" name="Line 7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161925</xdr:colOff>
      <xdr:row>85</xdr:row>
      <xdr:rowOff>114300</xdr:rowOff>
    </xdr:from>
    <xdr:to>
      <xdr:col>182</xdr:col>
      <xdr:colOff>466725</xdr:colOff>
      <xdr:row>87</xdr:row>
      <xdr:rowOff>28575</xdr:rowOff>
    </xdr:to>
    <xdr:grpSp>
      <xdr:nvGrpSpPr>
        <xdr:cNvPr id="336" name="Group 103"/>
        <xdr:cNvGrpSpPr>
          <a:grpSpLocks noChangeAspect="1"/>
        </xdr:cNvGrpSpPr>
      </xdr:nvGrpSpPr>
      <xdr:grpSpPr>
        <a:xfrm>
          <a:off x="134921625" y="19545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495300</xdr:colOff>
      <xdr:row>85</xdr:row>
      <xdr:rowOff>114300</xdr:rowOff>
    </xdr:from>
    <xdr:to>
      <xdr:col>182</xdr:col>
      <xdr:colOff>800100</xdr:colOff>
      <xdr:row>87</xdr:row>
      <xdr:rowOff>28575</xdr:rowOff>
    </xdr:to>
    <xdr:grpSp>
      <xdr:nvGrpSpPr>
        <xdr:cNvPr id="339" name="Group 103"/>
        <xdr:cNvGrpSpPr>
          <a:grpSpLocks noChangeAspect="1"/>
        </xdr:cNvGrpSpPr>
      </xdr:nvGrpSpPr>
      <xdr:grpSpPr>
        <a:xfrm>
          <a:off x="135255000" y="19545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178</xdr:col>
      <xdr:colOff>228600</xdr:colOff>
      <xdr:row>85</xdr:row>
      <xdr:rowOff>0</xdr:rowOff>
    </xdr:from>
    <xdr:ext cx="533400" cy="238125"/>
    <xdr:sp>
      <xdr:nvSpPr>
        <xdr:cNvPr id="342" name="text 7125"/>
        <xdr:cNvSpPr txBox="1">
          <a:spLocks noChangeArrowheads="1"/>
        </xdr:cNvSpPr>
      </xdr:nvSpPr>
      <xdr:spPr>
        <a:xfrm>
          <a:off x="132016500" y="194310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twoCellAnchor>
    <xdr:from>
      <xdr:col>140</xdr:col>
      <xdr:colOff>466725</xdr:colOff>
      <xdr:row>61</xdr:row>
      <xdr:rowOff>104775</xdr:rowOff>
    </xdr:from>
    <xdr:to>
      <xdr:col>152</xdr:col>
      <xdr:colOff>495300</xdr:colOff>
      <xdr:row>67</xdr:row>
      <xdr:rowOff>114300</xdr:rowOff>
    </xdr:to>
    <xdr:sp>
      <xdr:nvSpPr>
        <xdr:cNvPr id="343" name="Line 285"/>
        <xdr:cNvSpPr>
          <a:spLocks/>
        </xdr:cNvSpPr>
      </xdr:nvSpPr>
      <xdr:spPr>
        <a:xfrm flipH="1" flipV="1">
          <a:off x="104022525" y="14049375"/>
          <a:ext cx="89439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304800</xdr:colOff>
      <xdr:row>73</xdr:row>
      <xdr:rowOff>114300</xdr:rowOff>
    </xdr:from>
    <xdr:to>
      <xdr:col>150</xdr:col>
      <xdr:colOff>381000</xdr:colOff>
      <xdr:row>73</xdr:row>
      <xdr:rowOff>114300</xdr:rowOff>
    </xdr:to>
    <xdr:sp>
      <xdr:nvSpPr>
        <xdr:cNvPr id="344" name="Line 141"/>
        <xdr:cNvSpPr>
          <a:spLocks/>
        </xdr:cNvSpPr>
      </xdr:nvSpPr>
      <xdr:spPr>
        <a:xfrm>
          <a:off x="103860600" y="16802100"/>
          <a:ext cx="7505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228600</xdr:colOff>
      <xdr:row>73</xdr:row>
      <xdr:rowOff>0</xdr:rowOff>
    </xdr:from>
    <xdr:ext cx="533400" cy="238125"/>
    <xdr:sp>
      <xdr:nvSpPr>
        <xdr:cNvPr id="345" name="text 7125"/>
        <xdr:cNvSpPr txBox="1">
          <a:spLocks noChangeArrowheads="1"/>
        </xdr:cNvSpPr>
      </xdr:nvSpPr>
      <xdr:spPr>
        <a:xfrm>
          <a:off x="106756200" y="16687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B *</a:t>
          </a:r>
        </a:p>
      </xdr:txBody>
    </xdr:sp>
    <xdr:clientData/>
  </xdr:oneCellAnchor>
  <xdr:twoCellAnchor>
    <xdr:from>
      <xdr:col>164</xdr:col>
      <xdr:colOff>342900</xdr:colOff>
      <xdr:row>70</xdr:row>
      <xdr:rowOff>123825</xdr:rowOff>
    </xdr:from>
    <xdr:to>
      <xdr:col>164</xdr:col>
      <xdr:colOff>647700</xdr:colOff>
      <xdr:row>72</xdr:row>
      <xdr:rowOff>38100</xdr:rowOff>
    </xdr:to>
    <xdr:grpSp>
      <xdr:nvGrpSpPr>
        <xdr:cNvPr id="346" name="Group 613"/>
        <xdr:cNvGrpSpPr>
          <a:grpSpLocks noChangeAspect="1"/>
        </xdr:cNvGrpSpPr>
      </xdr:nvGrpSpPr>
      <xdr:grpSpPr>
        <a:xfrm>
          <a:off x="121729500" y="1612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7" name="Line 6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6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371475</xdr:colOff>
      <xdr:row>83</xdr:row>
      <xdr:rowOff>219075</xdr:rowOff>
    </xdr:from>
    <xdr:to>
      <xdr:col>179</xdr:col>
      <xdr:colOff>419100</xdr:colOff>
      <xdr:row>84</xdr:row>
      <xdr:rowOff>219075</xdr:rowOff>
    </xdr:to>
    <xdr:grpSp>
      <xdr:nvGrpSpPr>
        <xdr:cNvPr id="349" name="Group 9120"/>
        <xdr:cNvGrpSpPr>
          <a:grpSpLocks/>
        </xdr:cNvGrpSpPr>
      </xdr:nvGrpSpPr>
      <xdr:grpSpPr>
        <a:xfrm>
          <a:off x="133130925" y="19192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50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161925</xdr:colOff>
      <xdr:row>74</xdr:row>
      <xdr:rowOff>57150</xdr:rowOff>
    </xdr:from>
    <xdr:to>
      <xdr:col>147</xdr:col>
      <xdr:colOff>457200</xdr:colOff>
      <xdr:row>74</xdr:row>
      <xdr:rowOff>171450</xdr:rowOff>
    </xdr:to>
    <xdr:grpSp>
      <xdr:nvGrpSpPr>
        <xdr:cNvPr id="353" name="Group 1394"/>
        <xdr:cNvGrpSpPr>
          <a:grpSpLocks noChangeAspect="1"/>
        </xdr:cNvGrpSpPr>
      </xdr:nvGrpSpPr>
      <xdr:grpSpPr>
        <a:xfrm>
          <a:off x="109146975" y="16973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4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247650</xdr:colOff>
      <xdr:row>37</xdr:row>
      <xdr:rowOff>180975</xdr:rowOff>
    </xdr:from>
    <xdr:to>
      <xdr:col>214</xdr:col>
      <xdr:colOff>161925</xdr:colOff>
      <xdr:row>61</xdr:row>
      <xdr:rowOff>104775</xdr:rowOff>
    </xdr:to>
    <xdr:sp>
      <xdr:nvSpPr>
        <xdr:cNvPr id="357" name="Line 234"/>
        <xdr:cNvSpPr>
          <a:spLocks/>
        </xdr:cNvSpPr>
      </xdr:nvSpPr>
      <xdr:spPr>
        <a:xfrm flipH="1">
          <a:off x="121119900" y="8639175"/>
          <a:ext cx="37576125" cy="541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185</xdr:col>
      <xdr:colOff>238125</xdr:colOff>
      <xdr:row>85</xdr:row>
      <xdr:rowOff>200025</xdr:rowOff>
    </xdr:from>
    <xdr:to>
      <xdr:col>185</xdr:col>
      <xdr:colOff>285750</xdr:colOff>
      <xdr:row>86</xdr:row>
      <xdr:rowOff>200025</xdr:rowOff>
    </xdr:to>
    <xdr:grpSp>
      <xdr:nvGrpSpPr>
        <xdr:cNvPr id="358" name="Group 9120"/>
        <xdr:cNvGrpSpPr>
          <a:grpSpLocks/>
        </xdr:cNvGrpSpPr>
      </xdr:nvGrpSpPr>
      <xdr:grpSpPr>
        <a:xfrm>
          <a:off x="137455275" y="1963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59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227</xdr:col>
      <xdr:colOff>276225</xdr:colOff>
      <xdr:row>65</xdr:row>
      <xdr:rowOff>9525</xdr:rowOff>
    </xdr:from>
    <xdr:to>
      <xdr:col>227</xdr:col>
      <xdr:colOff>276225</xdr:colOff>
      <xdr:row>82</xdr:row>
      <xdr:rowOff>0</xdr:rowOff>
    </xdr:to>
    <xdr:sp>
      <xdr:nvSpPr>
        <xdr:cNvPr id="362" name="Přímá spojnice 2"/>
        <xdr:cNvSpPr>
          <a:spLocks/>
        </xdr:cNvSpPr>
      </xdr:nvSpPr>
      <xdr:spPr>
        <a:xfrm>
          <a:off x="168697275" y="14868525"/>
          <a:ext cx="0" cy="3876675"/>
        </a:xfrm>
        <a:prstGeom prst="line">
          <a:avLst/>
        </a:prstGeom>
        <a:noFill/>
        <a:ln w="2857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47625</xdr:colOff>
      <xdr:row>64</xdr:row>
      <xdr:rowOff>9525</xdr:rowOff>
    </xdr:from>
    <xdr:to>
      <xdr:col>227</xdr:col>
      <xdr:colOff>276225</xdr:colOff>
      <xdr:row>65</xdr:row>
      <xdr:rowOff>19050</xdr:rowOff>
    </xdr:to>
    <xdr:sp>
      <xdr:nvSpPr>
        <xdr:cNvPr id="363" name="Přímá spojnice 2092"/>
        <xdr:cNvSpPr>
          <a:spLocks/>
        </xdr:cNvSpPr>
      </xdr:nvSpPr>
      <xdr:spPr>
        <a:xfrm>
          <a:off x="168468675" y="14639925"/>
          <a:ext cx="228600" cy="238125"/>
        </a:xfrm>
        <a:prstGeom prst="line">
          <a:avLst/>
        </a:prstGeom>
        <a:noFill/>
        <a:ln w="2857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76200</xdr:colOff>
      <xdr:row>82</xdr:row>
      <xdr:rowOff>9525</xdr:rowOff>
    </xdr:from>
    <xdr:to>
      <xdr:col>227</xdr:col>
      <xdr:colOff>276225</xdr:colOff>
      <xdr:row>82</xdr:row>
      <xdr:rowOff>228600</xdr:rowOff>
    </xdr:to>
    <xdr:sp>
      <xdr:nvSpPr>
        <xdr:cNvPr id="364" name="Přímá spojnice 2095"/>
        <xdr:cNvSpPr>
          <a:spLocks/>
        </xdr:cNvSpPr>
      </xdr:nvSpPr>
      <xdr:spPr>
        <a:xfrm flipH="1">
          <a:off x="168497250" y="18754725"/>
          <a:ext cx="200025" cy="219075"/>
        </a:xfrm>
        <a:prstGeom prst="line">
          <a:avLst/>
        </a:prstGeom>
        <a:noFill/>
        <a:ln w="2857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149</xdr:col>
      <xdr:colOff>76200</xdr:colOff>
      <xdr:row>60</xdr:row>
      <xdr:rowOff>76200</xdr:rowOff>
    </xdr:from>
    <xdr:to>
      <xdr:col>149</xdr:col>
      <xdr:colOff>361950</xdr:colOff>
      <xdr:row>60</xdr:row>
      <xdr:rowOff>190500</xdr:rowOff>
    </xdr:to>
    <xdr:grpSp>
      <xdr:nvGrpSpPr>
        <xdr:cNvPr id="365" name="Group 1372"/>
        <xdr:cNvGrpSpPr>
          <a:grpSpLocks noChangeAspect="1"/>
        </xdr:cNvGrpSpPr>
      </xdr:nvGrpSpPr>
      <xdr:grpSpPr>
        <a:xfrm>
          <a:off x="110547150" y="137922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66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66675</xdr:colOff>
      <xdr:row>78</xdr:row>
      <xdr:rowOff>66675</xdr:rowOff>
    </xdr:from>
    <xdr:to>
      <xdr:col>154</xdr:col>
      <xdr:colOff>352425</xdr:colOff>
      <xdr:row>78</xdr:row>
      <xdr:rowOff>180975</xdr:rowOff>
    </xdr:to>
    <xdr:grpSp>
      <xdr:nvGrpSpPr>
        <xdr:cNvPr id="369" name="Group 1372"/>
        <xdr:cNvGrpSpPr>
          <a:grpSpLocks noChangeAspect="1"/>
        </xdr:cNvGrpSpPr>
      </xdr:nvGrpSpPr>
      <xdr:grpSpPr>
        <a:xfrm>
          <a:off x="114023775" y="178974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70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361950</xdr:colOff>
      <xdr:row>80</xdr:row>
      <xdr:rowOff>57150</xdr:rowOff>
    </xdr:from>
    <xdr:to>
      <xdr:col>166</xdr:col>
      <xdr:colOff>657225</xdr:colOff>
      <xdr:row>80</xdr:row>
      <xdr:rowOff>171450</xdr:rowOff>
    </xdr:to>
    <xdr:grpSp>
      <xdr:nvGrpSpPr>
        <xdr:cNvPr id="373" name="Group 1394"/>
        <xdr:cNvGrpSpPr>
          <a:grpSpLocks noChangeAspect="1"/>
        </xdr:cNvGrpSpPr>
      </xdr:nvGrpSpPr>
      <xdr:grpSpPr>
        <a:xfrm>
          <a:off x="123234450" y="18345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4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171450</xdr:colOff>
      <xdr:row>75</xdr:row>
      <xdr:rowOff>66675</xdr:rowOff>
    </xdr:from>
    <xdr:to>
      <xdr:col>171</xdr:col>
      <xdr:colOff>457200</xdr:colOff>
      <xdr:row>75</xdr:row>
      <xdr:rowOff>180975</xdr:rowOff>
    </xdr:to>
    <xdr:grpSp>
      <xdr:nvGrpSpPr>
        <xdr:cNvPr id="377" name="Group 1372"/>
        <xdr:cNvGrpSpPr>
          <a:grpSpLocks noChangeAspect="1"/>
        </xdr:cNvGrpSpPr>
      </xdr:nvGrpSpPr>
      <xdr:grpSpPr>
        <a:xfrm>
          <a:off x="126987300" y="172116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78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752475</xdr:colOff>
      <xdr:row>69</xdr:row>
      <xdr:rowOff>95250</xdr:rowOff>
    </xdr:from>
    <xdr:to>
      <xdr:col>171</xdr:col>
      <xdr:colOff>66675</xdr:colOff>
      <xdr:row>69</xdr:row>
      <xdr:rowOff>209550</xdr:rowOff>
    </xdr:to>
    <xdr:grpSp>
      <xdr:nvGrpSpPr>
        <xdr:cNvPr id="381" name="Group 1372"/>
        <xdr:cNvGrpSpPr>
          <a:grpSpLocks noChangeAspect="1"/>
        </xdr:cNvGrpSpPr>
      </xdr:nvGrpSpPr>
      <xdr:grpSpPr>
        <a:xfrm>
          <a:off x="126596775" y="15868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82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609600</xdr:colOff>
      <xdr:row>71</xdr:row>
      <xdr:rowOff>47625</xdr:rowOff>
    </xdr:from>
    <xdr:to>
      <xdr:col>176</xdr:col>
      <xdr:colOff>904875</xdr:colOff>
      <xdr:row>71</xdr:row>
      <xdr:rowOff>161925</xdr:rowOff>
    </xdr:to>
    <xdr:grpSp>
      <xdr:nvGrpSpPr>
        <xdr:cNvPr id="385" name="Group 1394"/>
        <xdr:cNvGrpSpPr>
          <a:grpSpLocks noChangeAspect="1"/>
        </xdr:cNvGrpSpPr>
      </xdr:nvGrpSpPr>
      <xdr:grpSpPr>
        <a:xfrm>
          <a:off x="130911600" y="1627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6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57150</xdr:colOff>
      <xdr:row>78</xdr:row>
      <xdr:rowOff>47625</xdr:rowOff>
    </xdr:from>
    <xdr:to>
      <xdr:col>182</xdr:col>
      <xdr:colOff>342900</xdr:colOff>
      <xdr:row>78</xdr:row>
      <xdr:rowOff>161925</xdr:rowOff>
    </xdr:to>
    <xdr:grpSp>
      <xdr:nvGrpSpPr>
        <xdr:cNvPr id="389" name="Group 1372"/>
        <xdr:cNvGrpSpPr>
          <a:grpSpLocks noChangeAspect="1"/>
        </xdr:cNvGrpSpPr>
      </xdr:nvGrpSpPr>
      <xdr:grpSpPr>
        <a:xfrm>
          <a:off x="134816850" y="178784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90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904875</xdr:colOff>
      <xdr:row>84</xdr:row>
      <xdr:rowOff>85725</xdr:rowOff>
    </xdr:from>
    <xdr:to>
      <xdr:col>185</xdr:col>
      <xdr:colOff>371475</xdr:colOff>
      <xdr:row>84</xdr:row>
      <xdr:rowOff>190500</xdr:rowOff>
    </xdr:to>
    <xdr:grpSp>
      <xdr:nvGrpSpPr>
        <xdr:cNvPr id="393" name="Group 1381"/>
        <xdr:cNvGrpSpPr>
          <a:grpSpLocks noChangeAspect="1"/>
        </xdr:cNvGrpSpPr>
      </xdr:nvGrpSpPr>
      <xdr:grpSpPr>
        <a:xfrm>
          <a:off x="137150475" y="19288125"/>
          <a:ext cx="438150" cy="104775"/>
          <a:chOff x="102" y="95"/>
          <a:chExt cx="40" cy="12"/>
        </a:xfrm>
        <a:solidFill>
          <a:srgbClr val="FFFFFF"/>
        </a:solidFill>
      </xdr:grpSpPr>
      <xdr:sp>
        <xdr:nvSpPr>
          <xdr:cNvPr id="394" name="Line 13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3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3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3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104775</xdr:colOff>
      <xdr:row>69</xdr:row>
      <xdr:rowOff>85725</xdr:rowOff>
    </xdr:from>
    <xdr:to>
      <xdr:col>183</xdr:col>
      <xdr:colOff>390525</xdr:colOff>
      <xdr:row>69</xdr:row>
      <xdr:rowOff>190500</xdr:rowOff>
    </xdr:to>
    <xdr:grpSp>
      <xdr:nvGrpSpPr>
        <xdr:cNvPr id="398" name="Group 1372"/>
        <xdr:cNvGrpSpPr>
          <a:grpSpLocks noChangeAspect="1"/>
        </xdr:cNvGrpSpPr>
      </xdr:nvGrpSpPr>
      <xdr:grpSpPr>
        <a:xfrm>
          <a:off x="135836025" y="15859125"/>
          <a:ext cx="285750" cy="104775"/>
          <a:chOff x="282" y="71"/>
          <a:chExt cx="27" cy="12"/>
        </a:xfrm>
        <a:solidFill>
          <a:srgbClr val="FFFFFF"/>
        </a:solidFill>
      </xdr:grpSpPr>
      <xdr:sp>
        <xdr:nvSpPr>
          <xdr:cNvPr id="399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123825</xdr:colOff>
      <xdr:row>84</xdr:row>
      <xdr:rowOff>104775</xdr:rowOff>
    </xdr:from>
    <xdr:to>
      <xdr:col>5</xdr:col>
      <xdr:colOff>0</xdr:colOff>
      <xdr:row>84</xdr:row>
      <xdr:rowOff>104775</xdr:rowOff>
    </xdr:to>
    <xdr:sp>
      <xdr:nvSpPr>
        <xdr:cNvPr id="402" name="Přímá spojnice se šipkou 8"/>
        <xdr:cNvSpPr>
          <a:spLocks/>
        </xdr:cNvSpPr>
      </xdr:nvSpPr>
      <xdr:spPr>
        <a:xfrm>
          <a:off x="2638425" y="19307175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123825</xdr:colOff>
      <xdr:row>86</xdr:row>
      <xdr:rowOff>114300</xdr:rowOff>
    </xdr:from>
    <xdr:to>
      <xdr:col>5</xdr:col>
      <xdr:colOff>0</xdr:colOff>
      <xdr:row>86</xdr:row>
      <xdr:rowOff>114300</xdr:rowOff>
    </xdr:to>
    <xdr:sp>
      <xdr:nvSpPr>
        <xdr:cNvPr id="403" name="Přímá spojnice se šipkou 2169"/>
        <xdr:cNvSpPr>
          <a:spLocks/>
        </xdr:cNvSpPr>
      </xdr:nvSpPr>
      <xdr:spPr>
        <a:xfrm>
          <a:off x="2638425" y="19773900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70</xdr:row>
      <xdr:rowOff>0</xdr:rowOff>
    </xdr:from>
    <xdr:to>
      <xdr:col>88</xdr:col>
      <xdr:colOff>0</xdr:colOff>
      <xdr:row>71</xdr:row>
      <xdr:rowOff>0</xdr:rowOff>
    </xdr:to>
    <xdr:sp>
      <xdr:nvSpPr>
        <xdr:cNvPr id="404" name="text 7166"/>
        <xdr:cNvSpPr txBox="1">
          <a:spLocks noChangeArrowheads="1"/>
        </xdr:cNvSpPr>
      </xdr:nvSpPr>
      <xdr:spPr>
        <a:xfrm>
          <a:off x="64408050" y="160020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twoCellAnchor>
  <xdr:twoCellAnchor>
    <xdr:from>
      <xdr:col>75</xdr:col>
      <xdr:colOff>0</xdr:colOff>
      <xdr:row>79</xdr:row>
      <xdr:rowOff>0</xdr:rowOff>
    </xdr:from>
    <xdr:to>
      <xdr:col>76</xdr:col>
      <xdr:colOff>0</xdr:colOff>
      <xdr:row>80</xdr:row>
      <xdr:rowOff>0</xdr:rowOff>
    </xdr:to>
    <xdr:sp>
      <xdr:nvSpPr>
        <xdr:cNvPr id="405" name="text 7166"/>
        <xdr:cNvSpPr txBox="1">
          <a:spLocks noChangeArrowheads="1"/>
        </xdr:cNvSpPr>
      </xdr:nvSpPr>
      <xdr:spPr>
        <a:xfrm>
          <a:off x="55492650" y="180594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173</xdr:col>
      <xdr:colOff>0</xdr:colOff>
      <xdr:row>70</xdr:row>
      <xdr:rowOff>0</xdr:rowOff>
    </xdr:from>
    <xdr:to>
      <xdr:col>174</xdr:col>
      <xdr:colOff>0</xdr:colOff>
      <xdr:row>71</xdr:row>
      <xdr:rowOff>0</xdr:rowOff>
    </xdr:to>
    <xdr:sp>
      <xdr:nvSpPr>
        <xdr:cNvPr id="406" name="text 7166"/>
        <xdr:cNvSpPr txBox="1">
          <a:spLocks noChangeArrowheads="1"/>
        </xdr:cNvSpPr>
      </xdr:nvSpPr>
      <xdr:spPr>
        <a:xfrm>
          <a:off x="128301750" y="160020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c *</a:t>
          </a:r>
        </a:p>
      </xdr:txBody>
    </xdr:sp>
    <xdr:clientData/>
  </xdr:twoCellAnchor>
  <xdr:twoCellAnchor>
    <xdr:from>
      <xdr:col>159</xdr:col>
      <xdr:colOff>0</xdr:colOff>
      <xdr:row>79</xdr:row>
      <xdr:rowOff>0</xdr:rowOff>
    </xdr:from>
    <xdr:to>
      <xdr:col>160</xdr:col>
      <xdr:colOff>0</xdr:colOff>
      <xdr:row>80</xdr:row>
      <xdr:rowOff>0</xdr:rowOff>
    </xdr:to>
    <xdr:sp>
      <xdr:nvSpPr>
        <xdr:cNvPr id="407" name="text 7166"/>
        <xdr:cNvSpPr txBox="1">
          <a:spLocks noChangeArrowheads="1"/>
        </xdr:cNvSpPr>
      </xdr:nvSpPr>
      <xdr:spPr>
        <a:xfrm>
          <a:off x="117900450" y="180594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twoCellAnchor>
    <xdr:from>
      <xdr:col>122</xdr:col>
      <xdr:colOff>219075</xdr:colOff>
      <xdr:row>83</xdr:row>
      <xdr:rowOff>0</xdr:rowOff>
    </xdr:from>
    <xdr:to>
      <xdr:col>124</xdr:col>
      <xdr:colOff>923925</xdr:colOff>
      <xdr:row>86</xdr:row>
      <xdr:rowOff>114300</xdr:rowOff>
    </xdr:to>
    <xdr:sp>
      <xdr:nvSpPr>
        <xdr:cNvPr id="408" name="Přímá spojnice se šipkou 3"/>
        <xdr:cNvSpPr>
          <a:spLocks/>
        </xdr:cNvSpPr>
      </xdr:nvSpPr>
      <xdr:spPr>
        <a:xfrm flipH="1" flipV="1">
          <a:off x="90401775" y="18973800"/>
          <a:ext cx="2190750" cy="800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104775</xdr:colOff>
      <xdr:row>78</xdr:row>
      <xdr:rowOff>0</xdr:rowOff>
    </xdr:from>
    <xdr:to>
      <xdr:col>147</xdr:col>
      <xdr:colOff>419100</xdr:colOff>
      <xdr:row>79</xdr:row>
      <xdr:rowOff>123825</xdr:rowOff>
    </xdr:to>
    <xdr:grpSp>
      <xdr:nvGrpSpPr>
        <xdr:cNvPr id="409" name="Group 743"/>
        <xdr:cNvGrpSpPr>
          <a:grpSpLocks noChangeAspect="1"/>
        </xdr:cNvGrpSpPr>
      </xdr:nvGrpSpPr>
      <xdr:grpSpPr>
        <a:xfrm>
          <a:off x="109089825" y="1783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0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73</xdr:row>
      <xdr:rowOff>133350</xdr:rowOff>
    </xdr:from>
    <xdr:to>
      <xdr:col>70</xdr:col>
      <xdr:colOff>504825</xdr:colOff>
      <xdr:row>73</xdr:row>
      <xdr:rowOff>133350</xdr:rowOff>
    </xdr:to>
    <xdr:sp>
      <xdr:nvSpPr>
        <xdr:cNvPr id="412" name="Line 548"/>
        <xdr:cNvSpPr>
          <a:spLocks/>
        </xdr:cNvSpPr>
      </xdr:nvSpPr>
      <xdr:spPr>
        <a:xfrm flipH="1" flipV="1">
          <a:off x="48577500" y="16821150"/>
          <a:ext cx="34766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74</xdr:row>
      <xdr:rowOff>219075</xdr:rowOff>
    </xdr:from>
    <xdr:to>
      <xdr:col>10</xdr:col>
      <xdr:colOff>647700</xdr:colOff>
      <xdr:row>76</xdr:row>
      <xdr:rowOff>114300</xdr:rowOff>
    </xdr:to>
    <xdr:grpSp>
      <xdr:nvGrpSpPr>
        <xdr:cNvPr id="413" name="Group 190"/>
        <xdr:cNvGrpSpPr>
          <a:grpSpLocks noChangeAspect="1"/>
        </xdr:cNvGrpSpPr>
      </xdr:nvGrpSpPr>
      <xdr:grpSpPr>
        <a:xfrm>
          <a:off x="7315200" y="17135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504825</xdr:colOff>
      <xdr:row>76</xdr:row>
      <xdr:rowOff>114300</xdr:rowOff>
    </xdr:from>
    <xdr:to>
      <xdr:col>16</xdr:col>
      <xdr:colOff>495300</xdr:colOff>
      <xdr:row>79</xdr:row>
      <xdr:rowOff>114300</xdr:rowOff>
    </xdr:to>
    <xdr:sp>
      <xdr:nvSpPr>
        <xdr:cNvPr id="416" name="Line 701"/>
        <xdr:cNvSpPr>
          <a:spLocks/>
        </xdr:cNvSpPr>
      </xdr:nvSpPr>
      <xdr:spPr>
        <a:xfrm flipH="1" flipV="1">
          <a:off x="7477125" y="1748790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79</xdr:row>
      <xdr:rowOff>114300</xdr:rowOff>
    </xdr:from>
    <xdr:to>
      <xdr:col>16</xdr:col>
      <xdr:colOff>647700</xdr:colOff>
      <xdr:row>81</xdr:row>
      <xdr:rowOff>28575</xdr:rowOff>
    </xdr:to>
    <xdr:grpSp>
      <xdr:nvGrpSpPr>
        <xdr:cNvPr id="417" name="Group 91"/>
        <xdr:cNvGrpSpPr>
          <a:grpSpLocks noChangeAspect="1"/>
        </xdr:cNvGrpSpPr>
      </xdr:nvGrpSpPr>
      <xdr:grpSpPr>
        <a:xfrm>
          <a:off x="11772900" y="18173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74</xdr:row>
      <xdr:rowOff>219075</xdr:rowOff>
    </xdr:from>
    <xdr:to>
      <xdr:col>25</xdr:col>
      <xdr:colOff>419100</xdr:colOff>
      <xdr:row>76</xdr:row>
      <xdr:rowOff>114300</xdr:rowOff>
    </xdr:to>
    <xdr:grpSp>
      <xdr:nvGrpSpPr>
        <xdr:cNvPr id="420" name="Group 189"/>
        <xdr:cNvGrpSpPr>
          <a:grpSpLocks noChangeAspect="1"/>
        </xdr:cNvGrpSpPr>
      </xdr:nvGrpSpPr>
      <xdr:grpSpPr>
        <a:xfrm>
          <a:off x="18449925" y="17135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66</xdr:row>
      <xdr:rowOff>104775</xdr:rowOff>
    </xdr:from>
    <xdr:to>
      <xdr:col>25</xdr:col>
      <xdr:colOff>276225</xdr:colOff>
      <xdr:row>76</xdr:row>
      <xdr:rowOff>114300</xdr:rowOff>
    </xdr:to>
    <xdr:sp>
      <xdr:nvSpPr>
        <xdr:cNvPr id="423" name="Line 701"/>
        <xdr:cNvSpPr>
          <a:spLocks/>
        </xdr:cNvSpPr>
      </xdr:nvSpPr>
      <xdr:spPr>
        <a:xfrm flipH="1" flipV="1">
          <a:off x="5981700" y="15192375"/>
          <a:ext cx="12639675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4" name="Line 823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5" name="Line 823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6" name="Line 823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7" name="Line 823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8" name="Line 823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9" name="Line 823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0" name="Line 824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1" name="Line 824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2" name="Line 824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3" name="Line 824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4" name="Line 824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5" name="Line 824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6" name="Line 824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7" name="Line 824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8" name="Line 824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9" name="Line 824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0" name="Line 825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1" name="Line 825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2" name="Line 825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3" name="Line 825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4" name="Line 825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5" name="Line 825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6" name="Line 825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7" name="Line 825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8" name="Line 825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9" name="Line 825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0" name="Line 826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1" name="Line 826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2" name="Line 826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3" name="Line 826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4" name="Line 826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5" name="Line 826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6" name="Line 826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7" name="Line 826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8" name="Line 826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9" name="Line 826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0" name="Line 827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1" name="Line 827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2" name="Line 827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3" name="Line 827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4" name="Line 827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5" name="Line 827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6" name="Line 827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7" name="Line 827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8" name="Line 827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9" name="Line 827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0" name="Line 828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1" name="Line 828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2" name="Line 828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3" name="Line 828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4" name="Line 828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5" name="Line 828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6" name="Line 828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7" name="Line 828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8" name="Line 828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9" name="Line 828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0" name="Line 831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1" name="Line 831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2" name="Line 832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3" name="Line 832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4" name="Line 832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5" name="Line 832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6" name="Line 832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7" name="Line 832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8" name="Line 832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9" name="Line 832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0" name="Line 832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1" name="Line 832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2" name="Line 833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3" name="Line 833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4" name="Line 833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5" name="Line 833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6" name="Line 833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7" name="Line 833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8" name="Line 833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9" name="Line 833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0" name="Line 833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1" name="Line 833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2" name="Line 834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3" name="Line 834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4" name="Line 834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5" name="Line 834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6" name="Line 834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7" name="Line 834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8" name="Line 834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9" name="Line 834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0" name="Line 834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1" name="Line 834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2" name="Line 835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3" name="Line 835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4" name="Line 835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5" name="Line 835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6" name="Line 835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7" name="Line 835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8" name="Line 835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9" name="Line 835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0" name="Line 835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1" name="Line 835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2" name="Line 836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3" name="Line 836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4" name="Line 836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5" name="Line 836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6" name="Line 836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7" name="Line 836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8" name="Line 836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9" name="Line 836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0" name="Line 836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1" name="Line 836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2" name="Line 837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3" name="Line 837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4" name="Line 837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5" name="Line 837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6" name="Line 837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7" name="Line 837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8" name="Line 837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9" name="Line 837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0" name="Line 837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1" name="Line 837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2" name="Line 838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3" name="Line 838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4" name="Line 838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5" name="Line 838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6" name="Line 838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7" name="Line 838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8" name="Line 838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9" name="Line 838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0" name="Line 838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1" name="Line 838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2" name="Line 839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3" name="Line 839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4" name="Line 839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5" name="Line 839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6" name="Line 839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7" name="Line 839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8" name="Line 839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9" name="Line 839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0" name="Line 842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1" name="Line 842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2" name="Line 842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3" name="Line 842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4" name="Line 843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5" name="Line 843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6" name="Line 843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7" name="Line 843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8" name="Line 843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9" name="Line 843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0" name="Line 843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1" name="Line 843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2" name="Line 843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3" name="Line 843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4" name="Line 844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5" name="Line 844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6" name="Line 844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7" name="Line 844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8" name="Line 844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9" name="Line 844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0" name="Line 844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1" name="Line 844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2" name="Line 844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3" name="Line 844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4" name="Line 848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5" name="Line 848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6" name="Line 848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7" name="Line 848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8" name="Line 849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9" name="Line 849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0" name="Line 849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1" name="Line 849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2" name="Line 849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3" name="Line 849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4" name="Line 849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5" name="Line 849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6" name="Line 849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7" name="Line 849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8" name="Line 850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9" name="Line 850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0" name="Line 850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1" name="Line 850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2" name="Line 850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3" name="Line 850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4" name="Line 850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5" name="Line 850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6" name="Line 850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70</xdr:row>
      <xdr:rowOff>47625</xdr:rowOff>
    </xdr:from>
    <xdr:to>
      <xdr:col>16</xdr:col>
      <xdr:colOff>495300</xdr:colOff>
      <xdr:row>70</xdr:row>
      <xdr:rowOff>47625</xdr:rowOff>
    </xdr:to>
    <xdr:sp>
      <xdr:nvSpPr>
        <xdr:cNvPr id="607" name="Line 8509"/>
        <xdr:cNvSpPr>
          <a:spLocks/>
        </xdr:cNvSpPr>
      </xdr:nvSpPr>
      <xdr:spPr>
        <a:xfrm flipH="1">
          <a:off x="11420475" y="1604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08" name="Line 823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09" name="Line 823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0" name="Line 823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1" name="Line 823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2" name="Line 823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3" name="Line 823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4" name="Line 824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5" name="Line 824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6" name="Line 824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7" name="Line 824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8" name="Line 824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9" name="Line 824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0" name="Line 824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1" name="Line 824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2" name="Line 824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3" name="Line 824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4" name="Line 825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5" name="Line 825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6" name="Line 825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7" name="Line 825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8" name="Line 825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9" name="Line 825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0" name="Line 825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1" name="Line 825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2" name="Line 825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3" name="Line 825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4" name="Line 826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5" name="Line 826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6" name="Line 826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7" name="Line 826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8" name="Line 826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9" name="Line 826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0" name="Line 826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1" name="Line 826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2" name="Line 826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3" name="Line 826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4" name="Line 827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5" name="Line 827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6" name="Line 827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7" name="Line 827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8" name="Line 827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9" name="Line 827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0" name="Line 827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1" name="Line 827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2" name="Line 827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3" name="Line 827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4" name="Line 828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5" name="Line 828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6" name="Line 828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7" name="Line 828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8" name="Line 828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9" name="Line 828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0" name="Line 828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1" name="Line 828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2" name="Line 828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3" name="Line 828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4" name="Line 831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5" name="Line 831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6" name="Line 832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7" name="Line 832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8" name="Line 832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9" name="Line 832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0" name="Line 832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1" name="Line 832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2" name="Line 832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3" name="Line 832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4" name="Line 832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5" name="Line 832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6" name="Line 833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7" name="Line 833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8" name="Line 833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9" name="Line 833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0" name="Line 833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1" name="Line 833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2" name="Line 833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3" name="Line 833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4" name="Line 833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5" name="Line 833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6" name="Line 834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7" name="Line 834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8" name="Line 834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9" name="Line 834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0" name="Line 834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1" name="Line 834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2" name="Line 834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3" name="Line 834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4" name="Line 834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5" name="Line 834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6" name="Line 835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7" name="Line 835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8" name="Line 835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9" name="Line 835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0" name="Line 835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1" name="Line 835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2" name="Line 835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3" name="Line 835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4" name="Line 835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5" name="Line 835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6" name="Line 836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7" name="Line 836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8" name="Line 836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9" name="Line 836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0" name="Line 836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1" name="Line 836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2" name="Line 836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3" name="Line 836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4" name="Line 836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5" name="Line 836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6" name="Line 837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7" name="Line 837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8" name="Line 837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9" name="Line 837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0" name="Line 837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1" name="Line 837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2" name="Line 837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3" name="Line 837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4" name="Line 837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5" name="Line 837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6" name="Line 838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7" name="Line 838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8" name="Line 838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9" name="Line 838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0" name="Line 838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1" name="Line 838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2" name="Line 838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3" name="Line 838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4" name="Line 838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5" name="Line 838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6" name="Line 839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7" name="Line 839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8" name="Line 839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9" name="Line 839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0" name="Line 839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1" name="Line 839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2" name="Line 839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3" name="Line 839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4" name="Line 842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5" name="Line 842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6" name="Line 842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7" name="Line 842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8" name="Line 843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9" name="Line 843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0" name="Line 843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1" name="Line 843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2" name="Line 843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3" name="Line 843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4" name="Line 843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5" name="Line 843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6" name="Line 843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7" name="Line 843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8" name="Line 844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9" name="Line 844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0" name="Line 844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1" name="Line 844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2" name="Line 844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3" name="Line 844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4" name="Line 844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5" name="Line 844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6" name="Line 844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7" name="Line 844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8" name="Line 848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9" name="Line 848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0" name="Line 848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1" name="Line 848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2" name="Line 849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3" name="Line 849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4" name="Line 849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5" name="Line 849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6" name="Line 849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7" name="Line 849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8" name="Line 849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9" name="Line 849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0" name="Line 849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1" name="Line 849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2" name="Line 850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3" name="Line 850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4" name="Line 850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5" name="Line 850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6" name="Line 850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7" name="Line 850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8" name="Line 850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9" name="Line 850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90" name="Line 850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71</xdr:row>
      <xdr:rowOff>47625</xdr:rowOff>
    </xdr:from>
    <xdr:to>
      <xdr:col>16</xdr:col>
      <xdr:colOff>495300</xdr:colOff>
      <xdr:row>71</xdr:row>
      <xdr:rowOff>47625</xdr:rowOff>
    </xdr:to>
    <xdr:sp>
      <xdr:nvSpPr>
        <xdr:cNvPr id="791" name="Line 8509"/>
        <xdr:cNvSpPr>
          <a:spLocks/>
        </xdr:cNvSpPr>
      </xdr:nvSpPr>
      <xdr:spPr>
        <a:xfrm flipH="1">
          <a:off x="11420475" y="1627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2" name="Line 823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3" name="Line 823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4" name="Line 823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5" name="Line 823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6" name="Line 823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7" name="Line 823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8" name="Line 824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9" name="Line 824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0" name="Line 824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1" name="Line 824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2" name="Line 824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3" name="Line 824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4" name="Line 824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5" name="Line 824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6" name="Line 824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7" name="Line 824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8" name="Line 825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9" name="Line 825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0" name="Line 825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1" name="Line 825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2" name="Line 825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3" name="Line 825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4" name="Line 825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5" name="Line 825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6" name="Line 825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7" name="Line 825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8" name="Line 826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9" name="Line 826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0" name="Line 826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1" name="Line 826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2" name="Line 826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3" name="Line 826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4" name="Line 826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5" name="Line 826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6" name="Line 826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7" name="Line 826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8" name="Line 827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9" name="Line 827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0" name="Line 827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1" name="Line 827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2" name="Line 827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3" name="Line 827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4" name="Line 827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5" name="Line 827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6" name="Line 827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7" name="Line 827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8" name="Line 828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9" name="Line 828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0" name="Line 828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1" name="Line 828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2" name="Line 828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3" name="Line 828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4" name="Line 828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5" name="Line 828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6" name="Line 828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7" name="Line 828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8" name="Line 831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9" name="Line 831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0" name="Line 832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1" name="Line 832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2" name="Line 832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3" name="Line 832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4" name="Line 832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5" name="Line 832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6" name="Line 832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7" name="Line 832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8" name="Line 832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9" name="Line 832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0" name="Line 833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1" name="Line 833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2" name="Line 833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3" name="Line 833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4" name="Line 833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5" name="Line 833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6" name="Line 833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7" name="Line 833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8" name="Line 833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9" name="Line 833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0" name="Line 834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1" name="Line 834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2" name="Line 834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3" name="Line 834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4" name="Line 834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5" name="Line 834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6" name="Line 834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7" name="Line 834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8" name="Line 834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9" name="Line 834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0" name="Line 835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1" name="Line 835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2" name="Line 835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3" name="Line 835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4" name="Line 835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5" name="Line 835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6" name="Line 835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7" name="Line 835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8" name="Line 835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9" name="Line 835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0" name="Line 836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1" name="Line 836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2" name="Line 836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3" name="Line 836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4" name="Line 836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5" name="Line 836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6" name="Line 836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7" name="Line 836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8" name="Line 836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9" name="Line 836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0" name="Line 837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1" name="Line 837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2" name="Line 837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3" name="Line 837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4" name="Line 837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5" name="Line 837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6" name="Line 837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7" name="Line 837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8" name="Line 837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9" name="Line 837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0" name="Line 838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1" name="Line 838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2" name="Line 838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3" name="Line 838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4" name="Line 838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5" name="Line 838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6" name="Line 838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7" name="Line 838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8" name="Line 838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9" name="Line 838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0" name="Line 839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1" name="Line 839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2" name="Line 839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3" name="Line 839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4" name="Line 839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5" name="Line 839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6" name="Line 839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7" name="Line 839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8" name="Line 842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9" name="Line 842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0" name="Line 842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1" name="Line 842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2" name="Line 843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3" name="Line 843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4" name="Line 843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5" name="Line 843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6" name="Line 843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7" name="Line 843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8" name="Line 843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9" name="Line 843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0" name="Line 843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1" name="Line 843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2" name="Line 844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3" name="Line 844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4" name="Line 844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5" name="Line 844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6" name="Line 844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7" name="Line 844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8" name="Line 844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9" name="Line 844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0" name="Line 844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1" name="Line 844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2" name="Line 848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3" name="Line 848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4" name="Line 848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5" name="Line 848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6" name="Line 849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7" name="Line 849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8" name="Line 849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9" name="Line 849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0" name="Line 849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1" name="Line 849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2" name="Line 849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3" name="Line 849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4" name="Line 849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5" name="Line 849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6" name="Line 850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7" name="Line 850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8" name="Line 850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9" name="Line 850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70" name="Line 850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71" name="Line 850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72" name="Line 850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73" name="Line 850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74" name="Line 850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72</xdr:row>
      <xdr:rowOff>47625</xdr:rowOff>
    </xdr:from>
    <xdr:to>
      <xdr:col>16</xdr:col>
      <xdr:colOff>495300</xdr:colOff>
      <xdr:row>72</xdr:row>
      <xdr:rowOff>47625</xdr:rowOff>
    </xdr:to>
    <xdr:sp>
      <xdr:nvSpPr>
        <xdr:cNvPr id="975" name="Line 8509"/>
        <xdr:cNvSpPr>
          <a:spLocks/>
        </xdr:cNvSpPr>
      </xdr:nvSpPr>
      <xdr:spPr>
        <a:xfrm flipH="1">
          <a:off x="11420475" y="1650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847725</xdr:colOff>
      <xdr:row>66</xdr:row>
      <xdr:rowOff>142875</xdr:rowOff>
    </xdr:from>
    <xdr:to>
      <xdr:col>10</xdr:col>
      <xdr:colOff>895350</xdr:colOff>
      <xdr:row>67</xdr:row>
      <xdr:rowOff>142875</xdr:rowOff>
    </xdr:to>
    <xdr:grpSp>
      <xdr:nvGrpSpPr>
        <xdr:cNvPr id="976" name="Group 9120"/>
        <xdr:cNvGrpSpPr>
          <a:grpSpLocks/>
        </xdr:cNvGrpSpPr>
      </xdr:nvGrpSpPr>
      <xdr:grpSpPr>
        <a:xfrm>
          <a:off x="7820025" y="15230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77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82</xdr:row>
      <xdr:rowOff>0</xdr:rowOff>
    </xdr:from>
    <xdr:to>
      <xdr:col>16</xdr:col>
      <xdr:colOff>0</xdr:colOff>
      <xdr:row>84</xdr:row>
      <xdr:rowOff>0</xdr:rowOff>
    </xdr:to>
    <xdr:sp>
      <xdr:nvSpPr>
        <xdr:cNvPr id="980" name="text 55"/>
        <xdr:cNvSpPr txBox="1">
          <a:spLocks noChangeArrowheads="1"/>
        </xdr:cNvSpPr>
      </xdr:nvSpPr>
      <xdr:spPr>
        <a:xfrm>
          <a:off x="7943850" y="187452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27</xdr:col>
      <xdr:colOff>95250</xdr:colOff>
      <xdr:row>75</xdr:row>
      <xdr:rowOff>47625</xdr:rowOff>
    </xdr:from>
    <xdr:to>
      <xdr:col>27</xdr:col>
      <xdr:colOff>390525</xdr:colOff>
      <xdr:row>75</xdr:row>
      <xdr:rowOff>161925</xdr:rowOff>
    </xdr:to>
    <xdr:grpSp>
      <xdr:nvGrpSpPr>
        <xdr:cNvPr id="981" name="Group 156"/>
        <xdr:cNvGrpSpPr>
          <a:grpSpLocks noChangeAspect="1"/>
        </xdr:cNvGrpSpPr>
      </xdr:nvGrpSpPr>
      <xdr:grpSpPr>
        <a:xfrm>
          <a:off x="19926300" y="17192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82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78</xdr:row>
      <xdr:rowOff>47625</xdr:rowOff>
    </xdr:from>
    <xdr:to>
      <xdr:col>27</xdr:col>
      <xdr:colOff>419100</xdr:colOff>
      <xdr:row>78</xdr:row>
      <xdr:rowOff>161925</xdr:rowOff>
    </xdr:to>
    <xdr:grpSp>
      <xdr:nvGrpSpPr>
        <xdr:cNvPr id="985" name="Group 388"/>
        <xdr:cNvGrpSpPr>
          <a:grpSpLocks/>
        </xdr:cNvGrpSpPr>
      </xdr:nvGrpSpPr>
      <xdr:grpSpPr>
        <a:xfrm>
          <a:off x="19954875" y="17878425"/>
          <a:ext cx="295275" cy="114300"/>
          <a:chOff x="102" y="239"/>
          <a:chExt cx="27" cy="12"/>
        </a:xfrm>
        <a:solidFill>
          <a:srgbClr val="FFFFFF"/>
        </a:solidFill>
      </xdr:grpSpPr>
      <xdr:sp>
        <xdr:nvSpPr>
          <xdr:cNvPr id="986" name="Oval 383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384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385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Line 386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Line 387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</xdr:colOff>
      <xdr:row>65</xdr:row>
      <xdr:rowOff>66675</xdr:rowOff>
    </xdr:from>
    <xdr:to>
      <xdr:col>11</xdr:col>
      <xdr:colOff>419100</xdr:colOff>
      <xdr:row>65</xdr:row>
      <xdr:rowOff>180975</xdr:rowOff>
    </xdr:to>
    <xdr:sp>
      <xdr:nvSpPr>
        <xdr:cNvPr id="991" name="kreslení 16"/>
        <xdr:cNvSpPr>
          <a:spLocks/>
        </xdr:cNvSpPr>
      </xdr:nvSpPr>
      <xdr:spPr>
        <a:xfrm>
          <a:off x="8010525" y="149256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66</xdr:row>
      <xdr:rowOff>104775</xdr:rowOff>
    </xdr:from>
    <xdr:to>
      <xdr:col>8</xdr:col>
      <xdr:colOff>495300</xdr:colOff>
      <xdr:row>66</xdr:row>
      <xdr:rowOff>104775</xdr:rowOff>
    </xdr:to>
    <xdr:sp>
      <xdr:nvSpPr>
        <xdr:cNvPr id="992" name="Line 701"/>
        <xdr:cNvSpPr>
          <a:spLocks/>
        </xdr:cNvSpPr>
      </xdr:nvSpPr>
      <xdr:spPr>
        <a:xfrm flipH="1">
          <a:off x="1038225" y="15192375"/>
          <a:ext cx="494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0</xdr:rowOff>
    </xdr:to>
    <xdr:sp>
      <xdr:nvSpPr>
        <xdr:cNvPr id="993" name="text 7166"/>
        <xdr:cNvSpPr txBox="1">
          <a:spLocks noChangeArrowheads="1"/>
        </xdr:cNvSpPr>
      </xdr:nvSpPr>
      <xdr:spPr>
        <a:xfrm>
          <a:off x="2514600" y="1508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c *</a:t>
          </a:r>
        </a:p>
      </xdr:txBody>
    </xdr:sp>
    <xdr:clientData/>
  </xdr:twoCellAnchor>
  <xdr:twoCellAnchor>
    <xdr:from>
      <xdr:col>1</xdr:col>
      <xdr:colOff>0</xdr:colOff>
      <xdr:row>65</xdr:row>
      <xdr:rowOff>228600</xdr:rowOff>
    </xdr:from>
    <xdr:to>
      <xdr:col>2</xdr:col>
      <xdr:colOff>85725</xdr:colOff>
      <xdr:row>67</xdr:row>
      <xdr:rowOff>0</xdr:rowOff>
    </xdr:to>
    <xdr:sp>
      <xdr:nvSpPr>
        <xdr:cNvPr id="994" name="text 7166"/>
        <xdr:cNvSpPr txBox="1">
          <a:spLocks noChangeArrowheads="1"/>
        </xdr:cNvSpPr>
      </xdr:nvSpPr>
      <xdr:spPr>
        <a:xfrm>
          <a:off x="514350" y="15087600"/>
          <a:ext cx="6000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102b *</a:t>
          </a:r>
        </a:p>
      </xdr:txBody>
    </xdr:sp>
    <xdr:clientData/>
  </xdr:twoCellAnchor>
  <xdr:twoCellAnchor>
    <xdr:from>
      <xdr:col>8</xdr:col>
      <xdr:colOff>342900</xdr:colOff>
      <xdr:row>64</xdr:row>
      <xdr:rowOff>219075</xdr:rowOff>
    </xdr:from>
    <xdr:to>
      <xdr:col>8</xdr:col>
      <xdr:colOff>647700</xdr:colOff>
      <xdr:row>66</xdr:row>
      <xdr:rowOff>114300</xdr:rowOff>
    </xdr:to>
    <xdr:grpSp>
      <xdr:nvGrpSpPr>
        <xdr:cNvPr id="995" name="Group 190"/>
        <xdr:cNvGrpSpPr>
          <a:grpSpLocks noChangeAspect="1"/>
        </xdr:cNvGrpSpPr>
      </xdr:nvGrpSpPr>
      <xdr:grpSpPr>
        <a:xfrm>
          <a:off x="5829300" y="1484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504825</xdr:colOff>
      <xdr:row>66</xdr:row>
      <xdr:rowOff>104775</xdr:rowOff>
    </xdr:from>
    <xdr:to>
      <xdr:col>15</xdr:col>
      <xdr:colOff>152400</xdr:colOff>
      <xdr:row>66</xdr:row>
      <xdr:rowOff>104775</xdr:rowOff>
    </xdr:to>
    <xdr:sp>
      <xdr:nvSpPr>
        <xdr:cNvPr id="998" name="Line 701"/>
        <xdr:cNvSpPr>
          <a:spLocks/>
        </xdr:cNvSpPr>
      </xdr:nvSpPr>
      <xdr:spPr>
        <a:xfrm flipH="1">
          <a:off x="5991225" y="15192375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67</xdr:row>
      <xdr:rowOff>47625</xdr:rowOff>
    </xdr:from>
    <xdr:to>
      <xdr:col>9</xdr:col>
      <xdr:colOff>28575</xdr:colOff>
      <xdr:row>67</xdr:row>
      <xdr:rowOff>171450</xdr:rowOff>
    </xdr:to>
    <xdr:grpSp>
      <xdr:nvGrpSpPr>
        <xdr:cNvPr id="999" name="Group 843"/>
        <xdr:cNvGrpSpPr>
          <a:grpSpLocks noChangeAspect="1"/>
        </xdr:cNvGrpSpPr>
      </xdr:nvGrpSpPr>
      <xdr:grpSpPr>
        <a:xfrm>
          <a:off x="5800725" y="15363825"/>
          <a:ext cx="685800" cy="123825"/>
          <a:chOff x="29" y="311"/>
          <a:chExt cx="64" cy="12"/>
        </a:xfrm>
        <a:solidFill>
          <a:srgbClr val="FFFFFF"/>
        </a:solidFill>
      </xdr:grpSpPr>
      <xdr:sp>
        <xdr:nvSpPr>
          <xdr:cNvPr id="1000" name="Line 84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84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84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84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84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84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219075</xdr:colOff>
      <xdr:row>65</xdr:row>
      <xdr:rowOff>47625</xdr:rowOff>
    </xdr:from>
    <xdr:to>
      <xdr:col>2</xdr:col>
      <xdr:colOff>933450</xdr:colOff>
      <xdr:row>65</xdr:row>
      <xdr:rowOff>161925</xdr:rowOff>
    </xdr:to>
    <xdr:grpSp>
      <xdr:nvGrpSpPr>
        <xdr:cNvPr id="1006" name="Group 850"/>
        <xdr:cNvGrpSpPr>
          <a:grpSpLocks noChangeAspect="1"/>
        </xdr:cNvGrpSpPr>
      </xdr:nvGrpSpPr>
      <xdr:grpSpPr>
        <a:xfrm>
          <a:off x="1247775" y="1490662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1007" name="Line 85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85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85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Oval 85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85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85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942975</xdr:colOff>
      <xdr:row>66</xdr:row>
      <xdr:rowOff>0</xdr:rowOff>
    </xdr:from>
    <xdr:ext cx="542925" cy="228600"/>
    <xdr:sp>
      <xdr:nvSpPr>
        <xdr:cNvPr id="1013" name="text 7125"/>
        <xdr:cNvSpPr txBox="1">
          <a:spLocks noChangeArrowheads="1"/>
        </xdr:cNvSpPr>
      </xdr:nvSpPr>
      <xdr:spPr>
        <a:xfrm>
          <a:off x="9401175" y="150876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102d*</a:t>
          </a:r>
        </a:p>
      </xdr:txBody>
    </xdr:sp>
    <xdr:clientData/>
  </xdr:oneCellAnchor>
  <xdr:twoCellAnchor editAs="absolute">
    <xdr:from>
      <xdr:col>12</xdr:col>
      <xdr:colOff>19050</xdr:colOff>
      <xdr:row>65</xdr:row>
      <xdr:rowOff>57150</xdr:rowOff>
    </xdr:from>
    <xdr:to>
      <xdr:col>12</xdr:col>
      <xdr:colOff>457200</xdr:colOff>
      <xdr:row>65</xdr:row>
      <xdr:rowOff>171450</xdr:rowOff>
    </xdr:to>
    <xdr:grpSp>
      <xdr:nvGrpSpPr>
        <xdr:cNvPr id="1014" name="Group 59"/>
        <xdr:cNvGrpSpPr>
          <a:grpSpLocks noChangeAspect="1"/>
        </xdr:cNvGrpSpPr>
      </xdr:nvGrpSpPr>
      <xdr:grpSpPr>
        <a:xfrm>
          <a:off x="8477250" y="14916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1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59</xdr:row>
      <xdr:rowOff>152400</xdr:rowOff>
    </xdr:from>
    <xdr:to>
      <xdr:col>4</xdr:col>
      <xdr:colOff>476250</xdr:colOff>
      <xdr:row>63</xdr:row>
      <xdr:rowOff>200025</xdr:rowOff>
    </xdr:to>
    <xdr:sp>
      <xdr:nvSpPr>
        <xdr:cNvPr id="1019" name="text 3"/>
        <xdr:cNvSpPr>
          <a:spLocks/>
        </xdr:cNvSpPr>
      </xdr:nvSpPr>
      <xdr:spPr>
        <a:xfrm>
          <a:off x="514350" y="13639800"/>
          <a:ext cx="2476500" cy="9620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Praha-Vršovice obvod EDEN</a:t>
          </a:r>
        </a:p>
      </xdr:txBody>
    </xdr:sp>
    <xdr:clientData/>
  </xdr:twoCellAnchor>
  <xdr:twoCellAnchor>
    <xdr:from>
      <xdr:col>39</xdr:col>
      <xdr:colOff>0</xdr:colOff>
      <xdr:row>88</xdr:row>
      <xdr:rowOff>219075</xdr:rowOff>
    </xdr:from>
    <xdr:to>
      <xdr:col>46</xdr:col>
      <xdr:colOff>0</xdr:colOff>
      <xdr:row>91</xdr:row>
      <xdr:rowOff>0</xdr:rowOff>
    </xdr:to>
    <xdr:sp>
      <xdr:nvSpPr>
        <xdr:cNvPr id="1020" name="text 6"/>
        <xdr:cNvSpPr txBox="1">
          <a:spLocks noChangeArrowheads="1"/>
        </xdr:cNvSpPr>
      </xdr:nvSpPr>
      <xdr:spPr>
        <a:xfrm>
          <a:off x="28746450" y="20335875"/>
          <a:ext cx="4972050" cy="46672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57</xdr:col>
      <xdr:colOff>0</xdr:colOff>
      <xdr:row>91</xdr:row>
      <xdr:rowOff>0</xdr:rowOff>
    </xdr:from>
    <xdr:to>
      <xdr:col>64</xdr:col>
      <xdr:colOff>0</xdr:colOff>
      <xdr:row>93</xdr:row>
      <xdr:rowOff>9525</xdr:rowOff>
    </xdr:to>
    <xdr:sp>
      <xdr:nvSpPr>
        <xdr:cNvPr id="1021" name="text 6"/>
        <xdr:cNvSpPr txBox="1">
          <a:spLocks noChangeArrowheads="1"/>
        </xdr:cNvSpPr>
      </xdr:nvSpPr>
      <xdr:spPr>
        <a:xfrm>
          <a:off x="42119550" y="20802600"/>
          <a:ext cx="4972050" cy="46672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65</xdr:col>
      <xdr:colOff>0</xdr:colOff>
      <xdr:row>88</xdr:row>
      <xdr:rowOff>219075</xdr:rowOff>
    </xdr:from>
    <xdr:to>
      <xdr:col>72</xdr:col>
      <xdr:colOff>0</xdr:colOff>
      <xdr:row>91</xdr:row>
      <xdr:rowOff>0</xdr:rowOff>
    </xdr:to>
    <xdr:sp>
      <xdr:nvSpPr>
        <xdr:cNvPr id="1022" name="text 6"/>
        <xdr:cNvSpPr txBox="1">
          <a:spLocks noChangeArrowheads="1"/>
        </xdr:cNvSpPr>
      </xdr:nvSpPr>
      <xdr:spPr>
        <a:xfrm>
          <a:off x="48063150" y="20335875"/>
          <a:ext cx="4972050" cy="46672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193</xdr:col>
      <xdr:colOff>0</xdr:colOff>
      <xdr:row>89</xdr:row>
      <xdr:rowOff>0</xdr:rowOff>
    </xdr:from>
    <xdr:to>
      <xdr:col>200</xdr:col>
      <xdr:colOff>0</xdr:colOff>
      <xdr:row>91</xdr:row>
      <xdr:rowOff>0</xdr:rowOff>
    </xdr:to>
    <xdr:sp>
      <xdr:nvSpPr>
        <xdr:cNvPr id="1023" name="text 6"/>
        <xdr:cNvSpPr txBox="1">
          <a:spLocks noChangeArrowheads="1"/>
        </xdr:cNvSpPr>
      </xdr:nvSpPr>
      <xdr:spPr>
        <a:xfrm>
          <a:off x="143160750" y="203454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136</xdr:col>
      <xdr:colOff>514350</xdr:colOff>
      <xdr:row>67</xdr:row>
      <xdr:rowOff>114300</xdr:rowOff>
    </xdr:from>
    <xdr:to>
      <xdr:col>141</xdr:col>
      <xdr:colOff>514350</xdr:colOff>
      <xdr:row>67</xdr:row>
      <xdr:rowOff>114300</xdr:rowOff>
    </xdr:to>
    <xdr:sp>
      <xdr:nvSpPr>
        <xdr:cNvPr id="1024" name="Line 9"/>
        <xdr:cNvSpPr>
          <a:spLocks/>
        </xdr:cNvSpPr>
      </xdr:nvSpPr>
      <xdr:spPr>
        <a:xfrm>
          <a:off x="101098350" y="15430500"/>
          <a:ext cx="39433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466725</xdr:colOff>
      <xdr:row>67</xdr:row>
      <xdr:rowOff>114300</xdr:rowOff>
    </xdr:from>
    <xdr:to>
      <xdr:col>238</xdr:col>
      <xdr:colOff>466725</xdr:colOff>
      <xdr:row>67</xdr:row>
      <xdr:rowOff>114300</xdr:rowOff>
    </xdr:to>
    <xdr:sp>
      <xdr:nvSpPr>
        <xdr:cNvPr id="1025" name="Line 9"/>
        <xdr:cNvSpPr>
          <a:spLocks/>
        </xdr:cNvSpPr>
      </xdr:nvSpPr>
      <xdr:spPr>
        <a:xfrm>
          <a:off x="112937925" y="15430500"/>
          <a:ext cx="6389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67</xdr:row>
      <xdr:rowOff>114300</xdr:rowOff>
    </xdr:from>
    <xdr:to>
      <xdr:col>96</xdr:col>
      <xdr:colOff>495300</xdr:colOff>
      <xdr:row>67</xdr:row>
      <xdr:rowOff>114300</xdr:rowOff>
    </xdr:to>
    <xdr:sp>
      <xdr:nvSpPr>
        <xdr:cNvPr id="1026" name="Line 9"/>
        <xdr:cNvSpPr>
          <a:spLocks/>
        </xdr:cNvSpPr>
      </xdr:nvSpPr>
      <xdr:spPr>
        <a:xfrm>
          <a:off x="67379850" y="15430500"/>
          <a:ext cx="39814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228600</xdr:colOff>
      <xdr:row>70</xdr:row>
      <xdr:rowOff>114300</xdr:rowOff>
    </xdr:from>
    <xdr:to>
      <xdr:col>85</xdr:col>
      <xdr:colOff>266700</xdr:colOff>
      <xdr:row>70</xdr:row>
      <xdr:rowOff>114300</xdr:rowOff>
    </xdr:to>
    <xdr:sp>
      <xdr:nvSpPr>
        <xdr:cNvPr id="1027" name="Line 9"/>
        <xdr:cNvSpPr>
          <a:spLocks/>
        </xdr:cNvSpPr>
      </xdr:nvSpPr>
      <xdr:spPr>
        <a:xfrm>
          <a:off x="59207400" y="16116300"/>
          <a:ext cx="39814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58</xdr:row>
      <xdr:rowOff>114300</xdr:rowOff>
    </xdr:from>
    <xdr:to>
      <xdr:col>92</xdr:col>
      <xdr:colOff>0</xdr:colOff>
      <xdr:row>58</xdr:row>
      <xdr:rowOff>114300</xdr:rowOff>
    </xdr:to>
    <xdr:sp>
      <xdr:nvSpPr>
        <xdr:cNvPr id="1028" name="Line 9"/>
        <xdr:cNvSpPr>
          <a:spLocks/>
        </xdr:cNvSpPr>
      </xdr:nvSpPr>
      <xdr:spPr>
        <a:xfrm>
          <a:off x="51273075" y="13373100"/>
          <a:ext cx="16621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61</xdr:row>
      <xdr:rowOff>114300</xdr:rowOff>
    </xdr:from>
    <xdr:to>
      <xdr:col>124</xdr:col>
      <xdr:colOff>0</xdr:colOff>
      <xdr:row>61</xdr:row>
      <xdr:rowOff>114300</xdr:rowOff>
    </xdr:to>
    <xdr:sp>
      <xdr:nvSpPr>
        <xdr:cNvPr id="1029" name="Line 9"/>
        <xdr:cNvSpPr>
          <a:spLocks/>
        </xdr:cNvSpPr>
      </xdr:nvSpPr>
      <xdr:spPr>
        <a:xfrm>
          <a:off x="26803350" y="14058900"/>
          <a:ext cx="64865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885825</xdr:colOff>
      <xdr:row>52</xdr:row>
      <xdr:rowOff>114300</xdr:rowOff>
    </xdr:from>
    <xdr:to>
      <xdr:col>88</xdr:col>
      <xdr:colOff>0</xdr:colOff>
      <xdr:row>52</xdr:row>
      <xdr:rowOff>114300</xdr:rowOff>
    </xdr:to>
    <xdr:sp>
      <xdr:nvSpPr>
        <xdr:cNvPr id="1030" name="Line 23"/>
        <xdr:cNvSpPr>
          <a:spLocks/>
        </xdr:cNvSpPr>
      </xdr:nvSpPr>
      <xdr:spPr>
        <a:xfrm>
          <a:off x="58378725" y="12001500"/>
          <a:ext cx="654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9525</xdr:colOff>
      <xdr:row>49</xdr:row>
      <xdr:rowOff>114300</xdr:rowOff>
    </xdr:from>
    <xdr:to>
      <xdr:col>86</xdr:col>
      <xdr:colOff>0</xdr:colOff>
      <xdr:row>49</xdr:row>
      <xdr:rowOff>114300</xdr:rowOff>
    </xdr:to>
    <xdr:sp>
      <xdr:nvSpPr>
        <xdr:cNvPr id="1031" name="Line 23"/>
        <xdr:cNvSpPr>
          <a:spLocks/>
        </xdr:cNvSpPr>
      </xdr:nvSpPr>
      <xdr:spPr>
        <a:xfrm>
          <a:off x="56988075" y="1131570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19050</xdr:rowOff>
    </xdr:from>
    <xdr:to>
      <xdr:col>115</xdr:col>
      <xdr:colOff>504825</xdr:colOff>
      <xdr:row>14</xdr:row>
      <xdr:rowOff>19050</xdr:rowOff>
    </xdr:to>
    <xdr:sp>
      <xdr:nvSpPr>
        <xdr:cNvPr id="1032" name="text 3"/>
        <xdr:cNvSpPr>
          <a:spLocks/>
        </xdr:cNvSpPr>
      </xdr:nvSpPr>
      <xdr:spPr>
        <a:xfrm>
          <a:off x="82229325" y="2762250"/>
          <a:ext cx="3486150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obvod MPZZ ESA</a:t>
          </a:r>
        </a:p>
      </xdr:txBody>
    </xdr:sp>
    <xdr:clientData/>
  </xdr:twoCellAnchor>
  <xdr:twoCellAnchor>
    <xdr:from>
      <xdr:col>122</xdr:col>
      <xdr:colOff>0</xdr:colOff>
      <xdr:row>12</xdr:row>
      <xdr:rowOff>0</xdr:rowOff>
    </xdr:from>
    <xdr:to>
      <xdr:col>125</xdr:col>
      <xdr:colOff>0</xdr:colOff>
      <xdr:row>14</xdr:row>
      <xdr:rowOff>0</xdr:rowOff>
    </xdr:to>
    <xdr:sp>
      <xdr:nvSpPr>
        <xdr:cNvPr id="1033" name="text 3"/>
        <xdr:cNvSpPr>
          <a:spLocks/>
        </xdr:cNvSpPr>
      </xdr:nvSpPr>
      <xdr:spPr>
        <a:xfrm>
          <a:off x="90182700" y="2743200"/>
          <a:ext cx="2457450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obvod RZZ</a:t>
          </a:r>
        </a:p>
      </xdr:txBody>
    </xdr:sp>
    <xdr:clientData/>
  </xdr:twoCellAnchor>
  <xdr:twoCellAnchor>
    <xdr:from>
      <xdr:col>110</xdr:col>
      <xdr:colOff>0</xdr:colOff>
      <xdr:row>0</xdr:row>
      <xdr:rowOff>9525</xdr:rowOff>
    </xdr:from>
    <xdr:to>
      <xdr:col>117</xdr:col>
      <xdr:colOff>0</xdr:colOff>
      <xdr:row>3</xdr:row>
      <xdr:rowOff>9525</xdr:rowOff>
    </xdr:to>
    <xdr:sp>
      <xdr:nvSpPr>
        <xdr:cNvPr id="1034" name="text 54"/>
        <xdr:cNvSpPr>
          <a:spLocks/>
        </xdr:cNvSpPr>
      </xdr:nvSpPr>
      <xdr:spPr>
        <a:xfrm>
          <a:off x="81267300" y="9525"/>
          <a:ext cx="54292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Vršovice os.n.</a:t>
          </a:r>
        </a:p>
      </xdr:txBody>
    </xdr:sp>
    <xdr:clientData/>
  </xdr:twoCellAnchor>
  <xdr:oneCellAnchor>
    <xdr:from>
      <xdr:col>113</xdr:col>
      <xdr:colOff>85725</xdr:colOff>
      <xdr:row>5</xdr:row>
      <xdr:rowOff>219075</xdr:rowOff>
    </xdr:from>
    <xdr:ext cx="323850" cy="266700"/>
    <xdr:sp>
      <xdr:nvSpPr>
        <xdr:cNvPr id="1035" name="Oval 6790"/>
        <xdr:cNvSpPr>
          <a:spLocks noChangeAspect="1"/>
        </xdr:cNvSpPr>
      </xdr:nvSpPr>
      <xdr:spPr>
        <a:xfrm>
          <a:off x="83810475" y="1362075"/>
          <a:ext cx="32385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117</xdr:col>
      <xdr:colOff>0</xdr:colOff>
      <xdr:row>16</xdr:row>
      <xdr:rowOff>114300</xdr:rowOff>
    </xdr:from>
    <xdr:to>
      <xdr:col>120</xdr:col>
      <xdr:colOff>0</xdr:colOff>
      <xdr:row>16</xdr:row>
      <xdr:rowOff>114300</xdr:rowOff>
    </xdr:to>
    <xdr:sp>
      <xdr:nvSpPr>
        <xdr:cNvPr id="1036" name="Line 9"/>
        <xdr:cNvSpPr>
          <a:spLocks/>
        </xdr:cNvSpPr>
      </xdr:nvSpPr>
      <xdr:spPr>
        <a:xfrm>
          <a:off x="86696550" y="3771900"/>
          <a:ext cx="2000250" cy="0"/>
        </a:xfrm>
        <a:prstGeom prst="line">
          <a:avLst/>
        </a:prstGeom>
        <a:noFill/>
        <a:ln w="19050" cmpd="sng">
          <a:solidFill>
            <a:srgbClr val="0070C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38</xdr:row>
      <xdr:rowOff>76200</xdr:rowOff>
    </xdr:from>
    <xdr:to>
      <xdr:col>9</xdr:col>
      <xdr:colOff>76200</xdr:colOff>
      <xdr:row>38</xdr:row>
      <xdr:rowOff>190500</xdr:rowOff>
    </xdr:to>
    <xdr:grpSp>
      <xdr:nvGrpSpPr>
        <xdr:cNvPr id="1037" name="Group 672"/>
        <xdr:cNvGrpSpPr>
          <a:grpSpLocks/>
        </xdr:cNvGrpSpPr>
      </xdr:nvGrpSpPr>
      <xdr:grpSpPr>
        <a:xfrm>
          <a:off x="5543550" y="87630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038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9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41</xdr:row>
      <xdr:rowOff>76200</xdr:rowOff>
    </xdr:from>
    <xdr:to>
      <xdr:col>8</xdr:col>
      <xdr:colOff>466725</xdr:colOff>
      <xdr:row>41</xdr:row>
      <xdr:rowOff>190500</xdr:rowOff>
    </xdr:to>
    <xdr:sp>
      <xdr:nvSpPr>
        <xdr:cNvPr id="1046" name="Oval 1593"/>
        <xdr:cNvSpPr>
          <a:spLocks noChangeAspect="1"/>
        </xdr:cNvSpPr>
      </xdr:nvSpPr>
      <xdr:spPr>
        <a:xfrm>
          <a:off x="5829300" y="94488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95250</xdr:rowOff>
    </xdr:from>
    <xdr:to>
      <xdr:col>8</xdr:col>
      <xdr:colOff>447675</xdr:colOff>
      <xdr:row>41</xdr:row>
      <xdr:rowOff>171450</xdr:rowOff>
    </xdr:to>
    <xdr:sp>
      <xdr:nvSpPr>
        <xdr:cNvPr id="1047" name="Line 1594"/>
        <xdr:cNvSpPr>
          <a:spLocks noChangeAspect="1"/>
        </xdr:cNvSpPr>
      </xdr:nvSpPr>
      <xdr:spPr>
        <a:xfrm>
          <a:off x="5848350" y="946785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95250</xdr:rowOff>
    </xdr:from>
    <xdr:to>
      <xdr:col>8</xdr:col>
      <xdr:colOff>447675</xdr:colOff>
      <xdr:row>41</xdr:row>
      <xdr:rowOff>171450</xdr:rowOff>
    </xdr:to>
    <xdr:sp>
      <xdr:nvSpPr>
        <xdr:cNvPr id="1048" name="Line 1595"/>
        <xdr:cNvSpPr>
          <a:spLocks noChangeAspect="1"/>
        </xdr:cNvSpPr>
      </xdr:nvSpPr>
      <xdr:spPr>
        <a:xfrm flipV="1">
          <a:off x="5848350" y="946785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41</xdr:row>
      <xdr:rowOff>76200</xdr:rowOff>
    </xdr:from>
    <xdr:to>
      <xdr:col>8</xdr:col>
      <xdr:colOff>342900</xdr:colOff>
      <xdr:row>41</xdr:row>
      <xdr:rowOff>190500</xdr:rowOff>
    </xdr:to>
    <xdr:sp>
      <xdr:nvSpPr>
        <xdr:cNvPr id="1049" name="Rectangle 1596"/>
        <xdr:cNvSpPr>
          <a:spLocks noChangeAspect="1"/>
        </xdr:cNvSpPr>
      </xdr:nvSpPr>
      <xdr:spPr>
        <a:xfrm>
          <a:off x="5695950" y="94488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41</xdr:row>
      <xdr:rowOff>133350</xdr:rowOff>
    </xdr:from>
    <xdr:to>
      <xdr:col>8</xdr:col>
      <xdr:colOff>209550</xdr:colOff>
      <xdr:row>41</xdr:row>
      <xdr:rowOff>133350</xdr:rowOff>
    </xdr:to>
    <xdr:sp>
      <xdr:nvSpPr>
        <xdr:cNvPr id="1050" name="Line 1598"/>
        <xdr:cNvSpPr>
          <a:spLocks noChangeAspect="1"/>
        </xdr:cNvSpPr>
      </xdr:nvSpPr>
      <xdr:spPr>
        <a:xfrm>
          <a:off x="5553075" y="9505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466725</xdr:colOff>
      <xdr:row>41</xdr:row>
      <xdr:rowOff>76200</xdr:rowOff>
    </xdr:from>
    <xdr:to>
      <xdr:col>8</xdr:col>
      <xdr:colOff>600075</xdr:colOff>
      <xdr:row>41</xdr:row>
      <xdr:rowOff>190500</xdr:rowOff>
    </xdr:to>
    <xdr:sp>
      <xdr:nvSpPr>
        <xdr:cNvPr id="1051" name="Oval 1599"/>
        <xdr:cNvSpPr>
          <a:spLocks noChangeAspect="1"/>
        </xdr:cNvSpPr>
      </xdr:nvSpPr>
      <xdr:spPr>
        <a:xfrm>
          <a:off x="5953125" y="94488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866775</xdr:colOff>
      <xdr:row>41</xdr:row>
      <xdr:rowOff>76200</xdr:rowOff>
    </xdr:from>
    <xdr:to>
      <xdr:col>9</xdr:col>
      <xdr:colOff>19050</xdr:colOff>
      <xdr:row>41</xdr:row>
      <xdr:rowOff>190500</xdr:rowOff>
    </xdr:to>
    <xdr:sp>
      <xdr:nvSpPr>
        <xdr:cNvPr id="1052" name="Oval 1600"/>
        <xdr:cNvSpPr>
          <a:spLocks noChangeAspect="1"/>
        </xdr:cNvSpPr>
      </xdr:nvSpPr>
      <xdr:spPr>
        <a:xfrm>
          <a:off x="6353175" y="9448800"/>
          <a:ext cx="123825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41</xdr:row>
      <xdr:rowOff>76200</xdr:rowOff>
    </xdr:from>
    <xdr:to>
      <xdr:col>8</xdr:col>
      <xdr:colOff>723900</xdr:colOff>
      <xdr:row>41</xdr:row>
      <xdr:rowOff>190500</xdr:rowOff>
    </xdr:to>
    <xdr:sp>
      <xdr:nvSpPr>
        <xdr:cNvPr id="1053" name="Oval 1601"/>
        <xdr:cNvSpPr>
          <a:spLocks noChangeAspect="1"/>
        </xdr:cNvSpPr>
      </xdr:nvSpPr>
      <xdr:spPr>
        <a:xfrm>
          <a:off x="6076950" y="944880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85725</xdr:rowOff>
    </xdr:from>
    <xdr:to>
      <xdr:col>8</xdr:col>
      <xdr:colOff>66675</xdr:colOff>
      <xdr:row>41</xdr:row>
      <xdr:rowOff>180975</xdr:rowOff>
    </xdr:to>
    <xdr:sp>
      <xdr:nvSpPr>
        <xdr:cNvPr id="1054" name="Rectangle 1602"/>
        <xdr:cNvSpPr>
          <a:spLocks noChangeAspect="1"/>
        </xdr:cNvSpPr>
      </xdr:nvSpPr>
      <xdr:spPr>
        <a:xfrm>
          <a:off x="5514975" y="9458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733425</xdr:colOff>
      <xdr:row>41</xdr:row>
      <xdr:rowOff>76200</xdr:rowOff>
    </xdr:from>
    <xdr:to>
      <xdr:col>8</xdr:col>
      <xdr:colOff>866775</xdr:colOff>
      <xdr:row>41</xdr:row>
      <xdr:rowOff>190500</xdr:rowOff>
    </xdr:to>
    <xdr:sp>
      <xdr:nvSpPr>
        <xdr:cNvPr id="1055" name="Oval 1603"/>
        <xdr:cNvSpPr>
          <a:spLocks noChangeAspect="1"/>
        </xdr:cNvSpPr>
      </xdr:nvSpPr>
      <xdr:spPr>
        <a:xfrm>
          <a:off x="6219825" y="94488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41</xdr:row>
      <xdr:rowOff>76200</xdr:rowOff>
    </xdr:from>
    <xdr:to>
      <xdr:col>9</xdr:col>
      <xdr:colOff>152400</xdr:colOff>
      <xdr:row>41</xdr:row>
      <xdr:rowOff>190500</xdr:rowOff>
    </xdr:to>
    <xdr:sp>
      <xdr:nvSpPr>
        <xdr:cNvPr id="1056" name="Oval 1600"/>
        <xdr:cNvSpPr>
          <a:spLocks noChangeAspect="1"/>
        </xdr:cNvSpPr>
      </xdr:nvSpPr>
      <xdr:spPr>
        <a:xfrm>
          <a:off x="6477000" y="94488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438150</xdr:colOff>
      <xdr:row>42</xdr:row>
      <xdr:rowOff>200025</xdr:rowOff>
    </xdr:from>
    <xdr:ext cx="1590675" cy="504825"/>
    <xdr:sp>
      <xdr:nvSpPr>
        <xdr:cNvPr id="1057" name="text 54"/>
        <xdr:cNvSpPr>
          <a:spLocks/>
        </xdr:cNvSpPr>
      </xdr:nvSpPr>
      <xdr:spPr>
        <a:xfrm>
          <a:off x="2952750" y="9801225"/>
          <a:ext cx="1590675" cy="5048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Praha-Vršovice depo  km 1,200</a:t>
          </a:r>
        </a:p>
      </xdr:txBody>
    </xdr:sp>
    <xdr:clientData/>
  </xdr:oneCellAnchor>
  <xdr:twoCellAnchor>
    <xdr:from>
      <xdr:col>4</xdr:col>
      <xdr:colOff>257175</xdr:colOff>
      <xdr:row>41</xdr:row>
      <xdr:rowOff>38100</xdr:rowOff>
    </xdr:from>
    <xdr:to>
      <xdr:col>7</xdr:col>
      <xdr:colOff>0</xdr:colOff>
      <xdr:row>42</xdr:row>
      <xdr:rowOff>114300</xdr:rowOff>
    </xdr:to>
    <xdr:grpSp>
      <xdr:nvGrpSpPr>
        <xdr:cNvPr id="1058" name="Group 264"/>
        <xdr:cNvGrpSpPr>
          <a:grpSpLocks/>
        </xdr:cNvGrpSpPr>
      </xdr:nvGrpSpPr>
      <xdr:grpSpPr>
        <a:xfrm>
          <a:off x="2771775" y="9410700"/>
          <a:ext cx="2200275" cy="304800"/>
          <a:chOff x="89" y="95"/>
          <a:chExt cx="408" cy="32"/>
        </a:xfrm>
        <a:solidFill>
          <a:srgbClr val="FFFFFF"/>
        </a:solidFill>
      </xdr:grpSpPr>
      <xdr:sp>
        <xdr:nvSpPr>
          <xdr:cNvPr id="1059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41</xdr:row>
      <xdr:rowOff>76200</xdr:rowOff>
    </xdr:from>
    <xdr:to>
      <xdr:col>6</xdr:col>
      <xdr:colOff>9525</xdr:colOff>
      <xdr:row>42</xdr:row>
      <xdr:rowOff>76200</xdr:rowOff>
    </xdr:to>
    <xdr:sp>
      <xdr:nvSpPr>
        <xdr:cNvPr id="1066" name="text 7125"/>
        <xdr:cNvSpPr txBox="1">
          <a:spLocks noChangeArrowheads="1"/>
        </xdr:cNvSpPr>
      </xdr:nvSpPr>
      <xdr:spPr>
        <a:xfrm>
          <a:off x="3486150" y="9448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55</a:t>
          </a:r>
        </a:p>
      </xdr:txBody>
    </xdr:sp>
    <xdr:clientData/>
  </xdr:twoCellAnchor>
  <xdr:twoCellAnchor editAs="absolute">
    <xdr:from>
      <xdr:col>2</xdr:col>
      <xdr:colOff>9525</xdr:colOff>
      <xdr:row>36</xdr:row>
      <xdr:rowOff>57150</xdr:rowOff>
    </xdr:from>
    <xdr:to>
      <xdr:col>2</xdr:col>
      <xdr:colOff>581025</xdr:colOff>
      <xdr:row>36</xdr:row>
      <xdr:rowOff>171450</xdr:rowOff>
    </xdr:to>
    <xdr:grpSp>
      <xdr:nvGrpSpPr>
        <xdr:cNvPr id="1067" name="Group 507"/>
        <xdr:cNvGrpSpPr>
          <a:grpSpLocks noChangeAspect="1"/>
        </xdr:cNvGrpSpPr>
      </xdr:nvGrpSpPr>
      <xdr:grpSpPr>
        <a:xfrm>
          <a:off x="1038225" y="828675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068" name="Line 37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37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37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380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382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962025</xdr:colOff>
      <xdr:row>47</xdr:row>
      <xdr:rowOff>19050</xdr:rowOff>
    </xdr:from>
    <xdr:to>
      <xdr:col>3</xdr:col>
      <xdr:colOff>504825</xdr:colOff>
      <xdr:row>47</xdr:row>
      <xdr:rowOff>19050</xdr:rowOff>
    </xdr:to>
    <xdr:sp>
      <xdr:nvSpPr>
        <xdr:cNvPr id="1073" name="Line 2319"/>
        <xdr:cNvSpPr>
          <a:spLocks/>
        </xdr:cNvSpPr>
      </xdr:nvSpPr>
      <xdr:spPr>
        <a:xfrm flipH="1">
          <a:off x="19907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1074" name="Line 2320"/>
        <xdr:cNvSpPr>
          <a:spLocks/>
        </xdr:cNvSpPr>
      </xdr:nvSpPr>
      <xdr:spPr>
        <a:xfrm flipH="1">
          <a:off x="19907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19050</xdr:rowOff>
    </xdr:from>
    <xdr:to>
      <xdr:col>3</xdr:col>
      <xdr:colOff>504825</xdr:colOff>
      <xdr:row>47</xdr:row>
      <xdr:rowOff>19050</xdr:rowOff>
    </xdr:to>
    <xdr:sp>
      <xdr:nvSpPr>
        <xdr:cNvPr id="1075" name="Line 2321"/>
        <xdr:cNvSpPr>
          <a:spLocks/>
        </xdr:cNvSpPr>
      </xdr:nvSpPr>
      <xdr:spPr>
        <a:xfrm flipH="1">
          <a:off x="19907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1076" name="Line 2322"/>
        <xdr:cNvSpPr>
          <a:spLocks/>
        </xdr:cNvSpPr>
      </xdr:nvSpPr>
      <xdr:spPr>
        <a:xfrm flipH="1">
          <a:off x="19907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19050</xdr:rowOff>
    </xdr:from>
    <xdr:to>
      <xdr:col>3</xdr:col>
      <xdr:colOff>504825</xdr:colOff>
      <xdr:row>47</xdr:row>
      <xdr:rowOff>19050</xdr:rowOff>
    </xdr:to>
    <xdr:sp>
      <xdr:nvSpPr>
        <xdr:cNvPr id="1077" name="Line 2323"/>
        <xdr:cNvSpPr>
          <a:spLocks/>
        </xdr:cNvSpPr>
      </xdr:nvSpPr>
      <xdr:spPr>
        <a:xfrm flipH="1">
          <a:off x="19907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1078" name="Line 2324"/>
        <xdr:cNvSpPr>
          <a:spLocks/>
        </xdr:cNvSpPr>
      </xdr:nvSpPr>
      <xdr:spPr>
        <a:xfrm flipH="1">
          <a:off x="19907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19050</xdr:rowOff>
    </xdr:from>
    <xdr:to>
      <xdr:col>3</xdr:col>
      <xdr:colOff>504825</xdr:colOff>
      <xdr:row>47</xdr:row>
      <xdr:rowOff>19050</xdr:rowOff>
    </xdr:to>
    <xdr:sp>
      <xdr:nvSpPr>
        <xdr:cNvPr id="1079" name="Line 2325"/>
        <xdr:cNvSpPr>
          <a:spLocks/>
        </xdr:cNvSpPr>
      </xdr:nvSpPr>
      <xdr:spPr>
        <a:xfrm flipH="1">
          <a:off x="19907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1080" name="Line 2326"/>
        <xdr:cNvSpPr>
          <a:spLocks/>
        </xdr:cNvSpPr>
      </xdr:nvSpPr>
      <xdr:spPr>
        <a:xfrm flipH="1">
          <a:off x="19907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7</xdr:col>
      <xdr:colOff>0</xdr:colOff>
      <xdr:row>49</xdr:row>
      <xdr:rowOff>0</xdr:rowOff>
    </xdr:to>
    <xdr:sp>
      <xdr:nvSpPr>
        <xdr:cNvPr id="1081" name="text 36"/>
        <xdr:cNvSpPr txBox="1">
          <a:spLocks noChangeArrowheads="1"/>
        </xdr:cNvSpPr>
      </xdr:nvSpPr>
      <xdr:spPr>
        <a:xfrm>
          <a:off x="514350" y="107442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47</xdr:row>
      <xdr:rowOff>19050</xdr:rowOff>
    </xdr:from>
    <xdr:to>
      <xdr:col>3</xdr:col>
      <xdr:colOff>504825</xdr:colOff>
      <xdr:row>47</xdr:row>
      <xdr:rowOff>19050</xdr:rowOff>
    </xdr:to>
    <xdr:sp>
      <xdr:nvSpPr>
        <xdr:cNvPr id="1082" name="Line 2328"/>
        <xdr:cNvSpPr>
          <a:spLocks/>
        </xdr:cNvSpPr>
      </xdr:nvSpPr>
      <xdr:spPr>
        <a:xfrm flipH="1">
          <a:off x="19907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1083" name="Line 2329"/>
        <xdr:cNvSpPr>
          <a:spLocks/>
        </xdr:cNvSpPr>
      </xdr:nvSpPr>
      <xdr:spPr>
        <a:xfrm flipH="1">
          <a:off x="19907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19050</xdr:rowOff>
    </xdr:from>
    <xdr:to>
      <xdr:col>3</xdr:col>
      <xdr:colOff>504825</xdr:colOff>
      <xdr:row>47</xdr:row>
      <xdr:rowOff>19050</xdr:rowOff>
    </xdr:to>
    <xdr:sp>
      <xdr:nvSpPr>
        <xdr:cNvPr id="1084" name="Line 2330"/>
        <xdr:cNvSpPr>
          <a:spLocks/>
        </xdr:cNvSpPr>
      </xdr:nvSpPr>
      <xdr:spPr>
        <a:xfrm flipH="1">
          <a:off x="19907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1085" name="Line 2331"/>
        <xdr:cNvSpPr>
          <a:spLocks/>
        </xdr:cNvSpPr>
      </xdr:nvSpPr>
      <xdr:spPr>
        <a:xfrm flipH="1">
          <a:off x="19907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7</xdr:col>
      <xdr:colOff>0</xdr:colOff>
      <xdr:row>49</xdr:row>
      <xdr:rowOff>0</xdr:rowOff>
    </xdr:to>
    <xdr:sp>
      <xdr:nvSpPr>
        <xdr:cNvPr id="1086" name="text 36"/>
        <xdr:cNvSpPr txBox="1">
          <a:spLocks noChangeArrowheads="1"/>
        </xdr:cNvSpPr>
      </xdr:nvSpPr>
      <xdr:spPr>
        <a:xfrm>
          <a:off x="514350" y="107442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 editAs="absolute">
    <xdr:from>
      <xdr:col>9</xdr:col>
      <xdr:colOff>57150</xdr:colOff>
      <xdr:row>36</xdr:row>
      <xdr:rowOff>38100</xdr:rowOff>
    </xdr:from>
    <xdr:to>
      <xdr:col>9</xdr:col>
      <xdr:colOff>495300</xdr:colOff>
      <xdr:row>36</xdr:row>
      <xdr:rowOff>152400</xdr:rowOff>
    </xdr:to>
    <xdr:grpSp>
      <xdr:nvGrpSpPr>
        <xdr:cNvPr id="1087" name="Group 59"/>
        <xdr:cNvGrpSpPr>
          <a:grpSpLocks noChangeAspect="1"/>
        </xdr:cNvGrpSpPr>
      </xdr:nvGrpSpPr>
      <xdr:grpSpPr>
        <a:xfrm>
          <a:off x="6515100" y="8267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8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161925</xdr:colOff>
      <xdr:row>41</xdr:row>
      <xdr:rowOff>76200</xdr:rowOff>
    </xdr:from>
    <xdr:to>
      <xdr:col>10</xdr:col>
      <xdr:colOff>85725</xdr:colOff>
      <xdr:row>41</xdr:row>
      <xdr:rowOff>190500</xdr:rowOff>
    </xdr:to>
    <xdr:grpSp>
      <xdr:nvGrpSpPr>
        <xdr:cNvPr id="1092" name="Group 59"/>
        <xdr:cNvGrpSpPr>
          <a:grpSpLocks noChangeAspect="1"/>
        </xdr:cNvGrpSpPr>
      </xdr:nvGrpSpPr>
      <xdr:grpSpPr>
        <a:xfrm>
          <a:off x="6619875" y="9448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9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47</xdr:row>
      <xdr:rowOff>123825</xdr:rowOff>
    </xdr:from>
    <xdr:to>
      <xdr:col>14</xdr:col>
      <xdr:colOff>885825</xdr:colOff>
      <xdr:row>47</xdr:row>
      <xdr:rowOff>123825</xdr:rowOff>
    </xdr:to>
    <xdr:sp>
      <xdr:nvSpPr>
        <xdr:cNvPr id="1097" name="Line 701"/>
        <xdr:cNvSpPr>
          <a:spLocks/>
        </xdr:cNvSpPr>
      </xdr:nvSpPr>
      <xdr:spPr>
        <a:xfrm flipH="1">
          <a:off x="8686800" y="10868025"/>
          <a:ext cx="21431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</xdr:colOff>
      <xdr:row>45</xdr:row>
      <xdr:rowOff>47625</xdr:rowOff>
    </xdr:from>
    <xdr:to>
      <xdr:col>18</xdr:col>
      <xdr:colOff>885825</xdr:colOff>
      <xdr:row>45</xdr:row>
      <xdr:rowOff>161925</xdr:rowOff>
    </xdr:to>
    <xdr:grpSp>
      <xdr:nvGrpSpPr>
        <xdr:cNvPr id="1098" name="Skupina 1371"/>
        <xdr:cNvGrpSpPr>
          <a:grpSpLocks/>
        </xdr:cNvGrpSpPr>
      </xdr:nvGrpSpPr>
      <xdr:grpSpPr>
        <a:xfrm>
          <a:off x="12982575" y="10334625"/>
          <a:ext cx="819150" cy="114300"/>
          <a:chOff x="2598847" y="8173383"/>
          <a:chExt cx="721024" cy="114300"/>
        </a:xfrm>
        <a:solidFill>
          <a:srgbClr val="FFFFFF"/>
        </a:solidFill>
      </xdr:grpSpPr>
      <xdr:sp>
        <xdr:nvSpPr>
          <xdr:cNvPr id="1099" name="Line 1428"/>
          <xdr:cNvSpPr>
            <a:spLocks noChangeAspect="1"/>
          </xdr:cNvSpPr>
        </xdr:nvSpPr>
        <xdr:spPr>
          <a:xfrm>
            <a:off x="2627508" y="8230533"/>
            <a:ext cx="1238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1429"/>
          <xdr:cNvSpPr>
            <a:spLocks noChangeAspect="1"/>
          </xdr:cNvSpPr>
        </xdr:nvSpPr>
        <xdr:spPr>
          <a:xfrm>
            <a:off x="2865626" y="8173383"/>
            <a:ext cx="114282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1430"/>
          <xdr:cNvSpPr>
            <a:spLocks noChangeAspect="1"/>
          </xdr:cNvSpPr>
        </xdr:nvSpPr>
        <xdr:spPr>
          <a:xfrm>
            <a:off x="3094190" y="8173383"/>
            <a:ext cx="114282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1431"/>
          <xdr:cNvSpPr>
            <a:spLocks noChangeAspect="1"/>
          </xdr:cNvSpPr>
        </xdr:nvSpPr>
        <xdr:spPr>
          <a:xfrm>
            <a:off x="2979908" y="8173383"/>
            <a:ext cx="114282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1432"/>
          <xdr:cNvSpPr>
            <a:spLocks noChangeAspect="1"/>
          </xdr:cNvSpPr>
        </xdr:nvSpPr>
        <xdr:spPr>
          <a:xfrm>
            <a:off x="2751163" y="8173383"/>
            <a:ext cx="114282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1433"/>
          <xdr:cNvSpPr>
            <a:spLocks noChangeAspect="1"/>
          </xdr:cNvSpPr>
        </xdr:nvSpPr>
        <xdr:spPr>
          <a:xfrm>
            <a:off x="2598847" y="8182898"/>
            <a:ext cx="28661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Line 1434"/>
          <xdr:cNvSpPr>
            <a:spLocks noChangeAspect="1"/>
          </xdr:cNvSpPr>
        </xdr:nvSpPr>
        <xdr:spPr>
          <a:xfrm>
            <a:off x="2770270" y="8192443"/>
            <a:ext cx="7624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Line 1435"/>
          <xdr:cNvSpPr>
            <a:spLocks noChangeAspect="1"/>
          </xdr:cNvSpPr>
        </xdr:nvSpPr>
        <xdr:spPr>
          <a:xfrm flipV="1">
            <a:off x="2770270" y="8192443"/>
            <a:ext cx="7624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Line 1436"/>
          <xdr:cNvSpPr>
            <a:spLocks noChangeAspect="1"/>
          </xdr:cNvSpPr>
        </xdr:nvSpPr>
        <xdr:spPr>
          <a:xfrm>
            <a:off x="3113117" y="8192443"/>
            <a:ext cx="7624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Line 1437"/>
          <xdr:cNvSpPr>
            <a:spLocks noChangeAspect="1"/>
          </xdr:cNvSpPr>
        </xdr:nvSpPr>
        <xdr:spPr>
          <a:xfrm flipV="1">
            <a:off x="3113117" y="8192443"/>
            <a:ext cx="7624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1430"/>
          <xdr:cNvSpPr>
            <a:spLocks noChangeAspect="1"/>
          </xdr:cNvSpPr>
        </xdr:nvSpPr>
        <xdr:spPr>
          <a:xfrm>
            <a:off x="3205589" y="8173383"/>
            <a:ext cx="114282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Line 1436"/>
          <xdr:cNvSpPr>
            <a:spLocks noChangeAspect="1"/>
          </xdr:cNvSpPr>
        </xdr:nvSpPr>
        <xdr:spPr>
          <a:xfrm>
            <a:off x="3224696" y="8192443"/>
            <a:ext cx="7624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Line 1437"/>
          <xdr:cNvSpPr>
            <a:spLocks noChangeAspect="1"/>
          </xdr:cNvSpPr>
        </xdr:nvSpPr>
        <xdr:spPr>
          <a:xfrm flipV="1">
            <a:off x="3224696" y="8192443"/>
            <a:ext cx="7624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523875</xdr:colOff>
      <xdr:row>44</xdr:row>
      <xdr:rowOff>123825</xdr:rowOff>
    </xdr:from>
    <xdr:to>
      <xdr:col>22</xdr:col>
      <xdr:colOff>495300</xdr:colOff>
      <xdr:row>44</xdr:row>
      <xdr:rowOff>123825</xdr:rowOff>
    </xdr:to>
    <xdr:sp>
      <xdr:nvSpPr>
        <xdr:cNvPr id="1112" name="Line 36"/>
        <xdr:cNvSpPr>
          <a:spLocks/>
        </xdr:cNvSpPr>
      </xdr:nvSpPr>
      <xdr:spPr>
        <a:xfrm flipH="1">
          <a:off x="8982075" y="10182225"/>
          <a:ext cx="7400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44</xdr:row>
      <xdr:rowOff>0</xdr:rowOff>
    </xdr:from>
    <xdr:ext cx="533400" cy="238125"/>
    <xdr:sp>
      <xdr:nvSpPr>
        <xdr:cNvPr id="1113" name="text 7125"/>
        <xdr:cNvSpPr txBox="1">
          <a:spLocks noChangeArrowheads="1"/>
        </xdr:cNvSpPr>
      </xdr:nvSpPr>
      <xdr:spPr>
        <a:xfrm>
          <a:off x="10172700" y="100584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900</a:t>
          </a:r>
        </a:p>
      </xdr:txBody>
    </xdr:sp>
    <xdr:clientData/>
  </xdr:oneCellAnchor>
  <xdr:twoCellAnchor editAs="absolute">
    <xdr:from>
      <xdr:col>18</xdr:col>
      <xdr:colOff>923925</xdr:colOff>
      <xdr:row>45</xdr:row>
      <xdr:rowOff>47625</xdr:rowOff>
    </xdr:from>
    <xdr:to>
      <xdr:col>19</xdr:col>
      <xdr:colOff>304800</xdr:colOff>
      <xdr:row>45</xdr:row>
      <xdr:rowOff>171450</xdr:rowOff>
    </xdr:to>
    <xdr:sp>
      <xdr:nvSpPr>
        <xdr:cNvPr id="1114" name="kreslení 417"/>
        <xdr:cNvSpPr>
          <a:spLocks/>
        </xdr:cNvSpPr>
      </xdr:nvSpPr>
      <xdr:spPr>
        <a:xfrm>
          <a:off x="13839825" y="10334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57150</xdr:colOff>
      <xdr:row>43</xdr:row>
      <xdr:rowOff>19050</xdr:rowOff>
    </xdr:from>
    <xdr:to>
      <xdr:col>19</xdr:col>
      <xdr:colOff>104775</xdr:colOff>
      <xdr:row>44</xdr:row>
      <xdr:rowOff>9525</xdr:rowOff>
    </xdr:to>
    <xdr:grpSp>
      <xdr:nvGrpSpPr>
        <xdr:cNvPr id="1115" name="Group 9120"/>
        <xdr:cNvGrpSpPr>
          <a:grpSpLocks/>
        </xdr:cNvGrpSpPr>
      </xdr:nvGrpSpPr>
      <xdr:grpSpPr>
        <a:xfrm>
          <a:off x="13944600" y="984885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116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676275</xdr:colOff>
      <xdr:row>43</xdr:row>
      <xdr:rowOff>85725</xdr:rowOff>
    </xdr:from>
    <xdr:to>
      <xdr:col>19</xdr:col>
      <xdr:colOff>0</xdr:colOff>
      <xdr:row>43</xdr:row>
      <xdr:rowOff>200025</xdr:rowOff>
    </xdr:to>
    <xdr:grpSp>
      <xdr:nvGrpSpPr>
        <xdr:cNvPr id="1119" name="Group 1018"/>
        <xdr:cNvGrpSpPr>
          <a:grpSpLocks noChangeAspect="1"/>
        </xdr:cNvGrpSpPr>
      </xdr:nvGrpSpPr>
      <xdr:grpSpPr>
        <a:xfrm>
          <a:off x="13592175" y="9915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0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44</xdr:row>
      <xdr:rowOff>114300</xdr:rowOff>
    </xdr:from>
    <xdr:to>
      <xdr:col>22</xdr:col>
      <xdr:colOff>647700</xdr:colOff>
      <xdr:row>46</xdr:row>
      <xdr:rowOff>28575</xdr:rowOff>
    </xdr:to>
    <xdr:grpSp>
      <xdr:nvGrpSpPr>
        <xdr:cNvPr id="1123" name="Group 463"/>
        <xdr:cNvGrpSpPr>
          <a:grpSpLocks noChangeAspect="1"/>
        </xdr:cNvGrpSpPr>
      </xdr:nvGrpSpPr>
      <xdr:grpSpPr>
        <a:xfrm>
          <a:off x="16230600" y="10172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4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35</xdr:row>
      <xdr:rowOff>123825</xdr:rowOff>
    </xdr:from>
    <xdr:to>
      <xdr:col>20</xdr:col>
      <xdr:colOff>647700</xdr:colOff>
      <xdr:row>37</xdr:row>
      <xdr:rowOff>38100</xdr:rowOff>
    </xdr:to>
    <xdr:grpSp>
      <xdr:nvGrpSpPr>
        <xdr:cNvPr id="1126" name="Group 198"/>
        <xdr:cNvGrpSpPr>
          <a:grpSpLocks noChangeAspect="1"/>
        </xdr:cNvGrpSpPr>
      </xdr:nvGrpSpPr>
      <xdr:grpSpPr>
        <a:xfrm>
          <a:off x="14744700" y="81248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27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32</xdr:row>
      <xdr:rowOff>209550</xdr:rowOff>
    </xdr:from>
    <xdr:to>
      <xdr:col>20</xdr:col>
      <xdr:colOff>514350</xdr:colOff>
      <xdr:row>35</xdr:row>
      <xdr:rowOff>133350</xdr:rowOff>
    </xdr:to>
    <xdr:sp>
      <xdr:nvSpPr>
        <xdr:cNvPr id="1129" name="Line 36"/>
        <xdr:cNvSpPr>
          <a:spLocks/>
        </xdr:cNvSpPr>
      </xdr:nvSpPr>
      <xdr:spPr>
        <a:xfrm flipH="1" flipV="1">
          <a:off x="11630025" y="7524750"/>
          <a:ext cx="3286125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1130" name="Group 191"/>
        <xdr:cNvGrpSpPr>
          <a:grpSpLocks noChangeAspect="1"/>
        </xdr:cNvGrpSpPr>
      </xdr:nvGrpSpPr>
      <xdr:grpSpPr>
        <a:xfrm>
          <a:off x="5076825" y="6619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131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581025</xdr:colOff>
      <xdr:row>27</xdr:row>
      <xdr:rowOff>114300</xdr:rowOff>
    </xdr:from>
    <xdr:to>
      <xdr:col>12</xdr:col>
      <xdr:colOff>447675</xdr:colOff>
      <xdr:row>28</xdr:row>
      <xdr:rowOff>9525</xdr:rowOff>
    </xdr:to>
    <xdr:sp>
      <xdr:nvSpPr>
        <xdr:cNvPr id="1133" name="Line 520"/>
        <xdr:cNvSpPr>
          <a:spLocks/>
        </xdr:cNvSpPr>
      </xdr:nvSpPr>
      <xdr:spPr>
        <a:xfrm flipH="1">
          <a:off x="7553325" y="6286500"/>
          <a:ext cx="13525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28</xdr:row>
      <xdr:rowOff>9525</xdr:rowOff>
    </xdr:from>
    <xdr:to>
      <xdr:col>10</xdr:col>
      <xdr:colOff>590550</xdr:colOff>
      <xdr:row>28</xdr:row>
      <xdr:rowOff>152400</xdr:rowOff>
    </xdr:to>
    <xdr:sp>
      <xdr:nvSpPr>
        <xdr:cNvPr id="1134" name="Line 523"/>
        <xdr:cNvSpPr>
          <a:spLocks/>
        </xdr:cNvSpPr>
      </xdr:nvSpPr>
      <xdr:spPr>
        <a:xfrm flipH="1">
          <a:off x="6819900" y="6410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152400</xdr:rowOff>
    </xdr:from>
    <xdr:to>
      <xdr:col>9</xdr:col>
      <xdr:colOff>381000</xdr:colOff>
      <xdr:row>30</xdr:row>
      <xdr:rowOff>114300</xdr:rowOff>
    </xdr:to>
    <xdr:sp>
      <xdr:nvSpPr>
        <xdr:cNvPr id="1135" name="Line 278"/>
        <xdr:cNvSpPr>
          <a:spLocks/>
        </xdr:cNvSpPr>
      </xdr:nvSpPr>
      <xdr:spPr>
        <a:xfrm flipH="1">
          <a:off x="5248275" y="6553200"/>
          <a:ext cx="159067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314325</xdr:colOff>
      <xdr:row>32</xdr:row>
      <xdr:rowOff>123825</xdr:rowOff>
    </xdr:from>
    <xdr:to>
      <xdr:col>14</xdr:col>
      <xdr:colOff>419100</xdr:colOff>
      <xdr:row>32</xdr:row>
      <xdr:rowOff>123825</xdr:rowOff>
    </xdr:to>
    <xdr:sp>
      <xdr:nvSpPr>
        <xdr:cNvPr id="1136" name="Line 701"/>
        <xdr:cNvSpPr>
          <a:spLocks/>
        </xdr:cNvSpPr>
      </xdr:nvSpPr>
      <xdr:spPr>
        <a:xfrm flipH="1">
          <a:off x="6772275" y="7439025"/>
          <a:ext cx="359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32</xdr:row>
      <xdr:rowOff>0</xdr:rowOff>
    </xdr:from>
    <xdr:ext cx="533400" cy="238125"/>
    <xdr:sp>
      <xdr:nvSpPr>
        <xdr:cNvPr id="1137" name="text 7125"/>
        <xdr:cNvSpPr txBox="1">
          <a:spLocks noChangeArrowheads="1"/>
        </xdr:cNvSpPr>
      </xdr:nvSpPr>
      <xdr:spPr>
        <a:xfrm>
          <a:off x="8686800" y="73152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401</a:t>
          </a:r>
        </a:p>
      </xdr:txBody>
    </xdr:sp>
    <xdr:clientData/>
  </xdr:oneCellAnchor>
  <xdr:twoCellAnchor>
    <xdr:from>
      <xdr:col>14</xdr:col>
      <xdr:colOff>381000</xdr:colOff>
      <xdr:row>32</xdr:row>
      <xdr:rowOff>123825</xdr:rowOff>
    </xdr:from>
    <xdr:to>
      <xdr:col>16</xdr:col>
      <xdr:colOff>171450</xdr:colOff>
      <xdr:row>32</xdr:row>
      <xdr:rowOff>209550</xdr:rowOff>
    </xdr:to>
    <xdr:sp>
      <xdr:nvSpPr>
        <xdr:cNvPr id="1138" name="Line 91"/>
        <xdr:cNvSpPr>
          <a:spLocks/>
        </xdr:cNvSpPr>
      </xdr:nvSpPr>
      <xdr:spPr>
        <a:xfrm flipH="1" flipV="1">
          <a:off x="10325100" y="7439025"/>
          <a:ext cx="12763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30</xdr:row>
      <xdr:rowOff>123825</xdr:rowOff>
    </xdr:from>
    <xdr:to>
      <xdr:col>14</xdr:col>
      <xdr:colOff>0</xdr:colOff>
      <xdr:row>30</xdr:row>
      <xdr:rowOff>123825</xdr:rowOff>
    </xdr:to>
    <xdr:sp>
      <xdr:nvSpPr>
        <xdr:cNvPr id="1139" name="Line 701"/>
        <xdr:cNvSpPr>
          <a:spLocks/>
        </xdr:cNvSpPr>
      </xdr:nvSpPr>
      <xdr:spPr>
        <a:xfrm flipH="1">
          <a:off x="3800475" y="6981825"/>
          <a:ext cx="6143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30</xdr:row>
      <xdr:rowOff>0</xdr:rowOff>
    </xdr:from>
    <xdr:ext cx="533400" cy="238125"/>
    <xdr:sp>
      <xdr:nvSpPr>
        <xdr:cNvPr id="1140" name="text 7125"/>
        <xdr:cNvSpPr txBox="1">
          <a:spLocks noChangeArrowheads="1"/>
        </xdr:cNvSpPr>
      </xdr:nvSpPr>
      <xdr:spPr>
        <a:xfrm>
          <a:off x="8686800" y="68580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403</a:t>
          </a:r>
        </a:p>
      </xdr:txBody>
    </xdr:sp>
    <xdr:clientData/>
  </xdr:oneCellAnchor>
  <xdr:twoCellAnchor>
    <xdr:from>
      <xdr:col>17</xdr:col>
      <xdr:colOff>66675</xdr:colOff>
      <xdr:row>31</xdr:row>
      <xdr:rowOff>219075</xdr:rowOff>
    </xdr:from>
    <xdr:to>
      <xdr:col>26</xdr:col>
      <xdr:colOff>457200</xdr:colOff>
      <xdr:row>41</xdr:row>
      <xdr:rowOff>228600</xdr:rowOff>
    </xdr:to>
    <xdr:sp>
      <xdr:nvSpPr>
        <xdr:cNvPr id="1141" name="Line 12"/>
        <xdr:cNvSpPr>
          <a:spLocks/>
        </xdr:cNvSpPr>
      </xdr:nvSpPr>
      <xdr:spPr>
        <a:xfrm>
          <a:off x="12468225" y="7305675"/>
          <a:ext cx="6848475" cy="2295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504825</xdr:colOff>
      <xdr:row>30</xdr:row>
      <xdr:rowOff>123825</xdr:rowOff>
    </xdr:from>
    <xdr:to>
      <xdr:col>17</xdr:col>
      <xdr:colOff>47625</xdr:colOff>
      <xdr:row>31</xdr:row>
      <xdr:rowOff>209550</xdr:rowOff>
    </xdr:to>
    <xdr:sp>
      <xdr:nvSpPr>
        <xdr:cNvPr id="1142" name="Line 91"/>
        <xdr:cNvSpPr>
          <a:spLocks/>
        </xdr:cNvSpPr>
      </xdr:nvSpPr>
      <xdr:spPr>
        <a:xfrm flipH="1" flipV="1">
          <a:off x="9934575" y="6981825"/>
          <a:ext cx="25146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247650</xdr:colOff>
      <xdr:row>32</xdr:row>
      <xdr:rowOff>114300</xdr:rowOff>
    </xdr:from>
    <xdr:to>
      <xdr:col>17</xdr:col>
      <xdr:colOff>295275</xdr:colOff>
      <xdr:row>33</xdr:row>
      <xdr:rowOff>104775</xdr:rowOff>
    </xdr:to>
    <xdr:grpSp>
      <xdr:nvGrpSpPr>
        <xdr:cNvPr id="1143" name="Group 9120"/>
        <xdr:cNvGrpSpPr>
          <a:grpSpLocks/>
        </xdr:cNvGrpSpPr>
      </xdr:nvGrpSpPr>
      <xdr:grpSpPr>
        <a:xfrm>
          <a:off x="12649200" y="74295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144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76200</xdr:colOff>
      <xdr:row>29</xdr:row>
      <xdr:rowOff>0</xdr:rowOff>
    </xdr:from>
    <xdr:to>
      <xdr:col>10</xdr:col>
      <xdr:colOff>123825</xdr:colOff>
      <xdr:row>29</xdr:row>
      <xdr:rowOff>219075</xdr:rowOff>
    </xdr:to>
    <xdr:grpSp>
      <xdr:nvGrpSpPr>
        <xdr:cNvPr id="1147" name="Group 9120"/>
        <xdr:cNvGrpSpPr>
          <a:grpSpLocks/>
        </xdr:cNvGrpSpPr>
      </xdr:nvGrpSpPr>
      <xdr:grpSpPr>
        <a:xfrm>
          <a:off x="7048500" y="66294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148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65</xdr:row>
      <xdr:rowOff>114300</xdr:rowOff>
    </xdr:from>
    <xdr:to>
      <xdr:col>95</xdr:col>
      <xdr:colOff>0</xdr:colOff>
      <xdr:row>65</xdr:row>
      <xdr:rowOff>114300</xdr:rowOff>
    </xdr:to>
    <xdr:sp>
      <xdr:nvSpPr>
        <xdr:cNvPr id="1151" name="Line 9"/>
        <xdr:cNvSpPr>
          <a:spLocks/>
        </xdr:cNvSpPr>
      </xdr:nvSpPr>
      <xdr:spPr>
        <a:xfrm>
          <a:off x="19831050" y="14973300"/>
          <a:ext cx="50520600" cy="0"/>
        </a:xfrm>
        <a:prstGeom prst="line">
          <a:avLst/>
        </a:prstGeom>
        <a:noFill/>
        <a:ln w="19050" cmpd="sng">
          <a:solidFill>
            <a:srgbClr val="0070C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</xdr:colOff>
      <xdr:row>64</xdr:row>
      <xdr:rowOff>142875</xdr:rowOff>
    </xdr:from>
    <xdr:to>
      <xdr:col>147</xdr:col>
      <xdr:colOff>19050</xdr:colOff>
      <xdr:row>68</xdr:row>
      <xdr:rowOff>114300</xdr:rowOff>
    </xdr:to>
    <xdr:sp>
      <xdr:nvSpPr>
        <xdr:cNvPr id="1152" name="Line 9"/>
        <xdr:cNvSpPr>
          <a:spLocks/>
        </xdr:cNvSpPr>
      </xdr:nvSpPr>
      <xdr:spPr>
        <a:xfrm>
          <a:off x="100631625" y="14773275"/>
          <a:ext cx="8372475" cy="885825"/>
        </a:xfrm>
        <a:prstGeom prst="line">
          <a:avLst/>
        </a:prstGeom>
        <a:noFill/>
        <a:ln w="19050" cmpd="sng">
          <a:solidFill>
            <a:srgbClr val="0070C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55</xdr:row>
      <xdr:rowOff>0</xdr:rowOff>
    </xdr:from>
    <xdr:to>
      <xdr:col>34</xdr:col>
      <xdr:colOff>647700</xdr:colOff>
      <xdr:row>56</xdr:row>
      <xdr:rowOff>123825</xdr:rowOff>
    </xdr:to>
    <xdr:grpSp>
      <xdr:nvGrpSpPr>
        <xdr:cNvPr id="1153" name="Group 429"/>
        <xdr:cNvGrpSpPr>
          <a:grpSpLocks noChangeAspect="1"/>
        </xdr:cNvGrpSpPr>
      </xdr:nvGrpSpPr>
      <xdr:grpSpPr>
        <a:xfrm>
          <a:off x="25146000" y="12573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4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42</xdr:row>
      <xdr:rowOff>9525</xdr:rowOff>
    </xdr:from>
    <xdr:to>
      <xdr:col>34</xdr:col>
      <xdr:colOff>504825</xdr:colOff>
      <xdr:row>56</xdr:row>
      <xdr:rowOff>133350</xdr:rowOff>
    </xdr:to>
    <xdr:sp>
      <xdr:nvSpPr>
        <xdr:cNvPr id="1156" name="Line 12"/>
        <xdr:cNvSpPr>
          <a:spLocks/>
        </xdr:cNvSpPr>
      </xdr:nvSpPr>
      <xdr:spPr>
        <a:xfrm>
          <a:off x="19326225" y="9610725"/>
          <a:ext cx="5981700" cy="3324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57</xdr:row>
      <xdr:rowOff>0</xdr:rowOff>
    </xdr:from>
    <xdr:to>
      <xdr:col>36</xdr:col>
      <xdr:colOff>647700</xdr:colOff>
      <xdr:row>58</xdr:row>
      <xdr:rowOff>123825</xdr:rowOff>
    </xdr:to>
    <xdr:grpSp>
      <xdr:nvGrpSpPr>
        <xdr:cNvPr id="1157" name="Group 429"/>
        <xdr:cNvGrpSpPr>
          <a:grpSpLocks noChangeAspect="1"/>
        </xdr:cNvGrpSpPr>
      </xdr:nvGrpSpPr>
      <xdr:grpSpPr>
        <a:xfrm>
          <a:off x="26631900" y="1303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8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56</xdr:row>
      <xdr:rowOff>133350</xdr:rowOff>
    </xdr:from>
    <xdr:to>
      <xdr:col>36</xdr:col>
      <xdr:colOff>504825</xdr:colOff>
      <xdr:row>58</xdr:row>
      <xdr:rowOff>123825</xdr:rowOff>
    </xdr:to>
    <xdr:sp>
      <xdr:nvSpPr>
        <xdr:cNvPr id="1160" name="Line 85"/>
        <xdr:cNvSpPr>
          <a:spLocks/>
        </xdr:cNvSpPr>
      </xdr:nvSpPr>
      <xdr:spPr>
        <a:xfrm>
          <a:off x="25298400" y="12934950"/>
          <a:ext cx="149542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61</xdr:row>
      <xdr:rowOff>114300</xdr:rowOff>
    </xdr:from>
    <xdr:to>
      <xdr:col>36</xdr:col>
      <xdr:colOff>647700</xdr:colOff>
      <xdr:row>63</xdr:row>
      <xdr:rowOff>28575</xdr:rowOff>
    </xdr:to>
    <xdr:grpSp>
      <xdr:nvGrpSpPr>
        <xdr:cNvPr id="1161" name="Group 463"/>
        <xdr:cNvGrpSpPr>
          <a:grpSpLocks noChangeAspect="1"/>
        </xdr:cNvGrpSpPr>
      </xdr:nvGrpSpPr>
      <xdr:grpSpPr>
        <a:xfrm>
          <a:off x="26631900" y="1405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2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476250</xdr:colOff>
      <xdr:row>58</xdr:row>
      <xdr:rowOff>114300</xdr:rowOff>
    </xdr:from>
    <xdr:to>
      <xdr:col>69</xdr:col>
      <xdr:colOff>276225</xdr:colOff>
      <xdr:row>58</xdr:row>
      <xdr:rowOff>114300</xdr:rowOff>
    </xdr:to>
    <xdr:sp>
      <xdr:nvSpPr>
        <xdr:cNvPr id="1164" name="Line 9"/>
        <xdr:cNvSpPr>
          <a:spLocks/>
        </xdr:cNvSpPr>
      </xdr:nvSpPr>
      <xdr:spPr>
        <a:xfrm>
          <a:off x="26765250" y="13373100"/>
          <a:ext cx="2454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59</xdr:row>
      <xdr:rowOff>219075</xdr:rowOff>
    </xdr:from>
    <xdr:to>
      <xdr:col>44</xdr:col>
      <xdr:colOff>647700</xdr:colOff>
      <xdr:row>61</xdr:row>
      <xdr:rowOff>114300</xdr:rowOff>
    </xdr:to>
    <xdr:grpSp>
      <xdr:nvGrpSpPr>
        <xdr:cNvPr id="1165" name="Group 498"/>
        <xdr:cNvGrpSpPr>
          <a:grpSpLocks noChangeAspect="1"/>
        </xdr:cNvGrpSpPr>
      </xdr:nvGrpSpPr>
      <xdr:grpSpPr>
        <a:xfrm>
          <a:off x="32575500" y="1370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6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466725</xdr:colOff>
      <xdr:row>44</xdr:row>
      <xdr:rowOff>114300</xdr:rowOff>
    </xdr:from>
    <xdr:to>
      <xdr:col>36</xdr:col>
      <xdr:colOff>504825</xdr:colOff>
      <xdr:row>61</xdr:row>
      <xdr:rowOff>114300</xdr:rowOff>
    </xdr:to>
    <xdr:sp>
      <xdr:nvSpPr>
        <xdr:cNvPr id="1168" name="Line 90"/>
        <xdr:cNvSpPr>
          <a:spLocks/>
        </xdr:cNvSpPr>
      </xdr:nvSpPr>
      <xdr:spPr>
        <a:xfrm flipH="1" flipV="1">
          <a:off x="16354425" y="10172700"/>
          <a:ext cx="10439400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628650</xdr:colOff>
      <xdr:row>41</xdr:row>
      <xdr:rowOff>123825</xdr:rowOff>
    </xdr:from>
    <xdr:to>
      <xdr:col>34</xdr:col>
      <xdr:colOff>504825</xdr:colOff>
      <xdr:row>56</xdr:row>
      <xdr:rowOff>133350</xdr:rowOff>
    </xdr:to>
    <xdr:sp>
      <xdr:nvSpPr>
        <xdr:cNvPr id="1169" name="Line 90"/>
        <xdr:cNvSpPr>
          <a:spLocks/>
        </xdr:cNvSpPr>
      </xdr:nvSpPr>
      <xdr:spPr>
        <a:xfrm flipH="1" flipV="1">
          <a:off x="16516350" y="9496425"/>
          <a:ext cx="8791575" cy="3438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304800</xdr:colOff>
      <xdr:row>48</xdr:row>
      <xdr:rowOff>123825</xdr:rowOff>
    </xdr:from>
    <xdr:to>
      <xdr:col>29</xdr:col>
      <xdr:colOff>352425</xdr:colOff>
      <xdr:row>49</xdr:row>
      <xdr:rowOff>104775</xdr:rowOff>
    </xdr:to>
    <xdr:grpSp>
      <xdr:nvGrpSpPr>
        <xdr:cNvPr id="1170" name="Group 9120"/>
        <xdr:cNvGrpSpPr>
          <a:grpSpLocks/>
        </xdr:cNvGrpSpPr>
      </xdr:nvGrpSpPr>
      <xdr:grpSpPr>
        <a:xfrm>
          <a:off x="21621750" y="11096625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1171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895350</xdr:colOff>
      <xdr:row>46</xdr:row>
      <xdr:rowOff>9525</xdr:rowOff>
    </xdr:from>
    <xdr:to>
      <xdr:col>29</xdr:col>
      <xdr:colOff>285750</xdr:colOff>
      <xdr:row>46</xdr:row>
      <xdr:rowOff>123825</xdr:rowOff>
    </xdr:to>
    <xdr:sp>
      <xdr:nvSpPr>
        <xdr:cNvPr id="1174" name="kreslení 12"/>
        <xdr:cNvSpPr>
          <a:spLocks/>
        </xdr:cNvSpPr>
      </xdr:nvSpPr>
      <xdr:spPr>
        <a:xfrm rot="2104615">
          <a:off x="21240750" y="10525125"/>
          <a:ext cx="36195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257175</xdr:colOff>
      <xdr:row>46</xdr:row>
      <xdr:rowOff>85725</xdr:rowOff>
    </xdr:from>
    <xdr:to>
      <xdr:col>28</xdr:col>
      <xdr:colOff>695325</xdr:colOff>
      <xdr:row>46</xdr:row>
      <xdr:rowOff>200025</xdr:rowOff>
    </xdr:to>
    <xdr:grpSp>
      <xdr:nvGrpSpPr>
        <xdr:cNvPr id="1175" name="Group 1022"/>
        <xdr:cNvGrpSpPr>
          <a:grpSpLocks noChangeAspect="1"/>
        </xdr:cNvGrpSpPr>
      </xdr:nvGrpSpPr>
      <xdr:grpSpPr>
        <a:xfrm>
          <a:off x="20602575" y="10601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76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10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0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Rectangle 10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323850</xdr:colOff>
      <xdr:row>49</xdr:row>
      <xdr:rowOff>76200</xdr:rowOff>
    </xdr:from>
    <xdr:to>
      <xdr:col>28</xdr:col>
      <xdr:colOff>619125</xdr:colOff>
      <xdr:row>49</xdr:row>
      <xdr:rowOff>190500</xdr:rowOff>
    </xdr:to>
    <xdr:grpSp>
      <xdr:nvGrpSpPr>
        <xdr:cNvPr id="1180" name="Group 1018"/>
        <xdr:cNvGrpSpPr>
          <a:grpSpLocks noChangeAspect="1"/>
        </xdr:cNvGrpSpPr>
      </xdr:nvGrpSpPr>
      <xdr:grpSpPr>
        <a:xfrm>
          <a:off x="20669250" y="11277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81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314325</xdr:colOff>
      <xdr:row>45</xdr:row>
      <xdr:rowOff>38100</xdr:rowOff>
    </xdr:from>
    <xdr:to>
      <xdr:col>26</xdr:col>
      <xdr:colOff>676275</xdr:colOff>
      <xdr:row>45</xdr:row>
      <xdr:rowOff>200025</xdr:rowOff>
    </xdr:to>
    <xdr:grpSp>
      <xdr:nvGrpSpPr>
        <xdr:cNvPr id="1184" name="Group 2228"/>
        <xdr:cNvGrpSpPr>
          <a:grpSpLocks/>
        </xdr:cNvGrpSpPr>
      </xdr:nvGrpSpPr>
      <xdr:grpSpPr>
        <a:xfrm>
          <a:off x="19173825" y="10325100"/>
          <a:ext cx="361950" cy="161925"/>
          <a:chOff x="786" y="743"/>
          <a:chExt cx="33" cy="18"/>
        </a:xfrm>
        <a:solidFill>
          <a:srgbClr val="FFFFFF"/>
        </a:solidFill>
      </xdr:grpSpPr>
      <xdr:sp>
        <xdr:nvSpPr>
          <xdr:cNvPr id="1185" name="Rectangle 2213"/>
          <xdr:cNvSpPr>
            <a:spLocks/>
          </xdr:cNvSpPr>
        </xdr:nvSpPr>
        <xdr:spPr>
          <a:xfrm>
            <a:off x="786" y="74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86" name="Group 2215"/>
          <xdr:cNvGrpSpPr>
            <a:grpSpLocks/>
          </xdr:cNvGrpSpPr>
        </xdr:nvGrpSpPr>
        <xdr:grpSpPr>
          <a:xfrm>
            <a:off x="803" y="747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187" name="Rectangle 2216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8" name="Line 2217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89" name="Oval 2227"/>
          <xdr:cNvSpPr>
            <a:spLocks/>
          </xdr:cNvSpPr>
        </xdr:nvSpPr>
        <xdr:spPr>
          <a:xfrm>
            <a:off x="791" y="74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76200</xdr:colOff>
      <xdr:row>61</xdr:row>
      <xdr:rowOff>114300</xdr:rowOff>
    </xdr:from>
    <xdr:to>
      <xdr:col>33</xdr:col>
      <xdr:colOff>238125</xdr:colOff>
      <xdr:row>64</xdr:row>
      <xdr:rowOff>9525</xdr:rowOff>
    </xdr:to>
    <xdr:sp>
      <xdr:nvSpPr>
        <xdr:cNvPr id="1190" name="Line 237"/>
        <xdr:cNvSpPr>
          <a:spLocks/>
        </xdr:cNvSpPr>
      </xdr:nvSpPr>
      <xdr:spPr>
        <a:xfrm flipV="1">
          <a:off x="21907500" y="14058900"/>
          <a:ext cx="2619375" cy="581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</xdr:colOff>
      <xdr:row>64</xdr:row>
      <xdr:rowOff>85725</xdr:rowOff>
    </xdr:from>
    <xdr:to>
      <xdr:col>28</xdr:col>
      <xdr:colOff>800100</xdr:colOff>
      <xdr:row>64</xdr:row>
      <xdr:rowOff>123825</xdr:rowOff>
    </xdr:to>
    <xdr:sp>
      <xdr:nvSpPr>
        <xdr:cNvPr id="1191" name="Line 238"/>
        <xdr:cNvSpPr>
          <a:spLocks/>
        </xdr:cNvSpPr>
      </xdr:nvSpPr>
      <xdr:spPr>
        <a:xfrm flipV="1">
          <a:off x="20393025" y="147161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800100</xdr:colOff>
      <xdr:row>64</xdr:row>
      <xdr:rowOff>9525</xdr:rowOff>
    </xdr:from>
    <xdr:to>
      <xdr:col>30</xdr:col>
      <xdr:colOff>47625</xdr:colOff>
      <xdr:row>64</xdr:row>
      <xdr:rowOff>85725</xdr:rowOff>
    </xdr:to>
    <xdr:sp>
      <xdr:nvSpPr>
        <xdr:cNvPr id="1192" name="Line 239"/>
        <xdr:cNvSpPr>
          <a:spLocks/>
        </xdr:cNvSpPr>
      </xdr:nvSpPr>
      <xdr:spPr>
        <a:xfrm flipV="1">
          <a:off x="21145500" y="146399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</xdr:colOff>
      <xdr:row>64</xdr:row>
      <xdr:rowOff>123825</xdr:rowOff>
    </xdr:from>
    <xdr:to>
      <xdr:col>23</xdr:col>
      <xdr:colOff>247650</xdr:colOff>
      <xdr:row>66</xdr:row>
      <xdr:rowOff>152400</xdr:rowOff>
    </xdr:to>
    <xdr:sp>
      <xdr:nvSpPr>
        <xdr:cNvPr id="1193" name="Line 36"/>
        <xdr:cNvSpPr>
          <a:spLocks/>
        </xdr:cNvSpPr>
      </xdr:nvSpPr>
      <xdr:spPr>
        <a:xfrm flipV="1">
          <a:off x="14420850" y="14754225"/>
          <a:ext cx="268605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</xdr:colOff>
      <xdr:row>59</xdr:row>
      <xdr:rowOff>114300</xdr:rowOff>
    </xdr:from>
    <xdr:to>
      <xdr:col>23</xdr:col>
      <xdr:colOff>295275</xdr:colOff>
      <xdr:row>61</xdr:row>
      <xdr:rowOff>114300</xdr:rowOff>
    </xdr:to>
    <xdr:sp>
      <xdr:nvSpPr>
        <xdr:cNvPr id="1194" name="Line 36"/>
        <xdr:cNvSpPr>
          <a:spLocks/>
        </xdr:cNvSpPr>
      </xdr:nvSpPr>
      <xdr:spPr>
        <a:xfrm>
          <a:off x="14458950" y="13601700"/>
          <a:ext cx="2695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514350</xdr:colOff>
      <xdr:row>56</xdr:row>
      <xdr:rowOff>0</xdr:rowOff>
    </xdr:to>
    <xdr:sp>
      <xdr:nvSpPr>
        <xdr:cNvPr id="1195" name="text 207"/>
        <xdr:cNvSpPr txBox="1">
          <a:spLocks noChangeArrowheads="1"/>
        </xdr:cNvSpPr>
      </xdr:nvSpPr>
      <xdr:spPr>
        <a:xfrm>
          <a:off x="15887700" y="125730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33</xdr:col>
      <xdr:colOff>47625</xdr:colOff>
      <xdr:row>61</xdr:row>
      <xdr:rowOff>114300</xdr:rowOff>
    </xdr:from>
    <xdr:to>
      <xdr:col>33</xdr:col>
      <xdr:colOff>485775</xdr:colOff>
      <xdr:row>63</xdr:row>
      <xdr:rowOff>28575</xdr:rowOff>
    </xdr:to>
    <xdr:grpSp>
      <xdr:nvGrpSpPr>
        <xdr:cNvPr id="1196" name="Group 197"/>
        <xdr:cNvGrpSpPr>
          <a:grpSpLocks noChangeAspect="1"/>
        </xdr:cNvGrpSpPr>
      </xdr:nvGrpSpPr>
      <xdr:grpSpPr>
        <a:xfrm>
          <a:off x="24336375" y="14058900"/>
          <a:ext cx="438150" cy="371475"/>
          <a:chOff x="402" y="269"/>
          <a:chExt cx="28" cy="39"/>
        </a:xfrm>
        <a:solidFill>
          <a:srgbClr val="FFFFFF"/>
        </a:solidFill>
      </xdr:grpSpPr>
      <xdr:sp>
        <xdr:nvSpPr>
          <xdr:cNvPr id="1197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64</xdr:row>
      <xdr:rowOff>123825</xdr:rowOff>
    </xdr:from>
    <xdr:to>
      <xdr:col>28</xdr:col>
      <xdr:colOff>57150</xdr:colOff>
      <xdr:row>64</xdr:row>
      <xdr:rowOff>123825</xdr:rowOff>
    </xdr:to>
    <xdr:sp>
      <xdr:nvSpPr>
        <xdr:cNvPr id="1199" name="Line 701"/>
        <xdr:cNvSpPr>
          <a:spLocks/>
        </xdr:cNvSpPr>
      </xdr:nvSpPr>
      <xdr:spPr>
        <a:xfrm flipH="1">
          <a:off x="14401800" y="14754225"/>
          <a:ext cx="6000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64</xdr:row>
      <xdr:rowOff>114300</xdr:rowOff>
    </xdr:from>
    <xdr:to>
      <xdr:col>23</xdr:col>
      <xdr:colOff>419100</xdr:colOff>
      <xdr:row>66</xdr:row>
      <xdr:rowOff>28575</xdr:rowOff>
    </xdr:to>
    <xdr:grpSp>
      <xdr:nvGrpSpPr>
        <xdr:cNvPr id="1200" name="Group 197"/>
        <xdr:cNvGrpSpPr>
          <a:grpSpLocks noChangeAspect="1"/>
        </xdr:cNvGrpSpPr>
      </xdr:nvGrpSpPr>
      <xdr:grpSpPr>
        <a:xfrm>
          <a:off x="16964025" y="14744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201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59</xdr:row>
      <xdr:rowOff>219075</xdr:rowOff>
    </xdr:from>
    <xdr:to>
      <xdr:col>23</xdr:col>
      <xdr:colOff>419100</xdr:colOff>
      <xdr:row>61</xdr:row>
      <xdr:rowOff>114300</xdr:rowOff>
    </xdr:to>
    <xdr:grpSp>
      <xdr:nvGrpSpPr>
        <xdr:cNvPr id="1203" name="Group 191"/>
        <xdr:cNvGrpSpPr>
          <a:grpSpLocks noChangeAspect="1"/>
        </xdr:cNvGrpSpPr>
      </xdr:nvGrpSpPr>
      <xdr:grpSpPr>
        <a:xfrm>
          <a:off x="16964025" y="13706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04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323850</xdr:colOff>
      <xdr:row>43</xdr:row>
      <xdr:rowOff>171450</xdr:rowOff>
    </xdr:from>
    <xdr:to>
      <xdr:col>22</xdr:col>
      <xdr:colOff>619125</xdr:colOff>
      <xdr:row>44</xdr:row>
      <xdr:rowOff>57150</xdr:rowOff>
    </xdr:to>
    <xdr:grpSp>
      <xdr:nvGrpSpPr>
        <xdr:cNvPr id="1206" name="Group 156"/>
        <xdr:cNvGrpSpPr>
          <a:grpSpLocks noChangeAspect="1"/>
        </xdr:cNvGrpSpPr>
      </xdr:nvGrpSpPr>
      <xdr:grpSpPr>
        <a:xfrm>
          <a:off x="16211550" y="10001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0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542925</xdr:colOff>
      <xdr:row>54</xdr:row>
      <xdr:rowOff>28575</xdr:rowOff>
    </xdr:from>
    <xdr:to>
      <xdr:col>22</xdr:col>
      <xdr:colOff>762000</xdr:colOff>
      <xdr:row>56</xdr:row>
      <xdr:rowOff>0</xdr:rowOff>
    </xdr:to>
    <xdr:grpSp>
      <xdr:nvGrpSpPr>
        <xdr:cNvPr id="1210" name="Group 568"/>
        <xdr:cNvGrpSpPr>
          <a:grpSpLocks noChangeAspect="1"/>
        </xdr:cNvGrpSpPr>
      </xdr:nvGrpSpPr>
      <xdr:grpSpPr>
        <a:xfrm>
          <a:off x="16430625" y="12372975"/>
          <a:ext cx="219075" cy="428625"/>
          <a:chOff x="720" y="49"/>
          <a:chExt cx="26" cy="59"/>
        </a:xfrm>
        <a:solidFill>
          <a:srgbClr val="FFFFFF"/>
        </a:solidFill>
      </xdr:grpSpPr>
      <xdr:sp>
        <xdr:nvSpPr>
          <xdr:cNvPr id="1211" name="Line 5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Line 5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Line 5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AutoShape 5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61</xdr:row>
      <xdr:rowOff>114300</xdr:rowOff>
    </xdr:from>
    <xdr:to>
      <xdr:col>36</xdr:col>
      <xdr:colOff>504825</xdr:colOff>
      <xdr:row>61</xdr:row>
      <xdr:rowOff>114300</xdr:rowOff>
    </xdr:to>
    <xdr:sp>
      <xdr:nvSpPr>
        <xdr:cNvPr id="1215" name="Line 36"/>
        <xdr:cNvSpPr>
          <a:spLocks/>
        </xdr:cNvSpPr>
      </xdr:nvSpPr>
      <xdr:spPr>
        <a:xfrm flipH="1">
          <a:off x="14401800" y="14058900"/>
          <a:ext cx="12392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47625</xdr:colOff>
      <xdr:row>62</xdr:row>
      <xdr:rowOff>123825</xdr:rowOff>
    </xdr:from>
    <xdr:to>
      <xdr:col>28</xdr:col>
      <xdr:colOff>95250</xdr:colOff>
      <xdr:row>63</xdr:row>
      <xdr:rowOff>104775</xdr:rowOff>
    </xdr:to>
    <xdr:grpSp>
      <xdr:nvGrpSpPr>
        <xdr:cNvPr id="1216" name="Group 9120"/>
        <xdr:cNvGrpSpPr>
          <a:grpSpLocks/>
        </xdr:cNvGrpSpPr>
      </xdr:nvGrpSpPr>
      <xdr:grpSpPr>
        <a:xfrm>
          <a:off x="20393025" y="14297025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1217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57150</xdr:colOff>
      <xdr:row>62</xdr:row>
      <xdr:rowOff>66675</xdr:rowOff>
    </xdr:from>
    <xdr:to>
      <xdr:col>27</xdr:col>
      <xdr:colOff>409575</xdr:colOff>
      <xdr:row>62</xdr:row>
      <xdr:rowOff>190500</xdr:rowOff>
    </xdr:to>
    <xdr:sp>
      <xdr:nvSpPr>
        <xdr:cNvPr id="1220" name="kreslení 417"/>
        <xdr:cNvSpPr>
          <a:spLocks/>
        </xdr:cNvSpPr>
      </xdr:nvSpPr>
      <xdr:spPr>
        <a:xfrm>
          <a:off x="19888200" y="14239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57150</xdr:colOff>
      <xdr:row>63</xdr:row>
      <xdr:rowOff>38100</xdr:rowOff>
    </xdr:from>
    <xdr:to>
      <xdr:col>27</xdr:col>
      <xdr:colOff>409575</xdr:colOff>
      <xdr:row>63</xdr:row>
      <xdr:rowOff>161925</xdr:rowOff>
    </xdr:to>
    <xdr:sp>
      <xdr:nvSpPr>
        <xdr:cNvPr id="1221" name="kreslení 12"/>
        <xdr:cNvSpPr>
          <a:spLocks/>
        </xdr:cNvSpPr>
      </xdr:nvSpPr>
      <xdr:spPr>
        <a:xfrm>
          <a:off x="19888200" y="14439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495300</xdr:colOff>
      <xdr:row>62</xdr:row>
      <xdr:rowOff>38100</xdr:rowOff>
    </xdr:from>
    <xdr:to>
      <xdr:col>26</xdr:col>
      <xdr:colOff>428625</xdr:colOff>
      <xdr:row>62</xdr:row>
      <xdr:rowOff>161925</xdr:rowOff>
    </xdr:to>
    <xdr:grpSp>
      <xdr:nvGrpSpPr>
        <xdr:cNvPr id="1222" name="Group 1022"/>
        <xdr:cNvGrpSpPr>
          <a:grpSpLocks noChangeAspect="1"/>
        </xdr:cNvGrpSpPr>
      </xdr:nvGrpSpPr>
      <xdr:grpSpPr>
        <a:xfrm>
          <a:off x="18840450" y="14211300"/>
          <a:ext cx="447675" cy="123825"/>
          <a:chOff x="30" y="71"/>
          <a:chExt cx="40" cy="12"/>
        </a:xfrm>
        <a:solidFill>
          <a:srgbClr val="FFFFFF"/>
        </a:solidFill>
      </xdr:grpSpPr>
      <xdr:sp>
        <xdr:nvSpPr>
          <xdr:cNvPr id="1223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10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10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10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65</xdr:row>
      <xdr:rowOff>19050</xdr:rowOff>
    </xdr:from>
    <xdr:to>
      <xdr:col>26</xdr:col>
      <xdr:colOff>438150</xdr:colOff>
      <xdr:row>65</xdr:row>
      <xdr:rowOff>133350</xdr:rowOff>
    </xdr:to>
    <xdr:grpSp>
      <xdr:nvGrpSpPr>
        <xdr:cNvPr id="1227" name="Group 1022"/>
        <xdr:cNvGrpSpPr>
          <a:grpSpLocks noChangeAspect="1"/>
        </xdr:cNvGrpSpPr>
      </xdr:nvGrpSpPr>
      <xdr:grpSpPr>
        <a:xfrm>
          <a:off x="18859500" y="14878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8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10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10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10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247650</xdr:colOff>
      <xdr:row>60</xdr:row>
      <xdr:rowOff>76200</xdr:rowOff>
    </xdr:from>
    <xdr:to>
      <xdr:col>36</xdr:col>
      <xdr:colOff>542925</xdr:colOff>
      <xdr:row>60</xdr:row>
      <xdr:rowOff>190500</xdr:rowOff>
    </xdr:to>
    <xdr:grpSp>
      <xdr:nvGrpSpPr>
        <xdr:cNvPr id="1232" name="Group 994"/>
        <xdr:cNvGrpSpPr>
          <a:grpSpLocks noChangeAspect="1"/>
        </xdr:cNvGrpSpPr>
      </xdr:nvGrpSpPr>
      <xdr:grpSpPr>
        <a:xfrm>
          <a:off x="26536650" y="13792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33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438150</xdr:colOff>
      <xdr:row>59</xdr:row>
      <xdr:rowOff>28575</xdr:rowOff>
    </xdr:from>
    <xdr:to>
      <xdr:col>36</xdr:col>
      <xdr:colOff>733425</xdr:colOff>
      <xdr:row>59</xdr:row>
      <xdr:rowOff>152400</xdr:rowOff>
    </xdr:to>
    <xdr:grpSp>
      <xdr:nvGrpSpPr>
        <xdr:cNvPr id="1236" name="Group 1018"/>
        <xdr:cNvGrpSpPr>
          <a:grpSpLocks noChangeAspect="1"/>
        </xdr:cNvGrpSpPr>
      </xdr:nvGrpSpPr>
      <xdr:grpSpPr>
        <a:xfrm>
          <a:off x="26727150" y="13515975"/>
          <a:ext cx="295275" cy="123825"/>
          <a:chOff x="197" y="71"/>
          <a:chExt cx="27" cy="12"/>
        </a:xfrm>
        <a:solidFill>
          <a:srgbClr val="FFFFFF"/>
        </a:solidFill>
      </xdr:grpSpPr>
      <xdr:sp>
        <xdr:nvSpPr>
          <xdr:cNvPr id="1237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58</xdr:row>
      <xdr:rowOff>123825</xdr:rowOff>
    </xdr:from>
    <xdr:to>
      <xdr:col>44</xdr:col>
      <xdr:colOff>495300</xdr:colOff>
      <xdr:row>61</xdr:row>
      <xdr:rowOff>114300</xdr:rowOff>
    </xdr:to>
    <xdr:sp>
      <xdr:nvSpPr>
        <xdr:cNvPr id="1240" name="Line 36"/>
        <xdr:cNvSpPr>
          <a:spLocks/>
        </xdr:cNvSpPr>
      </xdr:nvSpPr>
      <xdr:spPr>
        <a:xfrm flipH="1" flipV="1">
          <a:off x="26784300" y="13382625"/>
          <a:ext cx="5943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56</xdr:row>
      <xdr:rowOff>219075</xdr:rowOff>
    </xdr:from>
    <xdr:to>
      <xdr:col>45</xdr:col>
      <xdr:colOff>419100</xdr:colOff>
      <xdr:row>58</xdr:row>
      <xdr:rowOff>114300</xdr:rowOff>
    </xdr:to>
    <xdr:grpSp>
      <xdr:nvGrpSpPr>
        <xdr:cNvPr id="1241" name="Group 429"/>
        <xdr:cNvGrpSpPr>
          <a:grpSpLocks noChangeAspect="1"/>
        </xdr:cNvGrpSpPr>
      </xdr:nvGrpSpPr>
      <xdr:grpSpPr>
        <a:xfrm>
          <a:off x="33308925" y="13020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2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59</xdr:row>
      <xdr:rowOff>219075</xdr:rowOff>
    </xdr:from>
    <xdr:to>
      <xdr:col>45</xdr:col>
      <xdr:colOff>419100</xdr:colOff>
      <xdr:row>61</xdr:row>
      <xdr:rowOff>114300</xdr:rowOff>
    </xdr:to>
    <xdr:grpSp>
      <xdr:nvGrpSpPr>
        <xdr:cNvPr id="1244" name="Group 429"/>
        <xdr:cNvGrpSpPr>
          <a:grpSpLocks noChangeAspect="1"/>
        </xdr:cNvGrpSpPr>
      </xdr:nvGrpSpPr>
      <xdr:grpSpPr>
        <a:xfrm>
          <a:off x="33308925" y="1370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5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85725</xdr:colOff>
      <xdr:row>60</xdr:row>
      <xdr:rowOff>0</xdr:rowOff>
    </xdr:from>
    <xdr:to>
      <xdr:col>51</xdr:col>
      <xdr:colOff>438150</xdr:colOff>
      <xdr:row>61</xdr:row>
      <xdr:rowOff>114300</xdr:rowOff>
    </xdr:to>
    <xdr:grpSp>
      <xdr:nvGrpSpPr>
        <xdr:cNvPr id="1247" name="Group 37"/>
        <xdr:cNvGrpSpPr>
          <a:grpSpLocks/>
        </xdr:cNvGrpSpPr>
      </xdr:nvGrpSpPr>
      <xdr:grpSpPr>
        <a:xfrm>
          <a:off x="37747575" y="137160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48" name="Line 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276225</xdr:colOff>
      <xdr:row>61</xdr:row>
      <xdr:rowOff>123825</xdr:rowOff>
    </xdr:from>
    <xdr:to>
      <xdr:col>48</xdr:col>
      <xdr:colOff>285750</xdr:colOff>
      <xdr:row>62</xdr:row>
      <xdr:rowOff>133350</xdr:rowOff>
    </xdr:to>
    <xdr:sp>
      <xdr:nvSpPr>
        <xdr:cNvPr id="1250" name="Line 213"/>
        <xdr:cNvSpPr>
          <a:spLocks/>
        </xdr:cNvSpPr>
      </xdr:nvSpPr>
      <xdr:spPr>
        <a:xfrm>
          <a:off x="33480375" y="14068425"/>
          <a:ext cx="2009775" cy="23812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971550</xdr:colOff>
      <xdr:row>61</xdr:row>
      <xdr:rowOff>104775</xdr:rowOff>
    </xdr:from>
    <xdr:to>
      <xdr:col>51</xdr:col>
      <xdr:colOff>266700</xdr:colOff>
      <xdr:row>62</xdr:row>
      <xdr:rowOff>123825</xdr:rowOff>
    </xdr:to>
    <xdr:sp>
      <xdr:nvSpPr>
        <xdr:cNvPr id="1251" name="Line 213"/>
        <xdr:cNvSpPr>
          <a:spLocks/>
        </xdr:cNvSpPr>
      </xdr:nvSpPr>
      <xdr:spPr>
        <a:xfrm flipH="1">
          <a:off x="36175950" y="14049375"/>
          <a:ext cx="1752600" cy="2476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123825</xdr:colOff>
      <xdr:row>62</xdr:row>
      <xdr:rowOff>57150</xdr:rowOff>
    </xdr:from>
    <xdr:to>
      <xdr:col>45</xdr:col>
      <xdr:colOff>419100</xdr:colOff>
      <xdr:row>62</xdr:row>
      <xdr:rowOff>171450</xdr:rowOff>
    </xdr:to>
    <xdr:grpSp>
      <xdr:nvGrpSpPr>
        <xdr:cNvPr id="1252" name="Group 1018"/>
        <xdr:cNvGrpSpPr>
          <a:grpSpLocks noChangeAspect="1"/>
        </xdr:cNvGrpSpPr>
      </xdr:nvGrpSpPr>
      <xdr:grpSpPr>
        <a:xfrm>
          <a:off x="33327975" y="14230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53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0</xdr:colOff>
      <xdr:row>57</xdr:row>
      <xdr:rowOff>9525</xdr:rowOff>
    </xdr:from>
    <xdr:to>
      <xdr:col>43</xdr:col>
      <xdr:colOff>428625</xdr:colOff>
      <xdr:row>57</xdr:row>
      <xdr:rowOff>219075</xdr:rowOff>
    </xdr:to>
    <xdr:grpSp>
      <xdr:nvGrpSpPr>
        <xdr:cNvPr id="1256" name="Group 2256"/>
        <xdr:cNvGrpSpPr>
          <a:grpSpLocks/>
        </xdr:cNvGrpSpPr>
      </xdr:nvGrpSpPr>
      <xdr:grpSpPr>
        <a:xfrm>
          <a:off x="31718250" y="13039725"/>
          <a:ext cx="428625" cy="209550"/>
          <a:chOff x="-12273" y="-15113"/>
          <a:chExt cx="14430" cy="35397"/>
        </a:xfrm>
        <a:solidFill>
          <a:srgbClr val="FFFFFF"/>
        </a:solidFill>
      </xdr:grpSpPr>
      <xdr:sp>
        <xdr:nvSpPr>
          <xdr:cNvPr id="1257" name="text 1812"/>
          <xdr:cNvSpPr txBox="1">
            <a:spLocks noChangeArrowheads="1"/>
          </xdr:cNvSpPr>
        </xdr:nvSpPr>
        <xdr:spPr>
          <a:xfrm>
            <a:off x="-12273" y="-15113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1258" name="Line 2247"/>
          <xdr:cNvSpPr>
            <a:spLocks/>
          </xdr:cNvSpPr>
        </xdr:nvSpPr>
        <xdr:spPr>
          <a:xfrm>
            <a:off x="-4134" y="1816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2248"/>
          <xdr:cNvSpPr>
            <a:spLocks/>
          </xdr:cNvSpPr>
        </xdr:nvSpPr>
        <xdr:spPr>
          <a:xfrm>
            <a:off x="1046" y="-4343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66675</xdr:colOff>
      <xdr:row>43</xdr:row>
      <xdr:rowOff>104775</xdr:rowOff>
    </xdr:from>
    <xdr:to>
      <xdr:col>75</xdr:col>
      <xdr:colOff>247650</xdr:colOff>
      <xdr:row>55</xdr:row>
      <xdr:rowOff>85725</xdr:rowOff>
    </xdr:to>
    <xdr:sp>
      <xdr:nvSpPr>
        <xdr:cNvPr id="1260" name="Line 522"/>
        <xdr:cNvSpPr>
          <a:spLocks/>
        </xdr:cNvSpPr>
      </xdr:nvSpPr>
      <xdr:spPr>
        <a:xfrm flipH="1">
          <a:off x="39728775" y="9934575"/>
          <a:ext cx="16011525" cy="2724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390525</xdr:colOff>
      <xdr:row>55</xdr:row>
      <xdr:rowOff>161925</xdr:rowOff>
    </xdr:from>
    <xdr:to>
      <xdr:col>50</xdr:col>
      <xdr:colOff>619125</xdr:colOff>
      <xdr:row>56</xdr:row>
      <xdr:rowOff>0</xdr:rowOff>
    </xdr:to>
    <xdr:sp>
      <xdr:nvSpPr>
        <xdr:cNvPr id="1261" name="Line 520"/>
        <xdr:cNvSpPr>
          <a:spLocks/>
        </xdr:cNvSpPr>
      </xdr:nvSpPr>
      <xdr:spPr>
        <a:xfrm flipH="1">
          <a:off x="36566475" y="1273492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619125</xdr:colOff>
      <xdr:row>55</xdr:row>
      <xdr:rowOff>123825</xdr:rowOff>
    </xdr:from>
    <xdr:to>
      <xdr:col>51</xdr:col>
      <xdr:colOff>390525</xdr:colOff>
      <xdr:row>55</xdr:row>
      <xdr:rowOff>161925</xdr:rowOff>
    </xdr:to>
    <xdr:sp>
      <xdr:nvSpPr>
        <xdr:cNvPr id="1262" name="Line 521"/>
        <xdr:cNvSpPr>
          <a:spLocks/>
        </xdr:cNvSpPr>
      </xdr:nvSpPr>
      <xdr:spPr>
        <a:xfrm flipH="1">
          <a:off x="37309425" y="12696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56</xdr:row>
      <xdr:rowOff>9525</xdr:rowOff>
    </xdr:from>
    <xdr:to>
      <xdr:col>49</xdr:col>
      <xdr:colOff>381000</xdr:colOff>
      <xdr:row>58</xdr:row>
      <xdr:rowOff>114300</xdr:rowOff>
    </xdr:to>
    <xdr:sp>
      <xdr:nvSpPr>
        <xdr:cNvPr id="1263" name="Line 522"/>
        <xdr:cNvSpPr>
          <a:spLocks/>
        </xdr:cNvSpPr>
      </xdr:nvSpPr>
      <xdr:spPr>
        <a:xfrm flipH="1">
          <a:off x="33480375" y="12811125"/>
          <a:ext cx="3076575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419100</xdr:colOff>
      <xdr:row>55</xdr:row>
      <xdr:rowOff>123825</xdr:rowOff>
    </xdr:from>
    <xdr:to>
      <xdr:col>52</xdr:col>
      <xdr:colOff>847725</xdr:colOff>
      <xdr:row>55</xdr:row>
      <xdr:rowOff>123825</xdr:rowOff>
    </xdr:to>
    <xdr:sp>
      <xdr:nvSpPr>
        <xdr:cNvPr id="1264" name="Line 141"/>
        <xdr:cNvSpPr>
          <a:spLocks/>
        </xdr:cNvSpPr>
      </xdr:nvSpPr>
      <xdr:spPr>
        <a:xfrm>
          <a:off x="38080950" y="12696825"/>
          <a:ext cx="94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838200</xdr:colOff>
      <xdr:row>55</xdr:row>
      <xdr:rowOff>85725</xdr:rowOff>
    </xdr:from>
    <xdr:to>
      <xdr:col>54</xdr:col>
      <xdr:colOff>95250</xdr:colOff>
      <xdr:row>55</xdr:row>
      <xdr:rowOff>123825</xdr:rowOff>
    </xdr:to>
    <xdr:sp>
      <xdr:nvSpPr>
        <xdr:cNvPr id="1265" name="Line 238"/>
        <xdr:cNvSpPr>
          <a:spLocks/>
        </xdr:cNvSpPr>
      </xdr:nvSpPr>
      <xdr:spPr>
        <a:xfrm flipV="1">
          <a:off x="39014400" y="1265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457200</xdr:colOff>
      <xdr:row>56</xdr:row>
      <xdr:rowOff>171450</xdr:rowOff>
    </xdr:from>
    <xdr:to>
      <xdr:col>49</xdr:col>
      <xdr:colOff>504825</xdr:colOff>
      <xdr:row>57</xdr:row>
      <xdr:rowOff>171450</xdr:rowOff>
    </xdr:to>
    <xdr:grpSp>
      <xdr:nvGrpSpPr>
        <xdr:cNvPr id="1266" name="Group 9120"/>
        <xdr:cNvGrpSpPr>
          <a:grpSpLocks/>
        </xdr:cNvGrpSpPr>
      </xdr:nvGrpSpPr>
      <xdr:grpSpPr>
        <a:xfrm>
          <a:off x="36633150" y="12973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67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438150</xdr:colOff>
      <xdr:row>55</xdr:row>
      <xdr:rowOff>28575</xdr:rowOff>
    </xdr:from>
    <xdr:to>
      <xdr:col>50</xdr:col>
      <xdr:colOff>276225</xdr:colOff>
      <xdr:row>55</xdr:row>
      <xdr:rowOff>152400</xdr:rowOff>
    </xdr:to>
    <xdr:sp>
      <xdr:nvSpPr>
        <xdr:cNvPr id="1270" name="kreslení 16"/>
        <xdr:cNvSpPr>
          <a:spLocks/>
        </xdr:cNvSpPr>
      </xdr:nvSpPr>
      <xdr:spPr>
        <a:xfrm>
          <a:off x="36614100" y="12601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428625</xdr:colOff>
      <xdr:row>54</xdr:row>
      <xdr:rowOff>47625</xdr:rowOff>
    </xdr:from>
    <xdr:to>
      <xdr:col>50</xdr:col>
      <xdr:colOff>352425</xdr:colOff>
      <xdr:row>54</xdr:row>
      <xdr:rowOff>171450</xdr:rowOff>
    </xdr:to>
    <xdr:grpSp>
      <xdr:nvGrpSpPr>
        <xdr:cNvPr id="1271" name="Group 1022"/>
        <xdr:cNvGrpSpPr>
          <a:grpSpLocks noChangeAspect="1"/>
        </xdr:cNvGrpSpPr>
      </xdr:nvGrpSpPr>
      <xdr:grpSpPr>
        <a:xfrm rot="10800000">
          <a:off x="36604575" y="12392025"/>
          <a:ext cx="438150" cy="123825"/>
          <a:chOff x="30" y="71"/>
          <a:chExt cx="40" cy="12"/>
        </a:xfrm>
        <a:solidFill>
          <a:srgbClr val="FFFFFF"/>
        </a:solidFill>
      </xdr:grpSpPr>
      <xdr:sp>
        <xdr:nvSpPr>
          <xdr:cNvPr id="1272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10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10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10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952500</xdr:colOff>
      <xdr:row>46</xdr:row>
      <xdr:rowOff>114300</xdr:rowOff>
    </xdr:from>
    <xdr:to>
      <xdr:col>112</xdr:col>
      <xdr:colOff>723900</xdr:colOff>
      <xdr:row>46</xdr:row>
      <xdr:rowOff>114300</xdr:rowOff>
    </xdr:to>
    <xdr:sp>
      <xdr:nvSpPr>
        <xdr:cNvPr id="1276" name="Line 61"/>
        <xdr:cNvSpPr>
          <a:spLocks/>
        </xdr:cNvSpPr>
      </xdr:nvSpPr>
      <xdr:spPr>
        <a:xfrm>
          <a:off x="62903100" y="10629900"/>
          <a:ext cx="2057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46</xdr:row>
      <xdr:rowOff>0</xdr:rowOff>
    </xdr:from>
    <xdr:ext cx="971550" cy="228600"/>
    <xdr:sp>
      <xdr:nvSpPr>
        <xdr:cNvPr id="1277" name="text 7166"/>
        <xdr:cNvSpPr txBox="1">
          <a:spLocks noChangeArrowheads="1"/>
        </xdr:cNvSpPr>
      </xdr:nvSpPr>
      <xdr:spPr>
        <a:xfrm>
          <a:off x="61950600" y="1051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twoCellAnchor>
    <xdr:from>
      <xdr:col>78</xdr:col>
      <xdr:colOff>209550</xdr:colOff>
      <xdr:row>46</xdr:row>
      <xdr:rowOff>114300</xdr:rowOff>
    </xdr:from>
    <xdr:to>
      <xdr:col>84</xdr:col>
      <xdr:colOff>0</xdr:colOff>
      <xdr:row>46</xdr:row>
      <xdr:rowOff>114300</xdr:rowOff>
    </xdr:to>
    <xdr:sp>
      <xdr:nvSpPr>
        <xdr:cNvPr id="1278" name="Line 23"/>
        <xdr:cNvSpPr>
          <a:spLocks/>
        </xdr:cNvSpPr>
      </xdr:nvSpPr>
      <xdr:spPr>
        <a:xfrm>
          <a:off x="57702450" y="1062990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43</xdr:row>
      <xdr:rowOff>0</xdr:rowOff>
    </xdr:from>
    <xdr:ext cx="533400" cy="238125"/>
    <xdr:sp>
      <xdr:nvSpPr>
        <xdr:cNvPr id="1279" name="text 7125"/>
        <xdr:cNvSpPr txBox="1">
          <a:spLocks noChangeArrowheads="1"/>
        </xdr:cNvSpPr>
      </xdr:nvSpPr>
      <xdr:spPr>
        <a:xfrm>
          <a:off x="41376600" y="9829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twoCellAnchor>
    <xdr:from>
      <xdr:col>75</xdr:col>
      <xdr:colOff>95250</xdr:colOff>
      <xdr:row>41</xdr:row>
      <xdr:rowOff>219075</xdr:rowOff>
    </xdr:from>
    <xdr:to>
      <xdr:col>75</xdr:col>
      <xdr:colOff>409575</xdr:colOff>
      <xdr:row>43</xdr:row>
      <xdr:rowOff>123825</xdr:rowOff>
    </xdr:to>
    <xdr:grpSp>
      <xdr:nvGrpSpPr>
        <xdr:cNvPr id="1280" name="Group 41"/>
        <xdr:cNvGrpSpPr>
          <a:grpSpLocks noChangeAspect="1"/>
        </xdr:cNvGrpSpPr>
      </xdr:nvGrpSpPr>
      <xdr:grpSpPr>
        <a:xfrm>
          <a:off x="55587900" y="9591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8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44</xdr:row>
      <xdr:rowOff>38100</xdr:rowOff>
    </xdr:from>
    <xdr:to>
      <xdr:col>71</xdr:col>
      <xdr:colOff>95250</xdr:colOff>
      <xdr:row>45</xdr:row>
      <xdr:rowOff>19050</xdr:rowOff>
    </xdr:to>
    <xdr:grpSp>
      <xdr:nvGrpSpPr>
        <xdr:cNvPr id="1283" name="Group 9120"/>
        <xdr:cNvGrpSpPr>
          <a:grpSpLocks/>
        </xdr:cNvGrpSpPr>
      </xdr:nvGrpSpPr>
      <xdr:grpSpPr>
        <a:xfrm>
          <a:off x="52568475" y="10096500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1284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295275</xdr:colOff>
      <xdr:row>51</xdr:row>
      <xdr:rowOff>47625</xdr:rowOff>
    </xdr:from>
    <xdr:ext cx="533400" cy="238125"/>
    <xdr:sp>
      <xdr:nvSpPr>
        <xdr:cNvPr id="1287" name="text 7125"/>
        <xdr:cNvSpPr txBox="1">
          <a:spLocks noChangeArrowheads="1"/>
        </xdr:cNvSpPr>
      </xdr:nvSpPr>
      <xdr:spPr>
        <a:xfrm>
          <a:off x="44415075" y="117062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</a:t>
          </a:r>
        </a:p>
      </xdr:txBody>
    </xdr:sp>
    <xdr:clientData/>
  </xdr:oneCellAnchor>
  <xdr:twoCellAnchor>
    <xdr:from>
      <xdr:col>57</xdr:col>
      <xdr:colOff>0</xdr:colOff>
      <xdr:row>48</xdr:row>
      <xdr:rowOff>0</xdr:rowOff>
    </xdr:from>
    <xdr:to>
      <xdr:col>58</xdr:col>
      <xdr:colOff>457200</xdr:colOff>
      <xdr:row>49</xdr:row>
      <xdr:rowOff>0</xdr:rowOff>
    </xdr:to>
    <xdr:sp>
      <xdr:nvSpPr>
        <xdr:cNvPr id="1288" name="text 207"/>
        <xdr:cNvSpPr txBox="1">
          <a:spLocks noChangeArrowheads="1"/>
        </xdr:cNvSpPr>
      </xdr:nvSpPr>
      <xdr:spPr>
        <a:xfrm>
          <a:off x="42119550" y="10972800"/>
          <a:ext cx="971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MPZZ 1</a:t>
          </a:r>
        </a:p>
      </xdr:txBody>
    </xdr:sp>
    <xdr:clientData/>
  </xdr:twoCellAnchor>
  <xdr:twoCellAnchor>
    <xdr:from>
      <xdr:col>59</xdr:col>
      <xdr:colOff>28575</xdr:colOff>
      <xdr:row>48</xdr:row>
      <xdr:rowOff>9525</xdr:rowOff>
    </xdr:from>
    <xdr:to>
      <xdr:col>59</xdr:col>
      <xdr:colOff>466725</xdr:colOff>
      <xdr:row>49</xdr:row>
      <xdr:rowOff>0</xdr:rowOff>
    </xdr:to>
    <xdr:grpSp>
      <xdr:nvGrpSpPr>
        <xdr:cNvPr id="1289" name="Group 186"/>
        <xdr:cNvGrpSpPr>
          <a:grpSpLocks/>
        </xdr:cNvGrpSpPr>
      </xdr:nvGrpSpPr>
      <xdr:grpSpPr>
        <a:xfrm>
          <a:off x="43634025" y="10982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90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504825</xdr:colOff>
      <xdr:row>48</xdr:row>
      <xdr:rowOff>9525</xdr:rowOff>
    </xdr:from>
    <xdr:to>
      <xdr:col>58</xdr:col>
      <xdr:colOff>942975</xdr:colOff>
      <xdr:row>49</xdr:row>
      <xdr:rowOff>0</xdr:rowOff>
    </xdr:to>
    <xdr:grpSp>
      <xdr:nvGrpSpPr>
        <xdr:cNvPr id="1294" name="Group 186"/>
        <xdr:cNvGrpSpPr>
          <a:grpSpLocks/>
        </xdr:cNvGrpSpPr>
      </xdr:nvGrpSpPr>
      <xdr:grpSpPr>
        <a:xfrm>
          <a:off x="43138725" y="10982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95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61</xdr:row>
      <xdr:rowOff>114300</xdr:rowOff>
    </xdr:from>
    <xdr:to>
      <xdr:col>55</xdr:col>
      <xdr:colOff>419100</xdr:colOff>
      <xdr:row>63</xdr:row>
      <xdr:rowOff>28575</xdr:rowOff>
    </xdr:to>
    <xdr:grpSp>
      <xdr:nvGrpSpPr>
        <xdr:cNvPr id="1299" name="Group 463"/>
        <xdr:cNvGrpSpPr>
          <a:grpSpLocks noChangeAspect="1"/>
        </xdr:cNvGrpSpPr>
      </xdr:nvGrpSpPr>
      <xdr:grpSpPr>
        <a:xfrm>
          <a:off x="40738425" y="1405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0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276225</xdr:colOff>
      <xdr:row>61</xdr:row>
      <xdr:rowOff>114300</xdr:rowOff>
    </xdr:from>
    <xdr:to>
      <xdr:col>57</xdr:col>
      <xdr:colOff>457200</xdr:colOff>
      <xdr:row>62</xdr:row>
      <xdr:rowOff>171450</xdr:rowOff>
    </xdr:to>
    <xdr:sp>
      <xdr:nvSpPr>
        <xdr:cNvPr id="1302" name="Line 213"/>
        <xdr:cNvSpPr>
          <a:spLocks/>
        </xdr:cNvSpPr>
      </xdr:nvSpPr>
      <xdr:spPr>
        <a:xfrm>
          <a:off x="40909875" y="14058900"/>
          <a:ext cx="1666875" cy="2857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56</xdr:row>
      <xdr:rowOff>219075</xdr:rowOff>
    </xdr:from>
    <xdr:to>
      <xdr:col>60</xdr:col>
      <xdr:colOff>647700</xdr:colOff>
      <xdr:row>58</xdr:row>
      <xdr:rowOff>114300</xdr:rowOff>
    </xdr:to>
    <xdr:grpSp>
      <xdr:nvGrpSpPr>
        <xdr:cNvPr id="1303" name="Group 498"/>
        <xdr:cNvGrpSpPr>
          <a:grpSpLocks noChangeAspect="1"/>
        </xdr:cNvGrpSpPr>
      </xdr:nvGrpSpPr>
      <xdr:grpSpPr>
        <a:xfrm>
          <a:off x="44462700" y="13020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4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56</xdr:row>
      <xdr:rowOff>219075</xdr:rowOff>
    </xdr:from>
    <xdr:to>
      <xdr:col>61</xdr:col>
      <xdr:colOff>419100</xdr:colOff>
      <xdr:row>58</xdr:row>
      <xdr:rowOff>114300</xdr:rowOff>
    </xdr:to>
    <xdr:grpSp>
      <xdr:nvGrpSpPr>
        <xdr:cNvPr id="1306" name="Group 429"/>
        <xdr:cNvGrpSpPr>
          <a:grpSpLocks noChangeAspect="1"/>
        </xdr:cNvGrpSpPr>
      </xdr:nvGrpSpPr>
      <xdr:grpSpPr>
        <a:xfrm>
          <a:off x="45196125" y="13020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7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58</xdr:row>
      <xdr:rowOff>114300</xdr:rowOff>
    </xdr:from>
    <xdr:to>
      <xdr:col>60</xdr:col>
      <xdr:colOff>495300</xdr:colOff>
      <xdr:row>61</xdr:row>
      <xdr:rowOff>123825</xdr:rowOff>
    </xdr:to>
    <xdr:sp>
      <xdr:nvSpPr>
        <xdr:cNvPr id="1309" name="Line 36"/>
        <xdr:cNvSpPr>
          <a:spLocks/>
        </xdr:cNvSpPr>
      </xdr:nvSpPr>
      <xdr:spPr>
        <a:xfrm flipH="1">
          <a:off x="37899975" y="13373100"/>
          <a:ext cx="67151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314325</xdr:colOff>
      <xdr:row>59</xdr:row>
      <xdr:rowOff>114300</xdr:rowOff>
    </xdr:from>
    <xdr:ext cx="323850" cy="228600"/>
    <xdr:sp>
      <xdr:nvSpPr>
        <xdr:cNvPr id="1310" name="Text Box 1742"/>
        <xdr:cNvSpPr txBox="1">
          <a:spLocks noChangeArrowheads="1"/>
        </xdr:cNvSpPr>
      </xdr:nvSpPr>
      <xdr:spPr>
        <a:xfrm>
          <a:off x="29575125" y="13601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56</xdr:col>
      <xdr:colOff>142875</xdr:colOff>
      <xdr:row>59</xdr:row>
      <xdr:rowOff>76200</xdr:rowOff>
    </xdr:from>
    <xdr:ext cx="323850" cy="228600"/>
    <xdr:sp>
      <xdr:nvSpPr>
        <xdr:cNvPr id="1311" name="Text Box 1742"/>
        <xdr:cNvSpPr txBox="1">
          <a:spLocks noChangeArrowheads="1"/>
        </xdr:cNvSpPr>
      </xdr:nvSpPr>
      <xdr:spPr>
        <a:xfrm>
          <a:off x="41290875" y="13563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61</xdr:col>
      <xdr:colOff>95250</xdr:colOff>
      <xdr:row>59</xdr:row>
      <xdr:rowOff>57150</xdr:rowOff>
    </xdr:from>
    <xdr:to>
      <xdr:col>61</xdr:col>
      <xdr:colOff>400050</xdr:colOff>
      <xdr:row>59</xdr:row>
      <xdr:rowOff>171450</xdr:rowOff>
    </xdr:to>
    <xdr:grpSp>
      <xdr:nvGrpSpPr>
        <xdr:cNvPr id="1312" name="Group 1018"/>
        <xdr:cNvGrpSpPr>
          <a:grpSpLocks noChangeAspect="1"/>
        </xdr:cNvGrpSpPr>
      </xdr:nvGrpSpPr>
      <xdr:grpSpPr>
        <a:xfrm>
          <a:off x="45186600" y="135445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13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60</xdr:row>
      <xdr:rowOff>57150</xdr:rowOff>
    </xdr:from>
    <xdr:to>
      <xdr:col>66</xdr:col>
      <xdr:colOff>133350</xdr:colOff>
      <xdr:row>60</xdr:row>
      <xdr:rowOff>171450</xdr:rowOff>
    </xdr:to>
    <xdr:sp>
      <xdr:nvSpPr>
        <xdr:cNvPr id="1316" name="Oval 1593"/>
        <xdr:cNvSpPr>
          <a:spLocks noChangeAspect="1"/>
        </xdr:cNvSpPr>
      </xdr:nvSpPr>
      <xdr:spPr>
        <a:xfrm rot="10800000">
          <a:off x="48577500" y="1377315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</xdr:colOff>
      <xdr:row>60</xdr:row>
      <xdr:rowOff>76200</xdr:rowOff>
    </xdr:from>
    <xdr:to>
      <xdr:col>66</xdr:col>
      <xdr:colOff>104775</xdr:colOff>
      <xdr:row>60</xdr:row>
      <xdr:rowOff>152400</xdr:rowOff>
    </xdr:to>
    <xdr:sp>
      <xdr:nvSpPr>
        <xdr:cNvPr id="1317" name="Line 1594"/>
        <xdr:cNvSpPr>
          <a:spLocks noChangeAspect="1"/>
        </xdr:cNvSpPr>
      </xdr:nvSpPr>
      <xdr:spPr>
        <a:xfrm rot="10800000">
          <a:off x="48596550" y="1379220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</xdr:colOff>
      <xdr:row>60</xdr:row>
      <xdr:rowOff>76200</xdr:rowOff>
    </xdr:from>
    <xdr:to>
      <xdr:col>66</xdr:col>
      <xdr:colOff>104775</xdr:colOff>
      <xdr:row>60</xdr:row>
      <xdr:rowOff>152400</xdr:rowOff>
    </xdr:to>
    <xdr:sp>
      <xdr:nvSpPr>
        <xdr:cNvPr id="1318" name="Line 1595"/>
        <xdr:cNvSpPr>
          <a:spLocks noChangeAspect="1"/>
        </xdr:cNvSpPr>
      </xdr:nvSpPr>
      <xdr:spPr>
        <a:xfrm rot="10800000" flipV="1">
          <a:off x="48596550" y="1379220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133350</xdr:colOff>
      <xdr:row>60</xdr:row>
      <xdr:rowOff>57150</xdr:rowOff>
    </xdr:from>
    <xdr:to>
      <xdr:col>66</xdr:col>
      <xdr:colOff>257175</xdr:colOff>
      <xdr:row>60</xdr:row>
      <xdr:rowOff>171450</xdr:rowOff>
    </xdr:to>
    <xdr:sp>
      <xdr:nvSpPr>
        <xdr:cNvPr id="1319" name="Rectangle 1596"/>
        <xdr:cNvSpPr>
          <a:spLocks noChangeAspect="1"/>
        </xdr:cNvSpPr>
      </xdr:nvSpPr>
      <xdr:spPr>
        <a:xfrm rot="10800000">
          <a:off x="48710850" y="1377315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257175</xdr:colOff>
      <xdr:row>60</xdr:row>
      <xdr:rowOff>114300</xdr:rowOff>
    </xdr:from>
    <xdr:to>
      <xdr:col>66</xdr:col>
      <xdr:colOff>400050</xdr:colOff>
      <xdr:row>60</xdr:row>
      <xdr:rowOff>114300</xdr:rowOff>
    </xdr:to>
    <xdr:sp>
      <xdr:nvSpPr>
        <xdr:cNvPr id="1320" name="Line 1598"/>
        <xdr:cNvSpPr>
          <a:spLocks noChangeAspect="1"/>
        </xdr:cNvSpPr>
      </xdr:nvSpPr>
      <xdr:spPr>
        <a:xfrm rot="10800000">
          <a:off x="48834675" y="13830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381000</xdr:colOff>
      <xdr:row>60</xdr:row>
      <xdr:rowOff>57150</xdr:rowOff>
    </xdr:from>
    <xdr:to>
      <xdr:col>66</xdr:col>
      <xdr:colOff>0</xdr:colOff>
      <xdr:row>60</xdr:row>
      <xdr:rowOff>171450</xdr:rowOff>
    </xdr:to>
    <xdr:sp>
      <xdr:nvSpPr>
        <xdr:cNvPr id="1321" name="Oval 1599"/>
        <xdr:cNvSpPr>
          <a:spLocks noChangeAspect="1"/>
        </xdr:cNvSpPr>
      </xdr:nvSpPr>
      <xdr:spPr>
        <a:xfrm rot="10800000">
          <a:off x="48444150" y="137731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971550</xdr:colOff>
      <xdr:row>60</xdr:row>
      <xdr:rowOff>57150</xdr:rowOff>
    </xdr:from>
    <xdr:to>
      <xdr:col>65</xdr:col>
      <xdr:colOff>133350</xdr:colOff>
      <xdr:row>60</xdr:row>
      <xdr:rowOff>171450</xdr:rowOff>
    </xdr:to>
    <xdr:sp>
      <xdr:nvSpPr>
        <xdr:cNvPr id="1322" name="Oval 1600"/>
        <xdr:cNvSpPr>
          <a:spLocks noChangeAspect="1"/>
        </xdr:cNvSpPr>
      </xdr:nvSpPr>
      <xdr:spPr>
        <a:xfrm rot="10800000">
          <a:off x="48063150" y="1377315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60</xdr:row>
      <xdr:rowOff>57150</xdr:rowOff>
    </xdr:from>
    <xdr:to>
      <xdr:col>65</xdr:col>
      <xdr:colOff>390525</xdr:colOff>
      <xdr:row>60</xdr:row>
      <xdr:rowOff>171450</xdr:rowOff>
    </xdr:to>
    <xdr:sp>
      <xdr:nvSpPr>
        <xdr:cNvPr id="1323" name="Oval 1601"/>
        <xdr:cNvSpPr>
          <a:spLocks noChangeAspect="1"/>
        </xdr:cNvSpPr>
      </xdr:nvSpPr>
      <xdr:spPr>
        <a:xfrm rot="10800000">
          <a:off x="48329850" y="1377315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400050</xdr:colOff>
      <xdr:row>60</xdr:row>
      <xdr:rowOff>66675</xdr:rowOff>
    </xdr:from>
    <xdr:to>
      <xdr:col>66</xdr:col>
      <xdr:colOff>438150</xdr:colOff>
      <xdr:row>60</xdr:row>
      <xdr:rowOff>161925</xdr:rowOff>
    </xdr:to>
    <xdr:sp>
      <xdr:nvSpPr>
        <xdr:cNvPr id="1324" name="Rectangle 1602"/>
        <xdr:cNvSpPr>
          <a:spLocks noChangeAspect="1"/>
        </xdr:cNvSpPr>
      </xdr:nvSpPr>
      <xdr:spPr>
        <a:xfrm rot="10800000">
          <a:off x="48977550" y="137826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133350</xdr:colOff>
      <xdr:row>60</xdr:row>
      <xdr:rowOff>57150</xdr:rowOff>
    </xdr:from>
    <xdr:to>
      <xdr:col>65</xdr:col>
      <xdr:colOff>266700</xdr:colOff>
      <xdr:row>60</xdr:row>
      <xdr:rowOff>171450</xdr:rowOff>
    </xdr:to>
    <xdr:sp>
      <xdr:nvSpPr>
        <xdr:cNvPr id="1325" name="Oval 1603"/>
        <xdr:cNvSpPr>
          <a:spLocks noChangeAspect="1"/>
        </xdr:cNvSpPr>
      </xdr:nvSpPr>
      <xdr:spPr>
        <a:xfrm rot="10800000">
          <a:off x="48196500" y="1377315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828675</xdr:colOff>
      <xdr:row>60</xdr:row>
      <xdr:rowOff>57150</xdr:rowOff>
    </xdr:from>
    <xdr:to>
      <xdr:col>64</xdr:col>
      <xdr:colOff>962025</xdr:colOff>
      <xdr:row>60</xdr:row>
      <xdr:rowOff>171450</xdr:rowOff>
    </xdr:to>
    <xdr:sp>
      <xdr:nvSpPr>
        <xdr:cNvPr id="1326" name="Oval 1600"/>
        <xdr:cNvSpPr>
          <a:spLocks noChangeAspect="1"/>
        </xdr:cNvSpPr>
      </xdr:nvSpPr>
      <xdr:spPr>
        <a:xfrm rot="10800000">
          <a:off x="47920275" y="137731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56</xdr:row>
      <xdr:rowOff>219075</xdr:rowOff>
    </xdr:from>
    <xdr:to>
      <xdr:col>69</xdr:col>
      <xdr:colOff>419100</xdr:colOff>
      <xdr:row>58</xdr:row>
      <xdr:rowOff>114300</xdr:rowOff>
    </xdr:to>
    <xdr:grpSp>
      <xdr:nvGrpSpPr>
        <xdr:cNvPr id="1327" name="Group 429"/>
        <xdr:cNvGrpSpPr>
          <a:grpSpLocks noChangeAspect="1"/>
        </xdr:cNvGrpSpPr>
      </xdr:nvGrpSpPr>
      <xdr:grpSpPr>
        <a:xfrm>
          <a:off x="51139725" y="13020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8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53</xdr:row>
      <xdr:rowOff>219075</xdr:rowOff>
    </xdr:from>
    <xdr:to>
      <xdr:col>67</xdr:col>
      <xdr:colOff>419100</xdr:colOff>
      <xdr:row>55</xdr:row>
      <xdr:rowOff>114300</xdr:rowOff>
    </xdr:to>
    <xdr:grpSp>
      <xdr:nvGrpSpPr>
        <xdr:cNvPr id="1330" name="Group 429"/>
        <xdr:cNvGrpSpPr>
          <a:grpSpLocks noChangeAspect="1"/>
        </xdr:cNvGrpSpPr>
      </xdr:nvGrpSpPr>
      <xdr:grpSpPr>
        <a:xfrm>
          <a:off x="49653825" y="12334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1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276225</xdr:colOff>
      <xdr:row>55</xdr:row>
      <xdr:rowOff>123825</xdr:rowOff>
    </xdr:from>
    <xdr:to>
      <xdr:col>67</xdr:col>
      <xdr:colOff>266700</xdr:colOff>
      <xdr:row>58</xdr:row>
      <xdr:rowOff>114300</xdr:rowOff>
    </xdr:to>
    <xdr:sp>
      <xdr:nvSpPr>
        <xdr:cNvPr id="1333" name="Line 36"/>
        <xdr:cNvSpPr>
          <a:spLocks/>
        </xdr:cNvSpPr>
      </xdr:nvSpPr>
      <xdr:spPr>
        <a:xfrm flipH="1">
          <a:off x="45367575" y="12696825"/>
          <a:ext cx="44481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885825</xdr:colOff>
      <xdr:row>52</xdr:row>
      <xdr:rowOff>152400</xdr:rowOff>
    </xdr:from>
    <xdr:to>
      <xdr:col>78</xdr:col>
      <xdr:colOff>133350</xdr:colOff>
      <xdr:row>53</xdr:row>
      <xdr:rowOff>0</xdr:rowOff>
    </xdr:to>
    <xdr:sp>
      <xdr:nvSpPr>
        <xdr:cNvPr id="1334" name="Line 520"/>
        <xdr:cNvSpPr>
          <a:spLocks/>
        </xdr:cNvSpPr>
      </xdr:nvSpPr>
      <xdr:spPr>
        <a:xfrm flipH="1">
          <a:off x="56892825" y="120396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133350</xdr:colOff>
      <xdr:row>52</xdr:row>
      <xdr:rowOff>114300</xdr:rowOff>
    </xdr:from>
    <xdr:to>
      <xdr:col>78</xdr:col>
      <xdr:colOff>885825</xdr:colOff>
      <xdr:row>52</xdr:row>
      <xdr:rowOff>152400</xdr:rowOff>
    </xdr:to>
    <xdr:sp>
      <xdr:nvSpPr>
        <xdr:cNvPr id="1335" name="Line 521"/>
        <xdr:cNvSpPr>
          <a:spLocks/>
        </xdr:cNvSpPr>
      </xdr:nvSpPr>
      <xdr:spPr>
        <a:xfrm flipH="1">
          <a:off x="57626250" y="1200150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53</xdr:row>
      <xdr:rowOff>0</xdr:rowOff>
    </xdr:from>
    <xdr:to>
      <xdr:col>76</xdr:col>
      <xdr:colOff>923925</xdr:colOff>
      <xdr:row>58</xdr:row>
      <xdr:rowOff>114300</xdr:rowOff>
    </xdr:to>
    <xdr:sp>
      <xdr:nvSpPr>
        <xdr:cNvPr id="1336" name="Line 278"/>
        <xdr:cNvSpPr>
          <a:spLocks/>
        </xdr:cNvSpPr>
      </xdr:nvSpPr>
      <xdr:spPr>
        <a:xfrm flipH="1">
          <a:off x="51311175" y="12115800"/>
          <a:ext cx="5619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152400</xdr:rowOff>
    </xdr:from>
    <xdr:to>
      <xdr:col>76</xdr:col>
      <xdr:colOff>228600</xdr:colOff>
      <xdr:row>50</xdr:row>
      <xdr:rowOff>19050</xdr:rowOff>
    </xdr:to>
    <xdr:sp>
      <xdr:nvSpPr>
        <xdr:cNvPr id="1337" name="Line 520"/>
        <xdr:cNvSpPr>
          <a:spLocks/>
        </xdr:cNvSpPr>
      </xdr:nvSpPr>
      <xdr:spPr>
        <a:xfrm flipH="1">
          <a:off x="55483125" y="11353800"/>
          <a:ext cx="7524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228600</xdr:colOff>
      <xdr:row>49</xdr:row>
      <xdr:rowOff>114300</xdr:rowOff>
    </xdr:from>
    <xdr:to>
      <xdr:col>77</xdr:col>
      <xdr:colOff>9525</xdr:colOff>
      <xdr:row>49</xdr:row>
      <xdr:rowOff>152400</xdr:rowOff>
    </xdr:to>
    <xdr:sp>
      <xdr:nvSpPr>
        <xdr:cNvPr id="1338" name="Line 521"/>
        <xdr:cNvSpPr>
          <a:spLocks/>
        </xdr:cNvSpPr>
      </xdr:nvSpPr>
      <xdr:spPr>
        <a:xfrm flipH="1">
          <a:off x="56235600" y="1131570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50</xdr:row>
      <xdr:rowOff>19050</xdr:rowOff>
    </xdr:from>
    <xdr:to>
      <xdr:col>74</xdr:col>
      <xdr:colOff>971550</xdr:colOff>
      <xdr:row>55</xdr:row>
      <xdr:rowOff>123825</xdr:rowOff>
    </xdr:to>
    <xdr:sp>
      <xdr:nvSpPr>
        <xdr:cNvPr id="1339" name="Line 278"/>
        <xdr:cNvSpPr>
          <a:spLocks/>
        </xdr:cNvSpPr>
      </xdr:nvSpPr>
      <xdr:spPr>
        <a:xfrm flipH="1">
          <a:off x="49825275" y="11449050"/>
          <a:ext cx="56673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49</xdr:row>
      <xdr:rowOff>190500</xdr:rowOff>
    </xdr:from>
    <xdr:to>
      <xdr:col>72</xdr:col>
      <xdr:colOff>209550</xdr:colOff>
      <xdr:row>55</xdr:row>
      <xdr:rowOff>123825</xdr:rowOff>
    </xdr:to>
    <xdr:sp>
      <xdr:nvSpPr>
        <xdr:cNvPr id="1340" name="Line 278"/>
        <xdr:cNvSpPr>
          <a:spLocks/>
        </xdr:cNvSpPr>
      </xdr:nvSpPr>
      <xdr:spPr>
        <a:xfrm flipH="1">
          <a:off x="49825275" y="11391900"/>
          <a:ext cx="34194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219075</xdr:colOff>
      <xdr:row>46</xdr:row>
      <xdr:rowOff>152400</xdr:rowOff>
    </xdr:from>
    <xdr:to>
      <xdr:col>76</xdr:col>
      <xdr:colOff>952500</xdr:colOff>
      <xdr:row>47</xdr:row>
      <xdr:rowOff>9525</xdr:rowOff>
    </xdr:to>
    <xdr:sp>
      <xdr:nvSpPr>
        <xdr:cNvPr id="1341" name="Line 520"/>
        <xdr:cNvSpPr>
          <a:spLocks/>
        </xdr:cNvSpPr>
      </xdr:nvSpPr>
      <xdr:spPr>
        <a:xfrm flipH="1">
          <a:off x="56226075" y="10668000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46</xdr:row>
      <xdr:rowOff>114300</xdr:rowOff>
    </xdr:from>
    <xdr:to>
      <xdr:col>78</xdr:col>
      <xdr:colOff>219075</xdr:colOff>
      <xdr:row>46</xdr:row>
      <xdr:rowOff>152400</xdr:rowOff>
    </xdr:to>
    <xdr:sp>
      <xdr:nvSpPr>
        <xdr:cNvPr id="1342" name="Line 521"/>
        <xdr:cNvSpPr>
          <a:spLocks/>
        </xdr:cNvSpPr>
      </xdr:nvSpPr>
      <xdr:spPr>
        <a:xfrm flipH="1">
          <a:off x="56959500" y="1062990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190500</xdr:colOff>
      <xdr:row>47</xdr:row>
      <xdr:rowOff>9525</xdr:rowOff>
    </xdr:from>
    <xdr:to>
      <xdr:col>76</xdr:col>
      <xdr:colOff>238125</xdr:colOff>
      <xdr:row>49</xdr:row>
      <xdr:rowOff>190500</xdr:rowOff>
    </xdr:to>
    <xdr:sp>
      <xdr:nvSpPr>
        <xdr:cNvPr id="1343" name="Line 520"/>
        <xdr:cNvSpPr>
          <a:spLocks/>
        </xdr:cNvSpPr>
      </xdr:nvSpPr>
      <xdr:spPr>
        <a:xfrm flipH="1">
          <a:off x="53225700" y="10753725"/>
          <a:ext cx="30194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885825</xdr:colOff>
      <xdr:row>47</xdr:row>
      <xdr:rowOff>57150</xdr:rowOff>
    </xdr:from>
    <xdr:to>
      <xdr:col>74</xdr:col>
      <xdr:colOff>390525</xdr:colOff>
      <xdr:row>47</xdr:row>
      <xdr:rowOff>171450</xdr:rowOff>
    </xdr:to>
    <xdr:grpSp>
      <xdr:nvGrpSpPr>
        <xdr:cNvPr id="1344" name="Group 692"/>
        <xdr:cNvGrpSpPr>
          <a:grpSpLocks/>
        </xdr:cNvGrpSpPr>
      </xdr:nvGrpSpPr>
      <xdr:grpSpPr>
        <a:xfrm>
          <a:off x="53921025" y="10801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46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428625</xdr:colOff>
      <xdr:row>49</xdr:row>
      <xdr:rowOff>47625</xdr:rowOff>
    </xdr:from>
    <xdr:to>
      <xdr:col>74</xdr:col>
      <xdr:colOff>904875</xdr:colOff>
      <xdr:row>49</xdr:row>
      <xdr:rowOff>161925</xdr:rowOff>
    </xdr:to>
    <xdr:grpSp>
      <xdr:nvGrpSpPr>
        <xdr:cNvPr id="1353" name="Group 692"/>
        <xdr:cNvGrpSpPr>
          <a:grpSpLocks/>
        </xdr:cNvGrpSpPr>
      </xdr:nvGrpSpPr>
      <xdr:grpSpPr>
        <a:xfrm>
          <a:off x="54435375" y="11249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55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457200</xdr:colOff>
      <xdr:row>53</xdr:row>
      <xdr:rowOff>57150</xdr:rowOff>
    </xdr:from>
    <xdr:to>
      <xdr:col>74</xdr:col>
      <xdr:colOff>942975</xdr:colOff>
      <xdr:row>53</xdr:row>
      <xdr:rowOff>171450</xdr:rowOff>
    </xdr:to>
    <xdr:grpSp>
      <xdr:nvGrpSpPr>
        <xdr:cNvPr id="1362" name="Group 692"/>
        <xdr:cNvGrpSpPr>
          <a:grpSpLocks/>
        </xdr:cNvGrpSpPr>
      </xdr:nvGrpSpPr>
      <xdr:grpSpPr>
        <a:xfrm>
          <a:off x="54463950" y="121729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4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971550</xdr:colOff>
      <xdr:row>55</xdr:row>
      <xdr:rowOff>47625</xdr:rowOff>
    </xdr:from>
    <xdr:ext cx="323850" cy="219075"/>
    <xdr:sp>
      <xdr:nvSpPr>
        <xdr:cNvPr id="1371" name="Text Box 1742"/>
        <xdr:cNvSpPr txBox="1">
          <a:spLocks noChangeArrowheads="1"/>
        </xdr:cNvSpPr>
      </xdr:nvSpPr>
      <xdr:spPr>
        <a:xfrm>
          <a:off x="54006750" y="12620625"/>
          <a:ext cx="323850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64</xdr:col>
      <xdr:colOff>609600</xdr:colOff>
      <xdr:row>56</xdr:row>
      <xdr:rowOff>66675</xdr:rowOff>
    </xdr:from>
    <xdr:ext cx="323850" cy="228600"/>
    <xdr:sp>
      <xdr:nvSpPr>
        <xdr:cNvPr id="1372" name="Text Box 1742"/>
        <xdr:cNvSpPr txBox="1">
          <a:spLocks noChangeArrowheads="1"/>
        </xdr:cNvSpPr>
      </xdr:nvSpPr>
      <xdr:spPr>
        <a:xfrm>
          <a:off x="47701200" y="12868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74</xdr:col>
      <xdr:colOff>533400</xdr:colOff>
      <xdr:row>57</xdr:row>
      <xdr:rowOff>57150</xdr:rowOff>
    </xdr:from>
    <xdr:to>
      <xdr:col>74</xdr:col>
      <xdr:colOff>590550</xdr:colOff>
      <xdr:row>57</xdr:row>
      <xdr:rowOff>171450</xdr:rowOff>
    </xdr:to>
    <xdr:sp>
      <xdr:nvSpPr>
        <xdr:cNvPr id="1373" name="Rectangle 1950"/>
        <xdr:cNvSpPr>
          <a:spLocks/>
        </xdr:cNvSpPr>
      </xdr:nvSpPr>
      <xdr:spPr>
        <a:xfrm>
          <a:off x="55054500" y="13087350"/>
          <a:ext cx="57150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371475</xdr:colOff>
      <xdr:row>57</xdr:row>
      <xdr:rowOff>76200</xdr:rowOff>
    </xdr:from>
    <xdr:to>
      <xdr:col>74</xdr:col>
      <xdr:colOff>457200</xdr:colOff>
      <xdr:row>57</xdr:row>
      <xdr:rowOff>152400</xdr:rowOff>
    </xdr:to>
    <xdr:sp>
      <xdr:nvSpPr>
        <xdr:cNvPr id="1374" name="Line 1952"/>
        <xdr:cNvSpPr>
          <a:spLocks noChangeAspect="1"/>
        </xdr:cNvSpPr>
      </xdr:nvSpPr>
      <xdr:spPr>
        <a:xfrm>
          <a:off x="54892575" y="1310640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371475</xdr:colOff>
      <xdr:row>57</xdr:row>
      <xdr:rowOff>76200</xdr:rowOff>
    </xdr:from>
    <xdr:to>
      <xdr:col>74</xdr:col>
      <xdr:colOff>457200</xdr:colOff>
      <xdr:row>57</xdr:row>
      <xdr:rowOff>152400</xdr:rowOff>
    </xdr:to>
    <xdr:sp>
      <xdr:nvSpPr>
        <xdr:cNvPr id="1375" name="Line 1953"/>
        <xdr:cNvSpPr>
          <a:spLocks noChangeAspect="1"/>
        </xdr:cNvSpPr>
      </xdr:nvSpPr>
      <xdr:spPr>
        <a:xfrm flipV="1">
          <a:off x="54892575" y="1310640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209550</xdr:colOff>
      <xdr:row>57</xdr:row>
      <xdr:rowOff>57150</xdr:rowOff>
    </xdr:from>
    <xdr:to>
      <xdr:col>74</xdr:col>
      <xdr:colOff>923925</xdr:colOff>
      <xdr:row>57</xdr:row>
      <xdr:rowOff>171450</xdr:rowOff>
    </xdr:to>
    <xdr:grpSp>
      <xdr:nvGrpSpPr>
        <xdr:cNvPr id="1376" name="Skupina 1720"/>
        <xdr:cNvGrpSpPr>
          <a:grpSpLocks/>
        </xdr:cNvGrpSpPr>
      </xdr:nvGrpSpPr>
      <xdr:grpSpPr>
        <a:xfrm>
          <a:off x="54216300" y="13087350"/>
          <a:ext cx="1228725" cy="114300"/>
          <a:chOff x="60052796" y="11368916"/>
          <a:chExt cx="1071784" cy="114300"/>
        </a:xfrm>
        <a:solidFill>
          <a:srgbClr val="FFFFFF"/>
        </a:solidFill>
      </xdr:grpSpPr>
      <xdr:sp>
        <xdr:nvSpPr>
          <xdr:cNvPr id="1377" name="text 1492"/>
          <xdr:cNvSpPr txBox="1">
            <a:spLocks noChangeAspect="1" noChangeArrowheads="1"/>
          </xdr:cNvSpPr>
        </xdr:nvSpPr>
        <xdr:spPr>
          <a:xfrm>
            <a:off x="60830643" y="11368916"/>
            <a:ext cx="142279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8" name="Line 1956"/>
          <xdr:cNvSpPr>
            <a:spLocks noChangeAspect="1"/>
          </xdr:cNvSpPr>
        </xdr:nvSpPr>
        <xdr:spPr>
          <a:xfrm>
            <a:off x="60972923" y="11426066"/>
            <a:ext cx="1232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1957"/>
          <xdr:cNvSpPr>
            <a:spLocks noChangeAspect="1"/>
          </xdr:cNvSpPr>
        </xdr:nvSpPr>
        <xdr:spPr>
          <a:xfrm>
            <a:off x="60508036" y="11368916"/>
            <a:ext cx="11387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1958"/>
          <xdr:cNvSpPr>
            <a:spLocks noChangeAspect="1"/>
          </xdr:cNvSpPr>
        </xdr:nvSpPr>
        <xdr:spPr>
          <a:xfrm>
            <a:off x="60621913" y="11368916"/>
            <a:ext cx="113877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1959"/>
          <xdr:cNvSpPr>
            <a:spLocks noChangeAspect="1"/>
          </xdr:cNvSpPr>
        </xdr:nvSpPr>
        <xdr:spPr>
          <a:xfrm>
            <a:off x="60280550" y="11368916"/>
            <a:ext cx="11387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1960"/>
          <xdr:cNvSpPr>
            <a:spLocks noChangeAspect="1"/>
          </xdr:cNvSpPr>
        </xdr:nvSpPr>
        <xdr:spPr>
          <a:xfrm>
            <a:off x="60394159" y="11368916"/>
            <a:ext cx="11387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1961"/>
          <xdr:cNvSpPr>
            <a:spLocks noChangeAspect="1"/>
          </xdr:cNvSpPr>
        </xdr:nvSpPr>
        <xdr:spPr>
          <a:xfrm>
            <a:off x="60166673" y="11368916"/>
            <a:ext cx="11387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1962"/>
          <xdr:cNvSpPr>
            <a:spLocks noChangeAspect="1"/>
          </xdr:cNvSpPr>
        </xdr:nvSpPr>
        <xdr:spPr>
          <a:xfrm>
            <a:off x="61096178" y="11378431"/>
            <a:ext cx="28402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1963"/>
          <xdr:cNvSpPr>
            <a:spLocks noChangeAspect="1"/>
          </xdr:cNvSpPr>
        </xdr:nvSpPr>
        <xdr:spPr>
          <a:xfrm>
            <a:off x="60052796" y="11368916"/>
            <a:ext cx="11387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57</xdr:row>
      <xdr:rowOff>57150</xdr:rowOff>
    </xdr:from>
    <xdr:to>
      <xdr:col>74</xdr:col>
      <xdr:colOff>533400</xdr:colOff>
      <xdr:row>57</xdr:row>
      <xdr:rowOff>171450</xdr:rowOff>
    </xdr:to>
    <xdr:grpSp>
      <xdr:nvGrpSpPr>
        <xdr:cNvPr id="1386" name="Group 1964"/>
        <xdr:cNvGrpSpPr>
          <a:grpSpLocks/>
        </xdr:cNvGrpSpPr>
      </xdr:nvGrpSpPr>
      <xdr:grpSpPr>
        <a:xfrm>
          <a:off x="54997350" y="13087350"/>
          <a:ext cx="57150" cy="114300"/>
          <a:chOff x="557" y="695"/>
          <a:chExt cx="5" cy="12"/>
        </a:xfrm>
        <a:solidFill>
          <a:srgbClr val="FFFFFF"/>
        </a:solidFill>
      </xdr:grpSpPr>
      <xdr:sp>
        <xdr:nvSpPr>
          <xdr:cNvPr id="1387" name="Rectangle 1965"/>
          <xdr:cNvSpPr>
            <a:spLocks noChangeAspect="1"/>
          </xdr:cNvSpPr>
        </xdr:nvSpPr>
        <xdr:spPr>
          <a:xfrm>
            <a:off x="557" y="69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Line 1966"/>
          <xdr:cNvSpPr>
            <a:spLocks noChangeAspect="1"/>
          </xdr:cNvSpPr>
        </xdr:nvSpPr>
        <xdr:spPr>
          <a:xfrm flipV="1">
            <a:off x="557" y="6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Line 1967"/>
          <xdr:cNvSpPr>
            <a:spLocks noChangeAspect="1"/>
          </xdr:cNvSpPr>
        </xdr:nvSpPr>
        <xdr:spPr>
          <a:xfrm>
            <a:off x="557" y="6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45</xdr:row>
      <xdr:rowOff>0</xdr:rowOff>
    </xdr:from>
    <xdr:to>
      <xdr:col>97</xdr:col>
      <xdr:colOff>409575</xdr:colOff>
      <xdr:row>46</xdr:row>
      <xdr:rowOff>123825</xdr:rowOff>
    </xdr:to>
    <xdr:grpSp>
      <xdr:nvGrpSpPr>
        <xdr:cNvPr id="1390" name="Group 429"/>
        <xdr:cNvGrpSpPr>
          <a:grpSpLocks noChangeAspect="1"/>
        </xdr:cNvGrpSpPr>
      </xdr:nvGrpSpPr>
      <xdr:grpSpPr>
        <a:xfrm>
          <a:off x="71932800" y="10287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1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76200</xdr:colOff>
      <xdr:row>44</xdr:row>
      <xdr:rowOff>9525</xdr:rowOff>
    </xdr:from>
    <xdr:to>
      <xdr:col>97</xdr:col>
      <xdr:colOff>266700</xdr:colOff>
      <xdr:row>46</xdr:row>
      <xdr:rowOff>114300</xdr:rowOff>
    </xdr:to>
    <xdr:sp>
      <xdr:nvSpPr>
        <xdr:cNvPr id="1393" name="Line 66"/>
        <xdr:cNvSpPr>
          <a:spLocks/>
        </xdr:cNvSpPr>
      </xdr:nvSpPr>
      <xdr:spPr>
        <a:xfrm flipH="1" flipV="1">
          <a:off x="68941950" y="10067925"/>
          <a:ext cx="316230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43</xdr:row>
      <xdr:rowOff>123825</xdr:rowOff>
    </xdr:from>
    <xdr:to>
      <xdr:col>92</xdr:col>
      <xdr:colOff>342900</xdr:colOff>
      <xdr:row>43</xdr:row>
      <xdr:rowOff>161925</xdr:rowOff>
    </xdr:to>
    <xdr:sp>
      <xdr:nvSpPr>
        <xdr:cNvPr id="1394" name="Line 154"/>
        <xdr:cNvSpPr>
          <a:spLocks/>
        </xdr:cNvSpPr>
      </xdr:nvSpPr>
      <xdr:spPr>
        <a:xfrm flipH="1" flipV="1">
          <a:off x="67484625" y="99536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342900</xdr:colOff>
      <xdr:row>43</xdr:row>
      <xdr:rowOff>161925</xdr:rowOff>
    </xdr:from>
    <xdr:to>
      <xdr:col>93</xdr:col>
      <xdr:colOff>104775</xdr:colOff>
      <xdr:row>44</xdr:row>
      <xdr:rowOff>9525</xdr:rowOff>
    </xdr:to>
    <xdr:sp>
      <xdr:nvSpPr>
        <xdr:cNvPr id="1395" name="Line 155"/>
        <xdr:cNvSpPr>
          <a:spLocks/>
        </xdr:cNvSpPr>
      </xdr:nvSpPr>
      <xdr:spPr>
        <a:xfrm flipH="1" flipV="1">
          <a:off x="68237100" y="99917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419100</xdr:colOff>
      <xdr:row>44</xdr:row>
      <xdr:rowOff>133350</xdr:rowOff>
    </xdr:from>
    <xdr:to>
      <xdr:col>92</xdr:col>
      <xdr:colOff>466725</xdr:colOff>
      <xdr:row>45</xdr:row>
      <xdr:rowOff>133350</xdr:rowOff>
    </xdr:to>
    <xdr:grpSp>
      <xdr:nvGrpSpPr>
        <xdr:cNvPr id="1396" name="Group 9120"/>
        <xdr:cNvGrpSpPr>
          <a:grpSpLocks/>
        </xdr:cNvGrpSpPr>
      </xdr:nvGrpSpPr>
      <xdr:grpSpPr>
        <a:xfrm>
          <a:off x="68313300" y="10191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97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495300</xdr:colOff>
      <xdr:row>42</xdr:row>
      <xdr:rowOff>66675</xdr:rowOff>
    </xdr:from>
    <xdr:to>
      <xdr:col>92</xdr:col>
      <xdr:colOff>314325</xdr:colOff>
      <xdr:row>42</xdr:row>
      <xdr:rowOff>190500</xdr:rowOff>
    </xdr:to>
    <xdr:sp>
      <xdr:nvSpPr>
        <xdr:cNvPr id="1400" name="kreslení 12"/>
        <xdr:cNvSpPr>
          <a:spLocks/>
        </xdr:cNvSpPr>
      </xdr:nvSpPr>
      <xdr:spPr>
        <a:xfrm>
          <a:off x="67875150" y="9667875"/>
          <a:ext cx="33337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43</xdr:row>
      <xdr:rowOff>0</xdr:rowOff>
    </xdr:from>
    <xdr:ext cx="533400" cy="238125"/>
    <xdr:sp>
      <xdr:nvSpPr>
        <xdr:cNvPr id="1401" name="text 7125"/>
        <xdr:cNvSpPr txBox="1">
          <a:spLocks noChangeArrowheads="1"/>
        </xdr:cNvSpPr>
      </xdr:nvSpPr>
      <xdr:spPr>
        <a:xfrm>
          <a:off x="60693300" y="9829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twoCellAnchor>
    <xdr:from>
      <xdr:col>91</xdr:col>
      <xdr:colOff>47625</xdr:colOff>
      <xdr:row>40</xdr:row>
      <xdr:rowOff>209550</xdr:rowOff>
    </xdr:from>
    <xdr:to>
      <xdr:col>91</xdr:col>
      <xdr:colOff>485775</xdr:colOff>
      <xdr:row>41</xdr:row>
      <xdr:rowOff>209550</xdr:rowOff>
    </xdr:to>
    <xdr:grpSp>
      <xdr:nvGrpSpPr>
        <xdr:cNvPr id="1402" name="Group 186"/>
        <xdr:cNvGrpSpPr>
          <a:grpSpLocks/>
        </xdr:cNvGrpSpPr>
      </xdr:nvGrpSpPr>
      <xdr:grpSpPr>
        <a:xfrm>
          <a:off x="67427475" y="9353550"/>
          <a:ext cx="438150" cy="228600"/>
          <a:chOff x="898" y="330"/>
          <a:chExt cx="40" cy="23"/>
        </a:xfrm>
        <a:solidFill>
          <a:srgbClr val="FFFFFF"/>
        </a:solidFill>
      </xdr:grpSpPr>
      <xdr:sp>
        <xdr:nvSpPr>
          <xdr:cNvPr id="1403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61</xdr:row>
      <xdr:rowOff>0</xdr:rowOff>
    </xdr:from>
    <xdr:to>
      <xdr:col>95</xdr:col>
      <xdr:colOff>0</xdr:colOff>
      <xdr:row>62</xdr:row>
      <xdr:rowOff>0</xdr:rowOff>
    </xdr:to>
    <xdr:sp>
      <xdr:nvSpPr>
        <xdr:cNvPr id="1407" name="text 7166"/>
        <xdr:cNvSpPr txBox="1">
          <a:spLocks noChangeArrowheads="1"/>
        </xdr:cNvSpPr>
      </xdr:nvSpPr>
      <xdr:spPr>
        <a:xfrm>
          <a:off x="69380100" y="13944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twoCellAnchor>
  <xdr:twoCellAnchor>
    <xdr:from>
      <xdr:col>85</xdr:col>
      <xdr:colOff>0</xdr:colOff>
      <xdr:row>62</xdr:row>
      <xdr:rowOff>47625</xdr:rowOff>
    </xdr:from>
    <xdr:to>
      <xdr:col>117</xdr:col>
      <xdr:colOff>0</xdr:colOff>
      <xdr:row>64</xdr:row>
      <xdr:rowOff>114300</xdr:rowOff>
    </xdr:to>
    <xdr:grpSp>
      <xdr:nvGrpSpPr>
        <xdr:cNvPr id="1408" name="Group 1752"/>
        <xdr:cNvGrpSpPr>
          <a:grpSpLocks/>
        </xdr:cNvGrpSpPr>
      </xdr:nvGrpSpPr>
      <xdr:grpSpPr>
        <a:xfrm>
          <a:off x="62922150" y="14220825"/>
          <a:ext cx="23774400" cy="523875"/>
          <a:chOff x="89" y="191"/>
          <a:chExt cx="863" cy="32"/>
        </a:xfrm>
        <a:solidFill>
          <a:srgbClr val="FFFFFF"/>
        </a:solidFill>
      </xdr:grpSpPr>
      <xdr:sp>
        <xdr:nvSpPr>
          <xdr:cNvPr id="1409" name="Rectangle 175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175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Rectangle 175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175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175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175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175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176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176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176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176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176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176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176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176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176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62</xdr:row>
      <xdr:rowOff>190500</xdr:rowOff>
    </xdr:from>
    <xdr:to>
      <xdr:col>103</xdr:col>
      <xdr:colOff>514350</xdr:colOff>
      <xdr:row>63</xdr:row>
      <xdr:rowOff>190500</xdr:rowOff>
    </xdr:to>
    <xdr:sp>
      <xdr:nvSpPr>
        <xdr:cNvPr id="1425" name="text 7125"/>
        <xdr:cNvSpPr txBox="1">
          <a:spLocks noChangeArrowheads="1"/>
        </xdr:cNvSpPr>
      </xdr:nvSpPr>
      <xdr:spPr>
        <a:xfrm>
          <a:off x="76295250" y="14363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85</xdr:col>
      <xdr:colOff>0</xdr:colOff>
      <xdr:row>53</xdr:row>
      <xdr:rowOff>47625</xdr:rowOff>
    </xdr:from>
    <xdr:to>
      <xdr:col>108</xdr:col>
      <xdr:colOff>390525</xdr:colOff>
      <xdr:row>57</xdr:row>
      <xdr:rowOff>161925</xdr:rowOff>
    </xdr:to>
    <xdr:grpSp>
      <xdr:nvGrpSpPr>
        <xdr:cNvPr id="1426" name="Group 1752"/>
        <xdr:cNvGrpSpPr>
          <a:grpSpLocks/>
        </xdr:cNvGrpSpPr>
      </xdr:nvGrpSpPr>
      <xdr:grpSpPr>
        <a:xfrm>
          <a:off x="62922150" y="12163425"/>
          <a:ext cx="17249775" cy="1028700"/>
          <a:chOff x="89" y="191"/>
          <a:chExt cx="863" cy="32"/>
        </a:xfrm>
        <a:solidFill>
          <a:srgbClr val="FFFFFF"/>
        </a:solidFill>
      </xdr:grpSpPr>
      <xdr:sp>
        <xdr:nvSpPr>
          <xdr:cNvPr id="1427" name="Rectangle 175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175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175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175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175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175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175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176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176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176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176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176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176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176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176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176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54</xdr:row>
      <xdr:rowOff>219075</xdr:rowOff>
    </xdr:from>
    <xdr:to>
      <xdr:col>98</xdr:col>
      <xdr:colOff>0</xdr:colOff>
      <xdr:row>55</xdr:row>
      <xdr:rowOff>219075</xdr:rowOff>
    </xdr:to>
    <xdr:sp>
      <xdr:nvSpPr>
        <xdr:cNvPr id="1443" name="text 7125"/>
        <xdr:cNvSpPr txBox="1">
          <a:spLocks noChangeArrowheads="1"/>
        </xdr:cNvSpPr>
      </xdr:nvSpPr>
      <xdr:spPr>
        <a:xfrm>
          <a:off x="71837550" y="12563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99</xdr:col>
      <xdr:colOff>161925</xdr:colOff>
      <xdr:row>54</xdr:row>
      <xdr:rowOff>209550</xdr:rowOff>
    </xdr:from>
    <xdr:to>
      <xdr:col>100</xdr:col>
      <xdr:colOff>342900</xdr:colOff>
      <xdr:row>55</xdr:row>
      <xdr:rowOff>228600</xdr:rowOff>
    </xdr:to>
    <xdr:sp>
      <xdr:nvSpPr>
        <xdr:cNvPr id="1444" name="Rectangle 3780" descr="Světlý svislý"/>
        <xdr:cNvSpPr>
          <a:spLocks/>
        </xdr:cNvSpPr>
      </xdr:nvSpPr>
      <xdr:spPr>
        <a:xfrm>
          <a:off x="73485375" y="12553950"/>
          <a:ext cx="695325" cy="2476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542925</xdr:colOff>
      <xdr:row>54</xdr:row>
      <xdr:rowOff>209550</xdr:rowOff>
    </xdr:from>
    <xdr:to>
      <xdr:col>101</xdr:col>
      <xdr:colOff>266700</xdr:colOff>
      <xdr:row>55</xdr:row>
      <xdr:rowOff>228600</xdr:rowOff>
    </xdr:to>
    <xdr:sp>
      <xdr:nvSpPr>
        <xdr:cNvPr id="1445" name="Rectangle 3780" descr="Světlý svislý"/>
        <xdr:cNvSpPr>
          <a:spLocks/>
        </xdr:cNvSpPr>
      </xdr:nvSpPr>
      <xdr:spPr>
        <a:xfrm>
          <a:off x="74380725" y="12553950"/>
          <a:ext cx="695325" cy="2476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161925</xdr:colOff>
      <xdr:row>62</xdr:row>
      <xdr:rowOff>180975</xdr:rowOff>
    </xdr:from>
    <xdr:to>
      <xdr:col>100</xdr:col>
      <xdr:colOff>342900</xdr:colOff>
      <xdr:row>63</xdr:row>
      <xdr:rowOff>190500</xdr:rowOff>
    </xdr:to>
    <xdr:sp>
      <xdr:nvSpPr>
        <xdr:cNvPr id="1446" name="Rectangle 3780" descr="Světlý svislý"/>
        <xdr:cNvSpPr>
          <a:spLocks/>
        </xdr:cNvSpPr>
      </xdr:nvSpPr>
      <xdr:spPr>
        <a:xfrm>
          <a:off x="73485375" y="14354175"/>
          <a:ext cx="695325" cy="2381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542925</xdr:colOff>
      <xdr:row>62</xdr:row>
      <xdr:rowOff>180975</xdr:rowOff>
    </xdr:from>
    <xdr:to>
      <xdr:col>101</xdr:col>
      <xdr:colOff>266700</xdr:colOff>
      <xdr:row>63</xdr:row>
      <xdr:rowOff>190500</xdr:rowOff>
    </xdr:to>
    <xdr:sp>
      <xdr:nvSpPr>
        <xdr:cNvPr id="1447" name="Rectangle 3780" descr="Světlý svislý"/>
        <xdr:cNvSpPr>
          <a:spLocks/>
        </xdr:cNvSpPr>
      </xdr:nvSpPr>
      <xdr:spPr>
        <a:xfrm>
          <a:off x="74380725" y="14354175"/>
          <a:ext cx="695325" cy="2381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86</xdr:row>
      <xdr:rowOff>57150</xdr:rowOff>
    </xdr:from>
    <xdr:to>
      <xdr:col>105</xdr:col>
      <xdr:colOff>514350</xdr:colOff>
      <xdr:row>87</xdr:row>
      <xdr:rowOff>47625</xdr:rowOff>
    </xdr:to>
    <xdr:grpSp>
      <xdr:nvGrpSpPr>
        <xdr:cNvPr id="1448" name="Group 158"/>
        <xdr:cNvGrpSpPr>
          <a:grpSpLocks/>
        </xdr:cNvGrpSpPr>
      </xdr:nvGrpSpPr>
      <xdr:grpSpPr>
        <a:xfrm>
          <a:off x="77781150" y="19716750"/>
          <a:ext cx="514350" cy="219075"/>
          <a:chOff x="207" y="439"/>
          <a:chExt cx="61" cy="30"/>
        </a:xfrm>
        <a:solidFill>
          <a:srgbClr val="FFFFFF"/>
        </a:solidFill>
      </xdr:grpSpPr>
      <xdr:sp>
        <xdr:nvSpPr>
          <xdr:cNvPr id="144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Line 16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16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752475</xdr:colOff>
      <xdr:row>88</xdr:row>
      <xdr:rowOff>0</xdr:rowOff>
    </xdr:from>
    <xdr:to>
      <xdr:col>109</xdr:col>
      <xdr:colOff>295275</xdr:colOff>
      <xdr:row>89</xdr:row>
      <xdr:rowOff>0</xdr:rowOff>
    </xdr:to>
    <xdr:grpSp>
      <xdr:nvGrpSpPr>
        <xdr:cNvPr id="1452" name="Skupina 1"/>
        <xdr:cNvGrpSpPr>
          <a:grpSpLocks/>
        </xdr:cNvGrpSpPr>
      </xdr:nvGrpSpPr>
      <xdr:grpSpPr>
        <a:xfrm>
          <a:off x="80533875" y="20116800"/>
          <a:ext cx="514350" cy="228600"/>
          <a:chOff x="4370972" y="6156158"/>
          <a:chExt cx="447675" cy="230605"/>
        </a:xfrm>
        <a:solidFill>
          <a:srgbClr val="FFFFFF"/>
        </a:solidFill>
      </xdr:grpSpPr>
      <xdr:sp>
        <xdr:nvSpPr>
          <xdr:cNvPr id="1453" name="Line 241"/>
          <xdr:cNvSpPr>
            <a:spLocks/>
          </xdr:cNvSpPr>
        </xdr:nvSpPr>
        <xdr:spPr>
          <a:xfrm rot="10800000">
            <a:off x="4370972" y="6386763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Line 242"/>
          <xdr:cNvSpPr>
            <a:spLocks/>
          </xdr:cNvSpPr>
        </xdr:nvSpPr>
        <xdr:spPr>
          <a:xfrm rot="10800000">
            <a:off x="4370972" y="6156158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55" name="Skupina 2"/>
          <xdr:cNvGrpSpPr>
            <a:grpSpLocks/>
          </xdr:cNvGrpSpPr>
        </xdr:nvGrpSpPr>
        <xdr:grpSpPr>
          <a:xfrm>
            <a:off x="4370972" y="6156158"/>
            <a:ext cx="447675" cy="230605"/>
            <a:chOff x="4373707" y="6126307"/>
            <a:chExt cx="447675" cy="229466"/>
          </a:xfrm>
          <a:solidFill>
            <a:srgbClr val="FFFFFF"/>
          </a:solidFill>
        </xdr:grpSpPr>
        <xdr:grpSp>
          <xdr:nvGrpSpPr>
            <xdr:cNvPr id="1456" name="Skupina 1"/>
            <xdr:cNvGrpSpPr>
              <a:grpSpLocks/>
            </xdr:cNvGrpSpPr>
          </xdr:nvGrpSpPr>
          <xdr:grpSpPr>
            <a:xfrm>
              <a:off x="4456303" y="6164054"/>
              <a:ext cx="295242" cy="170092"/>
              <a:chOff x="4449907" y="6183457"/>
              <a:chExt cx="295275" cy="142875"/>
            </a:xfrm>
            <a:solidFill>
              <a:srgbClr val="FFFFFF"/>
            </a:solidFill>
          </xdr:grpSpPr>
          <xdr:sp>
            <xdr:nvSpPr>
              <xdr:cNvPr id="1457" name="Line 227"/>
              <xdr:cNvSpPr>
                <a:spLocks/>
              </xdr:cNvSpPr>
            </xdr:nvSpPr>
            <xdr:spPr>
              <a:xfrm rot="10800000">
                <a:off x="4449907" y="6183457"/>
                <a:ext cx="295275" cy="0"/>
              </a:xfrm>
              <a:prstGeom prst="line">
                <a:avLst/>
              </a:prstGeom>
              <a:noFill/>
              <a:ln w="317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58" name="Oval 228"/>
              <xdr:cNvSpPr>
                <a:spLocks/>
              </xdr:cNvSpPr>
            </xdr:nvSpPr>
            <xdr:spPr>
              <a:xfrm rot="10800000">
                <a:off x="4478475" y="6221569"/>
                <a:ext cx="95226" cy="95262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59" name="Line 229"/>
              <xdr:cNvSpPr>
                <a:spLocks/>
              </xdr:cNvSpPr>
            </xdr:nvSpPr>
            <xdr:spPr>
              <a:xfrm rot="10800000">
                <a:off x="4669001" y="6187779"/>
                <a:ext cx="0" cy="1463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460" name="Line 243"/>
            <xdr:cNvSpPr>
              <a:spLocks/>
            </xdr:cNvSpPr>
          </xdr:nvSpPr>
          <xdr:spPr>
            <a:xfrm rot="10800000">
              <a:off x="4821382" y="6126307"/>
              <a:ext cx="0" cy="2294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1" name="Line 244"/>
            <xdr:cNvSpPr>
              <a:spLocks/>
            </xdr:cNvSpPr>
          </xdr:nvSpPr>
          <xdr:spPr>
            <a:xfrm rot="10800000">
              <a:off x="4373707" y="6126307"/>
              <a:ext cx="0" cy="2294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147</xdr:col>
      <xdr:colOff>0</xdr:colOff>
      <xdr:row>68</xdr:row>
      <xdr:rowOff>114300</xdr:rowOff>
    </xdr:from>
    <xdr:to>
      <xdr:col>224</xdr:col>
      <xdr:colOff>0</xdr:colOff>
      <xdr:row>68</xdr:row>
      <xdr:rowOff>114300</xdr:rowOff>
    </xdr:to>
    <xdr:sp>
      <xdr:nvSpPr>
        <xdr:cNvPr id="1462" name="Line 9"/>
        <xdr:cNvSpPr>
          <a:spLocks/>
        </xdr:cNvSpPr>
      </xdr:nvSpPr>
      <xdr:spPr>
        <a:xfrm>
          <a:off x="108985050" y="15659100"/>
          <a:ext cx="56978550" cy="0"/>
        </a:xfrm>
        <a:prstGeom prst="line">
          <a:avLst/>
        </a:prstGeom>
        <a:noFill/>
        <a:ln w="19050" cmpd="sng">
          <a:solidFill>
            <a:srgbClr val="0070C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50</xdr:row>
      <xdr:rowOff>28575</xdr:rowOff>
    </xdr:from>
    <xdr:to>
      <xdr:col>115</xdr:col>
      <xdr:colOff>485775</xdr:colOff>
      <xdr:row>50</xdr:row>
      <xdr:rowOff>200025</xdr:rowOff>
    </xdr:to>
    <xdr:grpSp>
      <xdr:nvGrpSpPr>
        <xdr:cNvPr id="1463" name="Skupina 2481"/>
        <xdr:cNvGrpSpPr>
          <a:grpSpLocks/>
        </xdr:cNvGrpSpPr>
      </xdr:nvGrpSpPr>
      <xdr:grpSpPr>
        <a:xfrm>
          <a:off x="84562950" y="11458575"/>
          <a:ext cx="1133475" cy="171450"/>
          <a:chOff x="8317057" y="7503102"/>
          <a:chExt cx="998393" cy="171450"/>
        </a:xfrm>
        <a:solidFill>
          <a:srgbClr val="FFFFFF"/>
        </a:solidFill>
      </xdr:grpSpPr>
      <xdr:grpSp>
        <xdr:nvGrpSpPr>
          <xdr:cNvPr id="1464" name="Group 2243"/>
          <xdr:cNvGrpSpPr>
            <a:grpSpLocks/>
          </xdr:cNvGrpSpPr>
        </xdr:nvGrpSpPr>
        <xdr:grpSpPr>
          <a:xfrm rot="10800000">
            <a:off x="8428877" y="7503102"/>
            <a:ext cx="162239" cy="171450"/>
            <a:chOff x="786" y="767"/>
            <a:chExt cx="17" cy="18"/>
          </a:xfrm>
          <a:solidFill>
            <a:srgbClr val="FFFFFF"/>
          </a:solidFill>
        </xdr:grpSpPr>
        <xdr:sp>
          <xdr:nvSpPr>
            <xdr:cNvPr id="1465" name="Rectangle 2238"/>
            <xdr:cNvSpPr>
              <a:spLocks/>
            </xdr:cNvSpPr>
          </xdr:nvSpPr>
          <xdr:spPr>
            <a:xfrm>
              <a:off x="786" y="767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6" name="Oval 2242"/>
            <xdr:cNvSpPr>
              <a:spLocks/>
            </xdr:cNvSpPr>
          </xdr:nvSpPr>
          <xdr:spPr>
            <a:xfrm>
              <a:off x="791" y="77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67" name="Line 425"/>
          <xdr:cNvSpPr>
            <a:spLocks noChangeAspect="1"/>
          </xdr:cNvSpPr>
        </xdr:nvSpPr>
        <xdr:spPr>
          <a:xfrm rot="10800000">
            <a:off x="8348007" y="7585355"/>
            <a:ext cx="1240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26"/>
          <xdr:cNvSpPr>
            <a:spLocks noChangeAspect="1"/>
          </xdr:cNvSpPr>
        </xdr:nvSpPr>
        <xdr:spPr>
          <a:xfrm rot="10800000">
            <a:off x="8854692" y="7528219"/>
            <a:ext cx="114566" cy="1143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427"/>
          <xdr:cNvSpPr>
            <a:spLocks noChangeAspect="1"/>
          </xdr:cNvSpPr>
        </xdr:nvSpPr>
        <xdr:spPr>
          <a:xfrm rot="10800000">
            <a:off x="8740126" y="7528219"/>
            <a:ext cx="114566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428"/>
          <xdr:cNvSpPr>
            <a:spLocks noChangeAspect="1"/>
          </xdr:cNvSpPr>
        </xdr:nvSpPr>
        <xdr:spPr>
          <a:xfrm rot="10800000">
            <a:off x="9083573" y="7528219"/>
            <a:ext cx="118060" cy="1143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29"/>
          <xdr:cNvSpPr>
            <a:spLocks noChangeAspect="1"/>
          </xdr:cNvSpPr>
        </xdr:nvSpPr>
        <xdr:spPr>
          <a:xfrm rot="10800000">
            <a:off x="8969008" y="7528219"/>
            <a:ext cx="114566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430"/>
          <xdr:cNvSpPr>
            <a:spLocks noChangeAspect="1"/>
          </xdr:cNvSpPr>
        </xdr:nvSpPr>
        <xdr:spPr>
          <a:xfrm rot="10800000">
            <a:off x="9201633" y="7528219"/>
            <a:ext cx="113817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Rectangle 431"/>
          <xdr:cNvSpPr>
            <a:spLocks noChangeAspect="1"/>
          </xdr:cNvSpPr>
        </xdr:nvSpPr>
        <xdr:spPr>
          <a:xfrm rot="10800000">
            <a:off x="8317057" y="7537735"/>
            <a:ext cx="3095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text 1492"/>
          <xdr:cNvSpPr txBox="1">
            <a:spLocks noChangeAspect="1" noChangeArrowheads="1"/>
          </xdr:cNvSpPr>
        </xdr:nvSpPr>
        <xdr:spPr>
          <a:xfrm>
            <a:off x="8592863" y="7531691"/>
            <a:ext cx="142521" cy="1143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118</xdr:col>
      <xdr:colOff>57150</xdr:colOff>
      <xdr:row>59</xdr:row>
      <xdr:rowOff>28575</xdr:rowOff>
    </xdr:from>
    <xdr:to>
      <xdr:col>119</xdr:col>
      <xdr:colOff>466725</xdr:colOff>
      <xdr:row>59</xdr:row>
      <xdr:rowOff>200025</xdr:rowOff>
    </xdr:to>
    <xdr:grpSp>
      <xdr:nvGrpSpPr>
        <xdr:cNvPr id="1475" name="Skupina 2493"/>
        <xdr:cNvGrpSpPr>
          <a:grpSpLocks/>
        </xdr:cNvGrpSpPr>
      </xdr:nvGrpSpPr>
      <xdr:grpSpPr>
        <a:xfrm>
          <a:off x="87268050" y="13515975"/>
          <a:ext cx="1381125" cy="171450"/>
          <a:chOff x="145162" y="7746816"/>
          <a:chExt cx="1220488" cy="172316"/>
        </a:xfrm>
        <a:solidFill>
          <a:srgbClr val="FFFFFF"/>
        </a:solidFill>
      </xdr:grpSpPr>
      <xdr:grpSp>
        <xdr:nvGrpSpPr>
          <xdr:cNvPr id="1476" name="Skupina 2494"/>
          <xdr:cNvGrpSpPr>
            <a:grpSpLocks/>
          </xdr:cNvGrpSpPr>
        </xdr:nvGrpSpPr>
        <xdr:grpSpPr>
          <a:xfrm>
            <a:off x="275754" y="7746816"/>
            <a:ext cx="162325" cy="172316"/>
            <a:chOff x="400065" y="7879404"/>
            <a:chExt cx="162371" cy="172316"/>
          </a:xfrm>
          <a:solidFill>
            <a:srgbClr val="FFFFFF"/>
          </a:solidFill>
        </xdr:grpSpPr>
        <xdr:sp>
          <xdr:nvSpPr>
            <xdr:cNvPr id="1477" name="Rectangle 2220"/>
            <xdr:cNvSpPr>
              <a:spLocks/>
            </xdr:cNvSpPr>
          </xdr:nvSpPr>
          <xdr:spPr>
            <a:xfrm>
              <a:off x="400065" y="7879404"/>
              <a:ext cx="162371" cy="172316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8" name="Oval 2225"/>
            <xdr:cNvSpPr>
              <a:spLocks/>
            </xdr:cNvSpPr>
          </xdr:nvSpPr>
          <xdr:spPr>
            <a:xfrm>
              <a:off x="447802" y="7927265"/>
              <a:ext cx="76396" cy="7659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79" name="Group 1717"/>
          <xdr:cNvGrpSpPr>
            <a:grpSpLocks/>
          </xdr:cNvGrpSpPr>
        </xdr:nvGrpSpPr>
        <xdr:grpSpPr>
          <a:xfrm>
            <a:off x="680346" y="7774171"/>
            <a:ext cx="114421" cy="114289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480" name="Oval 171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1" name="Line 171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2" name="Line 172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83" name="Line 1722"/>
          <xdr:cNvSpPr>
            <a:spLocks noChangeAspect="1"/>
          </xdr:cNvSpPr>
        </xdr:nvSpPr>
        <xdr:spPr>
          <a:xfrm>
            <a:off x="173843" y="7831337"/>
            <a:ext cx="125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1723"/>
          <xdr:cNvSpPr>
            <a:spLocks noChangeAspect="1"/>
          </xdr:cNvSpPr>
        </xdr:nvSpPr>
        <xdr:spPr>
          <a:xfrm>
            <a:off x="909187" y="7774171"/>
            <a:ext cx="114421" cy="11428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1724"/>
          <xdr:cNvSpPr>
            <a:spLocks noChangeAspect="1"/>
          </xdr:cNvSpPr>
        </xdr:nvSpPr>
        <xdr:spPr>
          <a:xfrm>
            <a:off x="1252145" y="7774171"/>
            <a:ext cx="113505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1725"/>
          <xdr:cNvSpPr>
            <a:spLocks noChangeAspect="1"/>
          </xdr:cNvSpPr>
        </xdr:nvSpPr>
        <xdr:spPr>
          <a:xfrm>
            <a:off x="1137724" y="7774171"/>
            <a:ext cx="114421" cy="114289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1726"/>
          <xdr:cNvSpPr>
            <a:spLocks noChangeAspect="1"/>
          </xdr:cNvSpPr>
        </xdr:nvSpPr>
        <xdr:spPr>
          <a:xfrm>
            <a:off x="1023303" y="7774171"/>
            <a:ext cx="11442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1727"/>
          <xdr:cNvSpPr>
            <a:spLocks noChangeAspect="1"/>
          </xdr:cNvSpPr>
        </xdr:nvSpPr>
        <xdr:spPr>
          <a:xfrm>
            <a:off x="794767" y="7774171"/>
            <a:ext cx="11442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Rectangle 1728"/>
          <xdr:cNvSpPr>
            <a:spLocks noChangeAspect="1"/>
          </xdr:cNvSpPr>
        </xdr:nvSpPr>
        <xdr:spPr>
          <a:xfrm>
            <a:off x="145162" y="7783692"/>
            <a:ext cx="28681" cy="9524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1729"/>
          <xdr:cNvSpPr>
            <a:spLocks noChangeAspect="1"/>
          </xdr:cNvSpPr>
        </xdr:nvSpPr>
        <xdr:spPr>
          <a:xfrm>
            <a:off x="632747" y="7774171"/>
            <a:ext cx="47599" cy="11428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Rectangle 1730"/>
          <xdr:cNvSpPr>
            <a:spLocks noChangeAspect="1"/>
          </xdr:cNvSpPr>
        </xdr:nvSpPr>
        <xdr:spPr>
          <a:xfrm>
            <a:off x="585148" y="7774171"/>
            <a:ext cx="47599" cy="114289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Line 1732"/>
          <xdr:cNvSpPr>
            <a:spLocks/>
          </xdr:cNvSpPr>
        </xdr:nvSpPr>
        <xdr:spPr>
          <a:xfrm flipV="1">
            <a:off x="632747" y="7774171"/>
            <a:ext cx="47599" cy="11428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text 1492"/>
          <xdr:cNvSpPr txBox="1">
            <a:spLocks noChangeAspect="1" noChangeArrowheads="1"/>
          </xdr:cNvSpPr>
        </xdr:nvSpPr>
        <xdr:spPr>
          <a:xfrm>
            <a:off x="442351" y="7774171"/>
            <a:ext cx="142797" cy="11428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114</xdr:col>
      <xdr:colOff>323850</xdr:colOff>
      <xdr:row>53</xdr:row>
      <xdr:rowOff>0</xdr:rowOff>
    </xdr:from>
    <xdr:to>
      <xdr:col>115</xdr:col>
      <xdr:colOff>485775</xdr:colOff>
      <xdr:row>53</xdr:row>
      <xdr:rowOff>171450</xdr:rowOff>
    </xdr:to>
    <xdr:grpSp>
      <xdr:nvGrpSpPr>
        <xdr:cNvPr id="1494" name="Skupina 2512"/>
        <xdr:cNvGrpSpPr>
          <a:grpSpLocks/>
        </xdr:cNvGrpSpPr>
      </xdr:nvGrpSpPr>
      <xdr:grpSpPr>
        <a:xfrm>
          <a:off x="84562950" y="12115800"/>
          <a:ext cx="1133475" cy="171450"/>
          <a:chOff x="8317057" y="7503102"/>
          <a:chExt cx="998393" cy="171450"/>
        </a:xfrm>
        <a:solidFill>
          <a:srgbClr val="FFFFFF"/>
        </a:solidFill>
      </xdr:grpSpPr>
      <xdr:grpSp>
        <xdr:nvGrpSpPr>
          <xdr:cNvPr id="1495" name="Group 2243"/>
          <xdr:cNvGrpSpPr>
            <a:grpSpLocks/>
          </xdr:cNvGrpSpPr>
        </xdr:nvGrpSpPr>
        <xdr:grpSpPr>
          <a:xfrm rot="10800000">
            <a:off x="8428877" y="7503102"/>
            <a:ext cx="162239" cy="171450"/>
            <a:chOff x="786" y="767"/>
            <a:chExt cx="17" cy="18"/>
          </a:xfrm>
          <a:solidFill>
            <a:srgbClr val="FFFFFF"/>
          </a:solidFill>
        </xdr:grpSpPr>
        <xdr:sp>
          <xdr:nvSpPr>
            <xdr:cNvPr id="1496" name="Rectangle 2238"/>
            <xdr:cNvSpPr>
              <a:spLocks/>
            </xdr:cNvSpPr>
          </xdr:nvSpPr>
          <xdr:spPr>
            <a:xfrm>
              <a:off x="786" y="767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7" name="Oval 2242"/>
            <xdr:cNvSpPr>
              <a:spLocks/>
            </xdr:cNvSpPr>
          </xdr:nvSpPr>
          <xdr:spPr>
            <a:xfrm>
              <a:off x="791" y="77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98" name="Line 425"/>
          <xdr:cNvSpPr>
            <a:spLocks noChangeAspect="1"/>
          </xdr:cNvSpPr>
        </xdr:nvSpPr>
        <xdr:spPr>
          <a:xfrm rot="10800000">
            <a:off x="8348007" y="7585355"/>
            <a:ext cx="1240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426"/>
          <xdr:cNvSpPr>
            <a:spLocks noChangeAspect="1"/>
          </xdr:cNvSpPr>
        </xdr:nvSpPr>
        <xdr:spPr>
          <a:xfrm rot="10800000">
            <a:off x="8854692" y="7528219"/>
            <a:ext cx="114566" cy="1143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427"/>
          <xdr:cNvSpPr>
            <a:spLocks noChangeAspect="1"/>
          </xdr:cNvSpPr>
        </xdr:nvSpPr>
        <xdr:spPr>
          <a:xfrm rot="10800000">
            <a:off x="8740126" y="7528219"/>
            <a:ext cx="114566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428"/>
          <xdr:cNvSpPr>
            <a:spLocks noChangeAspect="1"/>
          </xdr:cNvSpPr>
        </xdr:nvSpPr>
        <xdr:spPr>
          <a:xfrm rot="10800000">
            <a:off x="9083573" y="7528219"/>
            <a:ext cx="118060" cy="1143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429"/>
          <xdr:cNvSpPr>
            <a:spLocks noChangeAspect="1"/>
          </xdr:cNvSpPr>
        </xdr:nvSpPr>
        <xdr:spPr>
          <a:xfrm rot="10800000">
            <a:off x="8969008" y="7528219"/>
            <a:ext cx="114566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430"/>
          <xdr:cNvSpPr>
            <a:spLocks noChangeAspect="1"/>
          </xdr:cNvSpPr>
        </xdr:nvSpPr>
        <xdr:spPr>
          <a:xfrm rot="10800000">
            <a:off x="9201633" y="7528219"/>
            <a:ext cx="113817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431"/>
          <xdr:cNvSpPr>
            <a:spLocks noChangeAspect="1"/>
          </xdr:cNvSpPr>
        </xdr:nvSpPr>
        <xdr:spPr>
          <a:xfrm rot="10800000">
            <a:off x="8317057" y="7537735"/>
            <a:ext cx="3095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text 1492"/>
          <xdr:cNvSpPr txBox="1">
            <a:spLocks noChangeAspect="1" noChangeArrowheads="1"/>
          </xdr:cNvSpPr>
        </xdr:nvSpPr>
        <xdr:spPr>
          <a:xfrm>
            <a:off x="8592863" y="7531691"/>
            <a:ext cx="142521" cy="1143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222</xdr:col>
      <xdr:colOff>190500</xdr:colOff>
      <xdr:row>66</xdr:row>
      <xdr:rowOff>47625</xdr:rowOff>
    </xdr:from>
    <xdr:to>
      <xdr:col>223</xdr:col>
      <xdr:colOff>447675</xdr:colOff>
      <xdr:row>66</xdr:row>
      <xdr:rowOff>161925</xdr:rowOff>
    </xdr:to>
    <xdr:grpSp>
      <xdr:nvGrpSpPr>
        <xdr:cNvPr id="1506" name="Group 1822"/>
        <xdr:cNvGrpSpPr>
          <a:grpSpLocks/>
        </xdr:cNvGrpSpPr>
      </xdr:nvGrpSpPr>
      <xdr:grpSpPr>
        <a:xfrm>
          <a:off x="164668200" y="15135225"/>
          <a:ext cx="1228725" cy="114300"/>
          <a:chOff x="471" y="671"/>
          <a:chExt cx="113" cy="12"/>
        </a:xfrm>
        <a:solidFill>
          <a:srgbClr val="FFFFFF"/>
        </a:solidFill>
      </xdr:grpSpPr>
      <xdr:sp>
        <xdr:nvSpPr>
          <xdr:cNvPr id="1507" name="Rectangle 1751"/>
          <xdr:cNvSpPr>
            <a:spLocks/>
          </xdr:cNvSpPr>
        </xdr:nvSpPr>
        <xdr:spPr>
          <a:xfrm>
            <a:off x="548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08" name="Group 1821"/>
          <xdr:cNvGrpSpPr>
            <a:grpSpLocks/>
          </xdr:cNvGrpSpPr>
        </xdr:nvGrpSpPr>
        <xdr:grpSpPr>
          <a:xfrm>
            <a:off x="471" y="671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1509" name="Line 1737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0" name="Line 1738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511" name="Group 1820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1512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513" name="Line 1742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4" name="Oval 1743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5" name="Oval 1744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6" name="Oval 1745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7" name="Oval 1746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8" name="Oval 1747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9" name="Rectangle 1748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20" name="Oval 1749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521" name="Group 1794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522" name="Rectangle 175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23" name="Line 1754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24" name="Line 176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223</xdr:col>
      <xdr:colOff>66675</xdr:colOff>
      <xdr:row>65</xdr:row>
      <xdr:rowOff>47625</xdr:rowOff>
    </xdr:from>
    <xdr:to>
      <xdr:col>224</xdr:col>
      <xdr:colOff>247650</xdr:colOff>
      <xdr:row>65</xdr:row>
      <xdr:rowOff>161925</xdr:rowOff>
    </xdr:to>
    <xdr:grpSp>
      <xdr:nvGrpSpPr>
        <xdr:cNvPr id="1525" name="Group 527"/>
        <xdr:cNvGrpSpPr>
          <a:grpSpLocks noChangeAspect="1"/>
        </xdr:cNvGrpSpPr>
      </xdr:nvGrpSpPr>
      <xdr:grpSpPr>
        <a:xfrm>
          <a:off x="165515925" y="149066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526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47625</xdr:colOff>
      <xdr:row>66</xdr:row>
      <xdr:rowOff>47625</xdr:rowOff>
    </xdr:from>
    <xdr:to>
      <xdr:col>212</xdr:col>
      <xdr:colOff>476250</xdr:colOff>
      <xdr:row>66</xdr:row>
      <xdr:rowOff>152400</xdr:rowOff>
    </xdr:to>
    <xdr:grpSp>
      <xdr:nvGrpSpPr>
        <xdr:cNvPr id="1532" name="Group 1381"/>
        <xdr:cNvGrpSpPr>
          <a:grpSpLocks noChangeAspect="1"/>
        </xdr:cNvGrpSpPr>
      </xdr:nvGrpSpPr>
      <xdr:grpSpPr>
        <a:xfrm rot="10800000">
          <a:off x="157095825" y="15135225"/>
          <a:ext cx="428625" cy="104775"/>
          <a:chOff x="102" y="95"/>
          <a:chExt cx="40" cy="12"/>
        </a:xfrm>
        <a:solidFill>
          <a:srgbClr val="FFFFFF"/>
        </a:solidFill>
      </xdr:grpSpPr>
      <xdr:sp>
        <xdr:nvSpPr>
          <xdr:cNvPr id="1533" name="Line 13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13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13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13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28575</xdr:colOff>
      <xdr:row>33</xdr:row>
      <xdr:rowOff>57150</xdr:rowOff>
    </xdr:from>
    <xdr:to>
      <xdr:col>224</xdr:col>
      <xdr:colOff>857250</xdr:colOff>
      <xdr:row>33</xdr:row>
      <xdr:rowOff>171450</xdr:rowOff>
    </xdr:to>
    <xdr:grpSp>
      <xdr:nvGrpSpPr>
        <xdr:cNvPr id="1537" name="Group 395"/>
        <xdr:cNvGrpSpPr>
          <a:grpSpLocks noChangeAspect="1"/>
        </xdr:cNvGrpSpPr>
      </xdr:nvGrpSpPr>
      <xdr:grpSpPr>
        <a:xfrm>
          <a:off x="165992175" y="7600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3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222</xdr:col>
      <xdr:colOff>600075</xdr:colOff>
      <xdr:row>34</xdr:row>
      <xdr:rowOff>114300</xdr:rowOff>
    </xdr:from>
    <xdr:to>
      <xdr:col>224</xdr:col>
      <xdr:colOff>9525</xdr:colOff>
      <xdr:row>34</xdr:row>
      <xdr:rowOff>152400</xdr:rowOff>
    </xdr:to>
    <xdr:sp>
      <xdr:nvSpPr>
        <xdr:cNvPr id="1545" name="Line 697"/>
        <xdr:cNvSpPr>
          <a:spLocks/>
        </xdr:cNvSpPr>
      </xdr:nvSpPr>
      <xdr:spPr>
        <a:xfrm flipH="1">
          <a:off x="165077775" y="7886700"/>
          <a:ext cx="8953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0</xdr:colOff>
      <xdr:row>34</xdr:row>
      <xdr:rowOff>0</xdr:rowOff>
    </xdr:from>
    <xdr:to>
      <xdr:col>237</xdr:col>
      <xdr:colOff>495300</xdr:colOff>
      <xdr:row>35</xdr:row>
      <xdr:rowOff>0</xdr:rowOff>
    </xdr:to>
    <xdr:sp>
      <xdr:nvSpPr>
        <xdr:cNvPr id="1546" name="text 7094"/>
        <xdr:cNvSpPr txBox="1">
          <a:spLocks noChangeArrowheads="1"/>
        </xdr:cNvSpPr>
      </xdr:nvSpPr>
      <xdr:spPr>
        <a:xfrm>
          <a:off x="175850550" y="7772400"/>
          <a:ext cx="49530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>
    <xdr:from>
      <xdr:col>224</xdr:col>
      <xdr:colOff>0</xdr:colOff>
      <xdr:row>34</xdr:row>
      <xdr:rowOff>114300</xdr:rowOff>
    </xdr:from>
    <xdr:to>
      <xdr:col>237</xdr:col>
      <xdr:colOff>0</xdr:colOff>
      <xdr:row>34</xdr:row>
      <xdr:rowOff>114300</xdr:rowOff>
    </xdr:to>
    <xdr:sp>
      <xdr:nvSpPr>
        <xdr:cNvPr id="1547" name="Line 9"/>
        <xdr:cNvSpPr>
          <a:spLocks/>
        </xdr:cNvSpPr>
      </xdr:nvSpPr>
      <xdr:spPr>
        <a:xfrm>
          <a:off x="165963600" y="788670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9525</xdr:colOff>
      <xdr:row>31</xdr:row>
      <xdr:rowOff>0</xdr:rowOff>
    </xdr:from>
    <xdr:to>
      <xdr:col>238</xdr:col>
      <xdr:colOff>0</xdr:colOff>
      <xdr:row>33</xdr:row>
      <xdr:rowOff>0</xdr:rowOff>
    </xdr:to>
    <xdr:sp>
      <xdr:nvSpPr>
        <xdr:cNvPr id="1548" name="text 38"/>
        <xdr:cNvSpPr txBox="1">
          <a:spLocks noChangeArrowheads="1"/>
        </xdr:cNvSpPr>
      </xdr:nvSpPr>
      <xdr:spPr>
        <a:xfrm>
          <a:off x="174374175" y="708660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Vyšehrad</a:t>
          </a:r>
        </a:p>
      </xdr:txBody>
    </xdr:sp>
    <xdr:clientData/>
  </xdr:twoCellAnchor>
  <xdr:twoCellAnchor>
    <xdr:from>
      <xdr:col>213</xdr:col>
      <xdr:colOff>266700</xdr:colOff>
      <xdr:row>37</xdr:row>
      <xdr:rowOff>57150</xdr:rowOff>
    </xdr:from>
    <xdr:to>
      <xdr:col>214</xdr:col>
      <xdr:colOff>723900</xdr:colOff>
      <xdr:row>38</xdr:row>
      <xdr:rowOff>57150</xdr:rowOff>
    </xdr:to>
    <xdr:sp>
      <xdr:nvSpPr>
        <xdr:cNvPr id="1549" name="text 7094"/>
        <xdr:cNvSpPr txBox="1">
          <a:spLocks noChangeArrowheads="1"/>
        </xdr:cNvSpPr>
      </xdr:nvSpPr>
      <xdr:spPr>
        <a:xfrm>
          <a:off x="158286450" y="851535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203 *</a:t>
          </a:r>
        </a:p>
      </xdr:txBody>
    </xdr:sp>
    <xdr:clientData/>
  </xdr:twoCellAnchor>
  <xdr:twoCellAnchor>
    <xdr:from>
      <xdr:col>196</xdr:col>
      <xdr:colOff>476250</xdr:colOff>
      <xdr:row>44</xdr:row>
      <xdr:rowOff>142875</xdr:rowOff>
    </xdr:from>
    <xdr:to>
      <xdr:col>197</xdr:col>
      <xdr:colOff>504825</xdr:colOff>
      <xdr:row>45</xdr:row>
      <xdr:rowOff>38100</xdr:rowOff>
    </xdr:to>
    <xdr:grpSp>
      <xdr:nvGrpSpPr>
        <xdr:cNvPr id="1550" name="Group 692"/>
        <xdr:cNvGrpSpPr>
          <a:grpSpLocks/>
        </xdr:cNvGrpSpPr>
      </xdr:nvGrpSpPr>
      <xdr:grpSpPr>
        <a:xfrm rot="21049008">
          <a:off x="145637250" y="10201275"/>
          <a:ext cx="1000125" cy="123825"/>
          <a:chOff x="492" y="167"/>
          <a:chExt cx="91" cy="12"/>
        </a:xfrm>
        <a:solidFill>
          <a:srgbClr val="FFFFFF"/>
        </a:solidFill>
      </xdr:grpSpPr>
      <xdr:sp>
        <xdr:nvSpPr>
          <xdr:cNvPr id="15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52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61</xdr:row>
      <xdr:rowOff>114300</xdr:rowOff>
    </xdr:from>
    <xdr:to>
      <xdr:col>163</xdr:col>
      <xdr:colOff>419100</xdr:colOff>
      <xdr:row>63</xdr:row>
      <xdr:rowOff>28575</xdr:rowOff>
    </xdr:to>
    <xdr:grpSp>
      <xdr:nvGrpSpPr>
        <xdr:cNvPr id="1559" name="Group 90"/>
        <xdr:cNvGrpSpPr>
          <a:grpSpLocks noChangeAspect="1"/>
        </xdr:cNvGrpSpPr>
      </xdr:nvGrpSpPr>
      <xdr:grpSpPr>
        <a:xfrm>
          <a:off x="120977025" y="1405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104775</xdr:colOff>
      <xdr:row>65</xdr:row>
      <xdr:rowOff>219075</xdr:rowOff>
    </xdr:from>
    <xdr:to>
      <xdr:col>153</xdr:col>
      <xdr:colOff>419100</xdr:colOff>
      <xdr:row>67</xdr:row>
      <xdr:rowOff>114300</xdr:rowOff>
    </xdr:to>
    <xdr:grpSp>
      <xdr:nvGrpSpPr>
        <xdr:cNvPr id="1562" name="Group 601"/>
        <xdr:cNvGrpSpPr>
          <a:grpSpLocks noChangeAspect="1"/>
        </xdr:cNvGrpSpPr>
      </xdr:nvGrpSpPr>
      <xdr:grpSpPr>
        <a:xfrm>
          <a:off x="113547525" y="1507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3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342900</xdr:colOff>
      <xdr:row>65</xdr:row>
      <xdr:rowOff>219075</xdr:rowOff>
    </xdr:from>
    <xdr:to>
      <xdr:col>152</xdr:col>
      <xdr:colOff>647700</xdr:colOff>
      <xdr:row>67</xdr:row>
      <xdr:rowOff>114300</xdr:rowOff>
    </xdr:to>
    <xdr:grpSp>
      <xdr:nvGrpSpPr>
        <xdr:cNvPr id="1565" name="Group 728"/>
        <xdr:cNvGrpSpPr>
          <a:grpSpLocks noChangeAspect="1"/>
        </xdr:cNvGrpSpPr>
      </xdr:nvGrpSpPr>
      <xdr:grpSpPr>
        <a:xfrm>
          <a:off x="1128141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6" name="Line 7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7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266700</xdr:colOff>
      <xdr:row>61</xdr:row>
      <xdr:rowOff>104775</xdr:rowOff>
    </xdr:from>
    <xdr:to>
      <xdr:col>163</xdr:col>
      <xdr:colOff>276225</xdr:colOff>
      <xdr:row>67</xdr:row>
      <xdr:rowOff>114300</xdr:rowOff>
    </xdr:to>
    <xdr:sp>
      <xdr:nvSpPr>
        <xdr:cNvPr id="1568" name="Line 234"/>
        <xdr:cNvSpPr>
          <a:spLocks/>
        </xdr:cNvSpPr>
      </xdr:nvSpPr>
      <xdr:spPr>
        <a:xfrm flipH="1">
          <a:off x="113709450" y="14049375"/>
          <a:ext cx="74390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159</xdr:col>
      <xdr:colOff>66675</xdr:colOff>
      <xdr:row>66</xdr:row>
      <xdr:rowOff>57150</xdr:rowOff>
    </xdr:from>
    <xdr:to>
      <xdr:col>159</xdr:col>
      <xdr:colOff>352425</xdr:colOff>
      <xdr:row>66</xdr:row>
      <xdr:rowOff>171450</xdr:rowOff>
    </xdr:to>
    <xdr:grpSp>
      <xdr:nvGrpSpPr>
        <xdr:cNvPr id="1569" name="Group 1372"/>
        <xdr:cNvGrpSpPr>
          <a:grpSpLocks noChangeAspect="1"/>
        </xdr:cNvGrpSpPr>
      </xdr:nvGrpSpPr>
      <xdr:grpSpPr>
        <a:xfrm>
          <a:off x="117967125" y="151447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70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847725</xdr:colOff>
      <xdr:row>65</xdr:row>
      <xdr:rowOff>85725</xdr:rowOff>
    </xdr:from>
    <xdr:to>
      <xdr:col>158</xdr:col>
      <xdr:colOff>895350</xdr:colOff>
      <xdr:row>66</xdr:row>
      <xdr:rowOff>95250</xdr:rowOff>
    </xdr:to>
    <xdr:grpSp>
      <xdr:nvGrpSpPr>
        <xdr:cNvPr id="1573" name="Group 9120"/>
        <xdr:cNvGrpSpPr>
          <a:grpSpLocks/>
        </xdr:cNvGrpSpPr>
      </xdr:nvGrpSpPr>
      <xdr:grpSpPr>
        <a:xfrm>
          <a:off x="117776625" y="14944725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1574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123825</xdr:colOff>
      <xdr:row>60</xdr:row>
      <xdr:rowOff>57150</xdr:rowOff>
    </xdr:from>
    <xdr:to>
      <xdr:col>163</xdr:col>
      <xdr:colOff>409575</xdr:colOff>
      <xdr:row>60</xdr:row>
      <xdr:rowOff>171450</xdr:rowOff>
    </xdr:to>
    <xdr:grpSp>
      <xdr:nvGrpSpPr>
        <xdr:cNvPr id="1577" name="Group 1372"/>
        <xdr:cNvGrpSpPr>
          <a:grpSpLocks noChangeAspect="1"/>
        </xdr:cNvGrpSpPr>
      </xdr:nvGrpSpPr>
      <xdr:grpSpPr>
        <a:xfrm>
          <a:off x="120996075" y="13773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78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47625</xdr:colOff>
      <xdr:row>58</xdr:row>
      <xdr:rowOff>0</xdr:rowOff>
    </xdr:from>
    <xdr:to>
      <xdr:col>163</xdr:col>
      <xdr:colOff>476250</xdr:colOff>
      <xdr:row>58</xdr:row>
      <xdr:rowOff>219075</xdr:rowOff>
    </xdr:to>
    <xdr:grpSp>
      <xdr:nvGrpSpPr>
        <xdr:cNvPr id="1581" name="Group 2256"/>
        <xdr:cNvGrpSpPr>
          <a:grpSpLocks/>
        </xdr:cNvGrpSpPr>
      </xdr:nvGrpSpPr>
      <xdr:grpSpPr>
        <a:xfrm>
          <a:off x="120919875" y="13258800"/>
          <a:ext cx="428625" cy="219075"/>
          <a:chOff x="-12273" y="-15113"/>
          <a:chExt cx="14430" cy="35397"/>
        </a:xfrm>
        <a:solidFill>
          <a:srgbClr val="FFFFFF"/>
        </a:solidFill>
      </xdr:grpSpPr>
      <xdr:sp>
        <xdr:nvSpPr>
          <xdr:cNvPr id="1582" name="text 1812"/>
          <xdr:cNvSpPr txBox="1">
            <a:spLocks noChangeArrowheads="1"/>
          </xdr:cNvSpPr>
        </xdr:nvSpPr>
        <xdr:spPr>
          <a:xfrm>
            <a:off x="-12273" y="-15113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1583" name="Line 2247"/>
          <xdr:cNvSpPr>
            <a:spLocks/>
          </xdr:cNvSpPr>
        </xdr:nvSpPr>
        <xdr:spPr>
          <a:xfrm>
            <a:off x="-4134" y="1816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Rectangle 2248"/>
          <xdr:cNvSpPr>
            <a:spLocks/>
          </xdr:cNvSpPr>
        </xdr:nvSpPr>
        <xdr:spPr>
          <a:xfrm>
            <a:off x="1046" y="-4343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447675</xdr:colOff>
      <xdr:row>61</xdr:row>
      <xdr:rowOff>114300</xdr:rowOff>
    </xdr:from>
    <xdr:to>
      <xdr:col>163</xdr:col>
      <xdr:colOff>266700</xdr:colOff>
      <xdr:row>61</xdr:row>
      <xdr:rowOff>114300</xdr:rowOff>
    </xdr:to>
    <xdr:sp>
      <xdr:nvSpPr>
        <xdr:cNvPr id="1585" name="Line 23"/>
        <xdr:cNvSpPr>
          <a:spLocks/>
        </xdr:cNvSpPr>
      </xdr:nvSpPr>
      <xdr:spPr>
        <a:xfrm>
          <a:off x="104003475" y="14058900"/>
          <a:ext cx="1713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285750</xdr:colOff>
      <xdr:row>64</xdr:row>
      <xdr:rowOff>9525</xdr:rowOff>
    </xdr:from>
    <xdr:ext cx="323850" cy="228600"/>
    <xdr:sp>
      <xdr:nvSpPr>
        <xdr:cNvPr id="1586" name="Text Box 1745"/>
        <xdr:cNvSpPr txBox="1">
          <a:spLocks noChangeArrowheads="1"/>
        </xdr:cNvSpPr>
      </xdr:nvSpPr>
      <xdr:spPr>
        <a:xfrm>
          <a:off x="117214650" y="14639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5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</a:p>
      </xdr:txBody>
    </xdr:sp>
    <xdr:clientData/>
  </xdr:oneCellAnchor>
  <xdr:twoCellAnchor editAs="absolute">
    <xdr:from>
      <xdr:col>190</xdr:col>
      <xdr:colOff>600075</xdr:colOff>
      <xdr:row>49</xdr:row>
      <xdr:rowOff>57150</xdr:rowOff>
    </xdr:from>
    <xdr:to>
      <xdr:col>190</xdr:col>
      <xdr:colOff>895350</xdr:colOff>
      <xdr:row>49</xdr:row>
      <xdr:rowOff>161925</xdr:rowOff>
    </xdr:to>
    <xdr:grpSp>
      <xdr:nvGrpSpPr>
        <xdr:cNvPr id="1587" name="Group 1394"/>
        <xdr:cNvGrpSpPr>
          <a:grpSpLocks noChangeAspect="1"/>
        </xdr:cNvGrpSpPr>
      </xdr:nvGrpSpPr>
      <xdr:grpSpPr>
        <a:xfrm rot="20694217">
          <a:off x="141303375" y="11258550"/>
          <a:ext cx="295275" cy="104775"/>
          <a:chOff x="197" y="71"/>
          <a:chExt cx="27" cy="12"/>
        </a:xfrm>
        <a:solidFill>
          <a:srgbClr val="FFFFFF"/>
        </a:solidFill>
      </xdr:grpSpPr>
      <xdr:sp>
        <xdr:nvSpPr>
          <xdr:cNvPr id="1588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85725</xdr:colOff>
      <xdr:row>62</xdr:row>
      <xdr:rowOff>0</xdr:rowOff>
    </xdr:from>
    <xdr:to>
      <xdr:col>156</xdr:col>
      <xdr:colOff>133350</xdr:colOff>
      <xdr:row>63</xdr:row>
      <xdr:rowOff>0</xdr:rowOff>
    </xdr:to>
    <xdr:grpSp>
      <xdr:nvGrpSpPr>
        <xdr:cNvPr id="1591" name="Group 9120"/>
        <xdr:cNvGrpSpPr>
          <a:grpSpLocks/>
        </xdr:cNvGrpSpPr>
      </xdr:nvGrpSpPr>
      <xdr:grpSpPr>
        <a:xfrm>
          <a:off x="115528725" y="14173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92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152400</xdr:colOff>
      <xdr:row>62</xdr:row>
      <xdr:rowOff>66675</xdr:rowOff>
    </xdr:from>
    <xdr:to>
      <xdr:col>155</xdr:col>
      <xdr:colOff>447675</xdr:colOff>
      <xdr:row>62</xdr:row>
      <xdr:rowOff>180975</xdr:rowOff>
    </xdr:to>
    <xdr:grpSp>
      <xdr:nvGrpSpPr>
        <xdr:cNvPr id="1595" name="Group 1394"/>
        <xdr:cNvGrpSpPr>
          <a:grpSpLocks noChangeAspect="1"/>
        </xdr:cNvGrpSpPr>
      </xdr:nvGrpSpPr>
      <xdr:grpSpPr>
        <a:xfrm>
          <a:off x="115081050" y="14239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96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323850</xdr:colOff>
      <xdr:row>59</xdr:row>
      <xdr:rowOff>219075</xdr:rowOff>
    </xdr:from>
    <xdr:to>
      <xdr:col>140</xdr:col>
      <xdr:colOff>628650</xdr:colOff>
      <xdr:row>61</xdr:row>
      <xdr:rowOff>114300</xdr:rowOff>
    </xdr:to>
    <xdr:grpSp>
      <xdr:nvGrpSpPr>
        <xdr:cNvPr id="1599" name="Group 601"/>
        <xdr:cNvGrpSpPr>
          <a:grpSpLocks noChangeAspect="1"/>
        </xdr:cNvGrpSpPr>
      </xdr:nvGrpSpPr>
      <xdr:grpSpPr>
        <a:xfrm>
          <a:off x="103879650" y="1370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0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323850</xdr:colOff>
      <xdr:row>58</xdr:row>
      <xdr:rowOff>219075</xdr:rowOff>
    </xdr:from>
    <xdr:to>
      <xdr:col>138</xdr:col>
      <xdr:colOff>628650</xdr:colOff>
      <xdr:row>60</xdr:row>
      <xdr:rowOff>114300</xdr:rowOff>
    </xdr:to>
    <xdr:grpSp>
      <xdr:nvGrpSpPr>
        <xdr:cNvPr id="1602" name="Group 601"/>
        <xdr:cNvGrpSpPr>
          <a:grpSpLocks noChangeAspect="1"/>
        </xdr:cNvGrpSpPr>
      </xdr:nvGrpSpPr>
      <xdr:grpSpPr>
        <a:xfrm>
          <a:off x="102393750" y="1347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3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552450</xdr:colOff>
      <xdr:row>67</xdr:row>
      <xdr:rowOff>47625</xdr:rowOff>
    </xdr:from>
    <xdr:to>
      <xdr:col>146</xdr:col>
      <xdr:colOff>819150</xdr:colOff>
      <xdr:row>67</xdr:row>
      <xdr:rowOff>171450</xdr:rowOff>
    </xdr:to>
    <xdr:grpSp>
      <xdr:nvGrpSpPr>
        <xdr:cNvPr id="1605" name="Skupina 1"/>
        <xdr:cNvGrpSpPr>
          <a:grpSpLocks/>
        </xdr:cNvGrpSpPr>
      </xdr:nvGrpSpPr>
      <xdr:grpSpPr>
        <a:xfrm>
          <a:off x="108565950" y="15363825"/>
          <a:ext cx="257175" cy="123825"/>
          <a:chOff x="5158539" y="7539789"/>
          <a:chExt cx="233680" cy="133350"/>
        </a:xfrm>
        <a:solidFill>
          <a:srgbClr val="FFFFFF"/>
        </a:solidFill>
      </xdr:grpSpPr>
      <xdr:sp>
        <xdr:nvSpPr>
          <xdr:cNvPr id="1606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152400</xdr:colOff>
      <xdr:row>61</xdr:row>
      <xdr:rowOff>114300</xdr:rowOff>
    </xdr:from>
    <xdr:to>
      <xdr:col>126</xdr:col>
      <xdr:colOff>419100</xdr:colOff>
      <xdr:row>62</xdr:row>
      <xdr:rowOff>19050</xdr:rowOff>
    </xdr:to>
    <xdr:grpSp>
      <xdr:nvGrpSpPr>
        <xdr:cNvPr id="1609" name="Skupina 1"/>
        <xdr:cNvGrpSpPr>
          <a:grpSpLocks/>
        </xdr:cNvGrpSpPr>
      </xdr:nvGrpSpPr>
      <xdr:grpSpPr>
        <a:xfrm rot="10800000">
          <a:off x="93306900" y="14058900"/>
          <a:ext cx="257175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610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314325</xdr:colOff>
      <xdr:row>57</xdr:row>
      <xdr:rowOff>0</xdr:rowOff>
    </xdr:from>
    <xdr:to>
      <xdr:col>124</xdr:col>
      <xdr:colOff>666750</xdr:colOff>
      <xdr:row>58</xdr:row>
      <xdr:rowOff>114300</xdr:rowOff>
    </xdr:to>
    <xdr:grpSp>
      <xdr:nvGrpSpPr>
        <xdr:cNvPr id="1613" name="Group 31"/>
        <xdr:cNvGrpSpPr>
          <a:grpSpLocks/>
        </xdr:cNvGrpSpPr>
      </xdr:nvGrpSpPr>
      <xdr:grpSpPr>
        <a:xfrm>
          <a:off x="91982925" y="13030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14" name="Line 2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Rectangle 2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866775</xdr:colOff>
      <xdr:row>58</xdr:row>
      <xdr:rowOff>123825</xdr:rowOff>
    </xdr:from>
    <xdr:to>
      <xdr:col>138</xdr:col>
      <xdr:colOff>495300</xdr:colOff>
      <xdr:row>60</xdr:row>
      <xdr:rowOff>104775</xdr:rowOff>
    </xdr:to>
    <xdr:sp>
      <xdr:nvSpPr>
        <xdr:cNvPr id="1616" name="Line 285"/>
        <xdr:cNvSpPr>
          <a:spLocks/>
        </xdr:cNvSpPr>
      </xdr:nvSpPr>
      <xdr:spPr>
        <a:xfrm flipH="1" flipV="1">
          <a:off x="95507175" y="13382625"/>
          <a:ext cx="70580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95250</xdr:rowOff>
    </xdr:from>
    <xdr:to>
      <xdr:col>138</xdr:col>
      <xdr:colOff>457200</xdr:colOff>
      <xdr:row>60</xdr:row>
      <xdr:rowOff>95250</xdr:rowOff>
    </xdr:to>
    <xdr:sp>
      <xdr:nvSpPr>
        <xdr:cNvPr id="1617" name="Line 240"/>
        <xdr:cNvSpPr>
          <a:spLocks/>
        </xdr:cNvSpPr>
      </xdr:nvSpPr>
      <xdr:spPr>
        <a:xfrm>
          <a:off x="95602425" y="12439650"/>
          <a:ext cx="6924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666750</xdr:colOff>
      <xdr:row>47</xdr:row>
      <xdr:rowOff>9525</xdr:rowOff>
    </xdr:from>
    <xdr:to>
      <xdr:col>129</xdr:col>
      <xdr:colOff>9525</xdr:colOff>
      <xdr:row>54</xdr:row>
      <xdr:rowOff>95250</xdr:rowOff>
    </xdr:to>
    <xdr:sp>
      <xdr:nvSpPr>
        <xdr:cNvPr id="1618" name="Line 285"/>
        <xdr:cNvSpPr>
          <a:spLocks/>
        </xdr:cNvSpPr>
      </xdr:nvSpPr>
      <xdr:spPr>
        <a:xfrm flipH="1" flipV="1">
          <a:off x="84905850" y="10753725"/>
          <a:ext cx="1071562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62</xdr:row>
      <xdr:rowOff>0</xdr:rowOff>
    </xdr:from>
    <xdr:to>
      <xdr:col>125</xdr:col>
      <xdr:colOff>419100</xdr:colOff>
      <xdr:row>62</xdr:row>
      <xdr:rowOff>171450</xdr:rowOff>
    </xdr:to>
    <xdr:grpSp>
      <xdr:nvGrpSpPr>
        <xdr:cNvPr id="1619" name="Skupina 2675"/>
        <xdr:cNvGrpSpPr>
          <a:grpSpLocks/>
        </xdr:cNvGrpSpPr>
      </xdr:nvGrpSpPr>
      <xdr:grpSpPr>
        <a:xfrm>
          <a:off x="91668600" y="14173200"/>
          <a:ext cx="1390650" cy="171450"/>
          <a:chOff x="145162" y="7746816"/>
          <a:chExt cx="1220488" cy="172316"/>
        </a:xfrm>
        <a:solidFill>
          <a:srgbClr val="FFFFFF"/>
        </a:solidFill>
      </xdr:grpSpPr>
      <xdr:grpSp>
        <xdr:nvGrpSpPr>
          <xdr:cNvPr id="1620" name="Skupina 2676"/>
          <xdr:cNvGrpSpPr>
            <a:grpSpLocks/>
          </xdr:cNvGrpSpPr>
        </xdr:nvGrpSpPr>
        <xdr:grpSpPr>
          <a:xfrm>
            <a:off x="275754" y="7746816"/>
            <a:ext cx="162325" cy="172316"/>
            <a:chOff x="400065" y="7879404"/>
            <a:chExt cx="162371" cy="172316"/>
          </a:xfrm>
          <a:solidFill>
            <a:srgbClr val="FFFFFF"/>
          </a:solidFill>
        </xdr:grpSpPr>
        <xdr:sp>
          <xdr:nvSpPr>
            <xdr:cNvPr id="1621" name="Rectangle 2220"/>
            <xdr:cNvSpPr>
              <a:spLocks/>
            </xdr:cNvSpPr>
          </xdr:nvSpPr>
          <xdr:spPr>
            <a:xfrm>
              <a:off x="400065" y="7879404"/>
              <a:ext cx="162371" cy="172316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2" name="Oval 2225"/>
            <xdr:cNvSpPr>
              <a:spLocks/>
            </xdr:cNvSpPr>
          </xdr:nvSpPr>
          <xdr:spPr>
            <a:xfrm>
              <a:off x="447802" y="7927265"/>
              <a:ext cx="76396" cy="7659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623" name="Group 1717"/>
          <xdr:cNvGrpSpPr>
            <a:grpSpLocks/>
          </xdr:cNvGrpSpPr>
        </xdr:nvGrpSpPr>
        <xdr:grpSpPr>
          <a:xfrm>
            <a:off x="680346" y="7774171"/>
            <a:ext cx="114421" cy="114289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624" name="Oval 171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5" name="Line 171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6" name="Line 172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27" name="Line 1722"/>
          <xdr:cNvSpPr>
            <a:spLocks noChangeAspect="1"/>
          </xdr:cNvSpPr>
        </xdr:nvSpPr>
        <xdr:spPr>
          <a:xfrm>
            <a:off x="173843" y="7831337"/>
            <a:ext cx="125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1723"/>
          <xdr:cNvSpPr>
            <a:spLocks noChangeAspect="1"/>
          </xdr:cNvSpPr>
        </xdr:nvSpPr>
        <xdr:spPr>
          <a:xfrm>
            <a:off x="909187" y="7774171"/>
            <a:ext cx="114421" cy="11428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1724"/>
          <xdr:cNvSpPr>
            <a:spLocks noChangeAspect="1"/>
          </xdr:cNvSpPr>
        </xdr:nvSpPr>
        <xdr:spPr>
          <a:xfrm>
            <a:off x="1252145" y="7774171"/>
            <a:ext cx="113505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1725"/>
          <xdr:cNvSpPr>
            <a:spLocks noChangeAspect="1"/>
          </xdr:cNvSpPr>
        </xdr:nvSpPr>
        <xdr:spPr>
          <a:xfrm>
            <a:off x="1137724" y="7774171"/>
            <a:ext cx="114421" cy="114289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1726"/>
          <xdr:cNvSpPr>
            <a:spLocks noChangeAspect="1"/>
          </xdr:cNvSpPr>
        </xdr:nvSpPr>
        <xdr:spPr>
          <a:xfrm>
            <a:off x="1023303" y="7774171"/>
            <a:ext cx="11442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1727"/>
          <xdr:cNvSpPr>
            <a:spLocks noChangeAspect="1"/>
          </xdr:cNvSpPr>
        </xdr:nvSpPr>
        <xdr:spPr>
          <a:xfrm>
            <a:off x="794767" y="7774171"/>
            <a:ext cx="11442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Rectangle 1728"/>
          <xdr:cNvSpPr>
            <a:spLocks noChangeAspect="1"/>
          </xdr:cNvSpPr>
        </xdr:nvSpPr>
        <xdr:spPr>
          <a:xfrm>
            <a:off x="145162" y="7783692"/>
            <a:ext cx="28681" cy="9524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1729"/>
          <xdr:cNvSpPr>
            <a:spLocks noChangeAspect="1"/>
          </xdr:cNvSpPr>
        </xdr:nvSpPr>
        <xdr:spPr>
          <a:xfrm>
            <a:off x="632747" y="7774171"/>
            <a:ext cx="47599" cy="11428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Rectangle 1730"/>
          <xdr:cNvSpPr>
            <a:spLocks noChangeAspect="1"/>
          </xdr:cNvSpPr>
        </xdr:nvSpPr>
        <xdr:spPr>
          <a:xfrm>
            <a:off x="585148" y="7774171"/>
            <a:ext cx="47599" cy="114289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Line 1732"/>
          <xdr:cNvSpPr>
            <a:spLocks/>
          </xdr:cNvSpPr>
        </xdr:nvSpPr>
        <xdr:spPr>
          <a:xfrm flipV="1">
            <a:off x="632747" y="7774171"/>
            <a:ext cx="47599" cy="11428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text 1492"/>
          <xdr:cNvSpPr txBox="1">
            <a:spLocks noChangeAspect="1" noChangeArrowheads="1"/>
          </xdr:cNvSpPr>
        </xdr:nvSpPr>
        <xdr:spPr>
          <a:xfrm>
            <a:off x="442351" y="7774171"/>
            <a:ext cx="142797" cy="11428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123</xdr:col>
      <xdr:colOff>457200</xdr:colOff>
      <xdr:row>61</xdr:row>
      <xdr:rowOff>104775</xdr:rowOff>
    </xdr:from>
    <xdr:to>
      <xdr:col>126</xdr:col>
      <xdr:colOff>142875</xdr:colOff>
      <xdr:row>61</xdr:row>
      <xdr:rowOff>180975</xdr:rowOff>
    </xdr:to>
    <xdr:sp>
      <xdr:nvSpPr>
        <xdr:cNvPr id="1638" name="Line 93"/>
        <xdr:cNvSpPr>
          <a:spLocks/>
        </xdr:cNvSpPr>
      </xdr:nvSpPr>
      <xdr:spPr>
        <a:xfrm flipH="1" flipV="1">
          <a:off x="91611450" y="14049375"/>
          <a:ext cx="1685925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58</xdr:row>
      <xdr:rowOff>123825</xdr:rowOff>
    </xdr:from>
    <xdr:to>
      <xdr:col>127</xdr:col>
      <xdr:colOff>9525</xdr:colOff>
      <xdr:row>60</xdr:row>
      <xdr:rowOff>114300</xdr:rowOff>
    </xdr:to>
    <xdr:sp>
      <xdr:nvSpPr>
        <xdr:cNvPr id="1639" name="Line 66"/>
        <xdr:cNvSpPr>
          <a:spLocks/>
        </xdr:cNvSpPr>
      </xdr:nvSpPr>
      <xdr:spPr>
        <a:xfrm flipH="1" flipV="1">
          <a:off x="92163900" y="13382625"/>
          <a:ext cx="1971675" cy="4476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147</xdr:col>
      <xdr:colOff>295275</xdr:colOff>
      <xdr:row>62</xdr:row>
      <xdr:rowOff>0</xdr:rowOff>
    </xdr:from>
    <xdr:to>
      <xdr:col>147</xdr:col>
      <xdr:colOff>342900</xdr:colOff>
      <xdr:row>63</xdr:row>
      <xdr:rowOff>0</xdr:rowOff>
    </xdr:to>
    <xdr:grpSp>
      <xdr:nvGrpSpPr>
        <xdr:cNvPr id="1640" name="Group 9120"/>
        <xdr:cNvGrpSpPr>
          <a:grpSpLocks/>
        </xdr:cNvGrpSpPr>
      </xdr:nvGrpSpPr>
      <xdr:grpSpPr>
        <a:xfrm>
          <a:off x="109280325" y="14173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41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914400</xdr:colOff>
      <xdr:row>67</xdr:row>
      <xdr:rowOff>104775</xdr:rowOff>
    </xdr:from>
    <xdr:to>
      <xdr:col>152</xdr:col>
      <xdr:colOff>495300</xdr:colOff>
      <xdr:row>67</xdr:row>
      <xdr:rowOff>104775</xdr:rowOff>
    </xdr:to>
    <xdr:sp>
      <xdr:nvSpPr>
        <xdr:cNvPr id="1644" name="Line 57"/>
        <xdr:cNvSpPr>
          <a:spLocks/>
        </xdr:cNvSpPr>
      </xdr:nvSpPr>
      <xdr:spPr>
        <a:xfrm>
          <a:off x="108927900" y="15420975"/>
          <a:ext cx="4038600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28575</xdr:colOff>
      <xdr:row>63</xdr:row>
      <xdr:rowOff>171450</xdr:rowOff>
    </xdr:from>
    <xdr:ext cx="323850" cy="228600"/>
    <xdr:sp>
      <xdr:nvSpPr>
        <xdr:cNvPr id="1645" name="Text Box 1745"/>
        <xdr:cNvSpPr txBox="1">
          <a:spLocks noChangeArrowheads="1"/>
        </xdr:cNvSpPr>
      </xdr:nvSpPr>
      <xdr:spPr>
        <a:xfrm>
          <a:off x="108042075" y="14573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8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</a:p>
      </xdr:txBody>
    </xdr:sp>
    <xdr:clientData/>
  </xdr:oneCellAnchor>
  <xdr:twoCellAnchor editAs="absolute">
    <xdr:from>
      <xdr:col>138</xdr:col>
      <xdr:colOff>666750</xdr:colOff>
      <xdr:row>59</xdr:row>
      <xdr:rowOff>209550</xdr:rowOff>
    </xdr:from>
    <xdr:to>
      <xdr:col>138</xdr:col>
      <xdr:colOff>952500</xdr:colOff>
      <xdr:row>60</xdr:row>
      <xdr:rowOff>95250</xdr:rowOff>
    </xdr:to>
    <xdr:grpSp>
      <xdr:nvGrpSpPr>
        <xdr:cNvPr id="1646" name="Group 1372"/>
        <xdr:cNvGrpSpPr>
          <a:grpSpLocks noChangeAspect="1"/>
        </xdr:cNvGrpSpPr>
      </xdr:nvGrpSpPr>
      <xdr:grpSpPr>
        <a:xfrm rot="546185">
          <a:off x="102736650" y="13696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47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85725</xdr:colOff>
      <xdr:row>53</xdr:row>
      <xdr:rowOff>219075</xdr:rowOff>
    </xdr:from>
    <xdr:to>
      <xdr:col>121</xdr:col>
      <xdr:colOff>390525</xdr:colOff>
      <xdr:row>55</xdr:row>
      <xdr:rowOff>114300</xdr:rowOff>
    </xdr:to>
    <xdr:grpSp>
      <xdr:nvGrpSpPr>
        <xdr:cNvPr id="1650" name="Group 601"/>
        <xdr:cNvGrpSpPr>
          <a:grpSpLocks noChangeAspect="1"/>
        </xdr:cNvGrpSpPr>
      </xdr:nvGrpSpPr>
      <xdr:grpSpPr>
        <a:xfrm>
          <a:off x="89754075" y="12334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1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228600</xdr:colOff>
      <xdr:row>55</xdr:row>
      <xdr:rowOff>114300</xdr:rowOff>
    </xdr:from>
    <xdr:to>
      <xdr:col>124</xdr:col>
      <xdr:colOff>495300</xdr:colOff>
      <xdr:row>58</xdr:row>
      <xdr:rowOff>114300</xdr:rowOff>
    </xdr:to>
    <xdr:sp>
      <xdr:nvSpPr>
        <xdr:cNvPr id="1653" name="Line 285"/>
        <xdr:cNvSpPr>
          <a:spLocks/>
        </xdr:cNvSpPr>
      </xdr:nvSpPr>
      <xdr:spPr>
        <a:xfrm flipH="1" flipV="1">
          <a:off x="89896950" y="12687300"/>
          <a:ext cx="2266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381000</xdr:colOff>
      <xdr:row>50</xdr:row>
      <xdr:rowOff>9525</xdr:rowOff>
    </xdr:from>
    <xdr:to>
      <xdr:col>121</xdr:col>
      <xdr:colOff>238125</xdr:colOff>
      <xdr:row>55</xdr:row>
      <xdr:rowOff>114300</xdr:rowOff>
    </xdr:to>
    <xdr:sp>
      <xdr:nvSpPr>
        <xdr:cNvPr id="1654" name="Line 285"/>
        <xdr:cNvSpPr>
          <a:spLocks/>
        </xdr:cNvSpPr>
      </xdr:nvSpPr>
      <xdr:spPr>
        <a:xfrm flipH="1" flipV="1">
          <a:off x="85591650" y="11439525"/>
          <a:ext cx="43148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628650</xdr:colOff>
      <xdr:row>49</xdr:row>
      <xdr:rowOff>152400</xdr:rowOff>
    </xdr:from>
    <xdr:to>
      <xdr:col>115</xdr:col>
      <xdr:colOff>409575</xdr:colOff>
      <xdr:row>50</xdr:row>
      <xdr:rowOff>9525</xdr:rowOff>
    </xdr:to>
    <xdr:sp>
      <xdr:nvSpPr>
        <xdr:cNvPr id="1655" name="Line 685"/>
        <xdr:cNvSpPr>
          <a:spLocks/>
        </xdr:cNvSpPr>
      </xdr:nvSpPr>
      <xdr:spPr>
        <a:xfrm flipH="1" flipV="1">
          <a:off x="84867750" y="11353800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409575</xdr:colOff>
      <xdr:row>49</xdr:row>
      <xdr:rowOff>114300</xdr:rowOff>
    </xdr:from>
    <xdr:to>
      <xdr:col>114</xdr:col>
      <xdr:colOff>628650</xdr:colOff>
      <xdr:row>49</xdr:row>
      <xdr:rowOff>152400</xdr:rowOff>
    </xdr:to>
    <xdr:sp>
      <xdr:nvSpPr>
        <xdr:cNvPr id="1656" name="Line 686"/>
        <xdr:cNvSpPr>
          <a:spLocks/>
        </xdr:cNvSpPr>
      </xdr:nvSpPr>
      <xdr:spPr>
        <a:xfrm flipH="1" flipV="1">
          <a:off x="84134325" y="113157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428625</xdr:colOff>
      <xdr:row>52</xdr:row>
      <xdr:rowOff>228600</xdr:rowOff>
    </xdr:from>
    <xdr:to>
      <xdr:col>121</xdr:col>
      <xdr:colOff>228600</xdr:colOff>
      <xdr:row>55</xdr:row>
      <xdr:rowOff>104775</xdr:rowOff>
    </xdr:to>
    <xdr:sp>
      <xdr:nvSpPr>
        <xdr:cNvPr id="1657" name="Line 285"/>
        <xdr:cNvSpPr>
          <a:spLocks/>
        </xdr:cNvSpPr>
      </xdr:nvSpPr>
      <xdr:spPr>
        <a:xfrm flipH="1" flipV="1">
          <a:off x="86153625" y="12115800"/>
          <a:ext cx="3743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219075</xdr:colOff>
      <xdr:row>52</xdr:row>
      <xdr:rowOff>152400</xdr:rowOff>
    </xdr:from>
    <xdr:to>
      <xdr:col>116</xdr:col>
      <xdr:colOff>457200</xdr:colOff>
      <xdr:row>53</xdr:row>
      <xdr:rowOff>0</xdr:rowOff>
    </xdr:to>
    <xdr:sp>
      <xdr:nvSpPr>
        <xdr:cNvPr id="1658" name="Line 685"/>
        <xdr:cNvSpPr>
          <a:spLocks/>
        </xdr:cNvSpPr>
      </xdr:nvSpPr>
      <xdr:spPr>
        <a:xfrm flipH="1" flipV="1">
          <a:off x="85429725" y="120396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457200</xdr:colOff>
      <xdr:row>52</xdr:row>
      <xdr:rowOff>114300</xdr:rowOff>
    </xdr:from>
    <xdr:to>
      <xdr:col>115</xdr:col>
      <xdr:colOff>219075</xdr:colOff>
      <xdr:row>52</xdr:row>
      <xdr:rowOff>152400</xdr:rowOff>
    </xdr:to>
    <xdr:sp>
      <xdr:nvSpPr>
        <xdr:cNvPr id="1659" name="Line 686"/>
        <xdr:cNvSpPr>
          <a:spLocks/>
        </xdr:cNvSpPr>
      </xdr:nvSpPr>
      <xdr:spPr>
        <a:xfrm flipH="1" flipV="1">
          <a:off x="84696300" y="120015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55</xdr:row>
      <xdr:rowOff>104775</xdr:rowOff>
    </xdr:from>
    <xdr:to>
      <xdr:col>130</xdr:col>
      <xdr:colOff>609600</xdr:colOff>
      <xdr:row>56</xdr:row>
      <xdr:rowOff>47625</xdr:rowOff>
    </xdr:to>
    <xdr:grpSp>
      <xdr:nvGrpSpPr>
        <xdr:cNvPr id="1660" name="Skupina 2718"/>
        <xdr:cNvGrpSpPr>
          <a:grpSpLocks/>
        </xdr:cNvGrpSpPr>
      </xdr:nvGrpSpPr>
      <xdr:grpSpPr>
        <a:xfrm rot="694186">
          <a:off x="95602425" y="12677775"/>
          <a:ext cx="1133475" cy="171450"/>
          <a:chOff x="8317057" y="7503102"/>
          <a:chExt cx="998393" cy="171450"/>
        </a:xfrm>
        <a:solidFill>
          <a:srgbClr val="FFFFFF"/>
        </a:solidFill>
      </xdr:grpSpPr>
      <xdr:grpSp>
        <xdr:nvGrpSpPr>
          <xdr:cNvPr id="1661" name="Group 2243"/>
          <xdr:cNvGrpSpPr>
            <a:grpSpLocks/>
          </xdr:cNvGrpSpPr>
        </xdr:nvGrpSpPr>
        <xdr:grpSpPr>
          <a:xfrm rot="10800000">
            <a:off x="8428877" y="7503102"/>
            <a:ext cx="162239" cy="171450"/>
            <a:chOff x="786" y="767"/>
            <a:chExt cx="17" cy="18"/>
          </a:xfrm>
          <a:solidFill>
            <a:srgbClr val="FFFFFF"/>
          </a:solidFill>
        </xdr:grpSpPr>
        <xdr:sp>
          <xdr:nvSpPr>
            <xdr:cNvPr id="1662" name="Rectangle 2238"/>
            <xdr:cNvSpPr>
              <a:spLocks/>
            </xdr:cNvSpPr>
          </xdr:nvSpPr>
          <xdr:spPr>
            <a:xfrm>
              <a:off x="786" y="767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3" name="Oval 2242"/>
            <xdr:cNvSpPr>
              <a:spLocks/>
            </xdr:cNvSpPr>
          </xdr:nvSpPr>
          <xdr:spPr>
            <a:xfrm>
              <a:off x="791" y="77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64" name="Line 425"/>
          <xdr:cNvSpPr>
            <a:spLocks noChangeAspect="1"/>
          </xdr:cNvSpPr>
        </xdr:nvSpPr>
        <xdr:spPr>
          <a:xfrm rot="10800000">
            <a:off x="8348007" y="7585355"/>
            <a:ext cx="1240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426"/>
          <xdr:cNvSpPr>
            <a:spLocks noChangeAspect="1"/>
          </xdr:cNvSpPr>
        </xdr:nvSpPr>
        <xdr:spPr>
          <a:xfrm rot="10800000">
            <a:off x="8854692" y="7528219"/>
            <a:ext cx="114566" cy="1143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Oval 427"/>
          <xdr:cNvSpPr>
            <a:spLocks noChangeAspect="1"/>
          </xdr:cNvSpPr>
        </xdr:nvSpPr>
        <xdr:spPr>
          <a:xfrm rot="10800000">
            <a:off x="8740126" y="7528219"/>
            <a:ext cx="114566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Oval 428"/>
          <xdr:cNvSpPr>
            <a:spLocks noChangeAspect="1"/>
          </xdr:cNvSpPr>
        </xdr:nvSpPr>
        <xdr:spPr>
          <a:xfrm rot="10800000">
            <a:off x="9083573" y="7528219"/>
            <a:ext cx="118060" cy="1143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429"/>
          <xdr:cNvSpPr>
            <a:spLocks noChangeAspect="1"/>
          </xdr:cNvSpPr>
        </xdr:nvSpPr>
        <xdr:spPr>
          <a:xfrm rot="10800000">
            <a:off x="8969008" y="7528219"/>
            <a:ext cx="114566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430"/>
          <xdr:cNvSpPr>
            <a:spLocks noChangeAspect="1"/>
          </xdr:cNvSpPr>
        </xdr:nvSpPr>
        <xdr:spPr>
          <a:xfrm rot="10800000">
            <a:off x="9201633" y="7528219"/>
            <a:ext cx="113817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Rectangle 431"/>
          <xdr:cNvSpPr>
            <a:spLocks noChangeAspect="1"/>
          </xdr:cNvSpPr>
        </xdr:nvSpPr>
        <xdr:spPr>
          <a:xfrm rot="10800000">
            <a:off x="8317057" y="7537735"/>
            <a:ext cx="3095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text 1492"/>
          <xdr:cNvSpPr txBox="1">
            <a:spLocks noChangeAspect="1" noChangeArrowheads="1"/>
          </xdr:cNvSpPr>
        </xdr:nvSpPr>
        <xdr:spPr>
          <a:xfrm>
            <a:off x="8592863" y="7531691"/>
            <a:ext cx="142521" cy="1143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128</xdr:col>
      <xdr:colOff>685800</xdr:colOff>
      <xdr:row>57</xdr:row>
      <xdr:rowOff>219075</xdr:rowOff>
    </xdr:from>
    <xdr:ext cx="333375" cy="228600"/>
    <xdr:sp>
      <xdr:nvSpPr>
        <xdr:cNvPr id="1672" name="Text Box 1742"/>
        <xdr:cNvSpPr txBox="1">
          <a:spLocks noChangeArrowheads="1"/>
        </xdr:cNvSpPr>
      </xdr:nvSpPr>
      <xdr:spPr>
        <a:xfrm>
          <a:off x="95326200" y="132492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8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</a:p>
      </xdr:txBody>
    </xdr:sp>
    <xdr:clientData/>
  </xdr:oneCellAnchor>
  <xdr:twoCellAnchor>
    <xdr:from>
      <xdr:col>113</xdr:col>
      <xdr:colOff>457200</xdr:colOff>
      <xdr:row>46</xdr:row>
      <xdr:rowOff>152400</xdr:rowOff>
    </xdr:from>
    <xdr:to>
      <xdr:col>114</xdr:col>
      <xdr:colOff>685800</xdr:colOff>
      <xdr:row>47</xdr:row>
      <xdr:rowOff>9525</xdr:rowOff>
    </xdr:to>
    <xdr:sp>
      <xdr:nvSpPr>
        <xdr:cNvPr id="1673" name="Line 685"/>
        <xdr:cNvSpPr>
          <a:spLocks/>
        </xdr:cNvSpPr>
      </xdr:nvSpPr>
      <xdr:spPr>
        <a:xfrm flipH="1" flipV="1">
          <a:off x="84181950" y="106680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685800</xdr:colOff>
      <xdr:row>46</xdr:row>
      <xdr:rowOff>114300</xdr:rowOff>
    </xdr:from>
    <xdr:to>
      <xdr:col>113</xdr:col>
      <xdr:colOff>457200</xdr:colOff>
      <xdr:row>46</xdr:row>
      <xdr:rowOff>152400</xdr:rowOff>
    </xdr:to>
    <xdr:sp>
      <xdr:nvSpPr>
        <xdr:cNvPr id="1674" name="Line 686"/>
        <xdr:cNvSpPr>
          <a:spLocks/>
        </xdr:cNvSpPr>
      </xdr:nvSpPr>
      <xdr:spPr>
        <a:xfrm flipH="1" flipV="1">
          <a:off x="83439000" y="1062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133</xdr:col>
      <xdr:colOff>285750</xdr:colOff>
      <xdr:row>56</xdr:row>
      <xdr:rowOff>209550</xdr:rowOff>
    </xdr:from>
    <xdr:ext cx="323850" cy="228600"/>
    <xdr:sp>
      <xdr:nvSpPr>
        <xdr:cNvPr id="1675" name="Text Box 1742"/>
        <xdr:cNvSpPr txBox="1">
          <a:spLocks noChangeArrowheads="1"/>
        </xdr:cNvSpPr>
      </xdr:nvSpPr>
      <xdr:spPr>
        <a:xfrm>
          <a:off x="98869500" y="13011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122</xdr:col>
      <xdr:colOff>581025</xdr:colOff>
      <xdr:row>56</xdr:row>
      <xdr:rowOff>85725</xdr:rowOff>
    </xdr:from>
    <xdr:ext cx="323850" cy="228600"/>
    <xdr:sp>
      <xdr:nvSpPr>
        <xdr:cNvPr id="1676" name="Text Box 1742"/>
        <xdr:cNvSpPr txBox="1">
          <a:spLocks noChangeArrowheads="1"/>
        </xdr:cNvSpPr>
      </xdr:nvSpPr>
      <xdr:spPr>
        <a:xfrm>
          <a:off x="90763725" y="12887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126</xdr:col>
      <xdr:colOff>542925</xdr:colOff>
      <xdr:row>47</xdr:row>
      <xdr:rowOff>219075</xdr:rowOff>
    </xdr:from>
    <xdr:to>
      <xdr:col>127</xdr:col>
      <xdr:colOff>0</xdr:colOff>
      <xdr:row>48</xdr:row>
      <xdr:rowOff>209550</xdr:rowOff>
    </xdr:to>
    <xdr:grpSp>
      <xdr:nvGrpSpPr>
        <xdr:cNvPr id="1677" name="Group 865"/>
        <xdr:cNvGrpSpPr>
          <a:grpSpLocks/>
        </xdr:cNvGrpSpPr>
      </xdr:nvGrpSpPr>
      <xdr:grpSpPr>
        <a:xfrm>
          <a:off x="93697425" y="10963275"/>
          <a:ext cx="428625" cy="219075"/>
          <a:chOff x="898" y="330"/>
          <a:chExt cx="40" cy="23"/>
        </a:xfrm>
        <a:solidFill>
          <a:srgbClr val="FFFFFF"/>
        </a:solidFill>
      </xdr:grpSpPr>
      <xdr:sp>
        <xdr:nvSpPr>
          <xdr:cNvPr id="1678" name="Oval 8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Line 8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Rectangle 8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8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0</xdr:colOff>
      <xdr:row>48</xdr:row>
      <xdr:rowOff>0</xdr:rowOff>
    </xdr:from>
    <xdr:to>
      <xdr:col>126</xdr:col>
      <xdr:colOff>457200</xdr:colOff>
      <xdr:row>49</xdr:row>
      <xdr:rowOff>0</xdr:rowOff>
    </xdr:to>
    <xdr:sp>
      <xdr:nvSpPr>
        <xdr:cNvPr id="1682" name="text 207"/>
        <xdr:cNvSpPr txBox="1">
          <a:spLocks noChangeArrowheads="1"/>
        </xdr:cNvSpPr>
      </xdr:nvSpPr>
      <xdr:spPr>
        <a:xfrm>
          <a:off x="92640150" y="10972800"/>
          <a:ext cx="971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MPZZ 2</a:t>
          </a:r>
        </a:p>
      </xdr:txBody>
    </xdr:sp>
    <xdr:clientData/>
  </xdr:twoCellAnchor>
  <xdr:twoCellAnchor>
    <xdr:from>
      <xdr:col>127</xdr:col>
      <xdr:colOff>0</xdr:colOff>
      <xdr:row>48</xdr:row>
      <xdr:rowOff>0</xdr:rowOff>
    </xdr:from>
    <xdr:to>
      <xdr:col>127</xdr:col>
      <xdr:colOff>438150</xdr:colOff>
      <xdr:row>48</xdr:row>
      <xdr:rowOff>219075</xdr:rowOff>
    </xdr:to>
    <xdr:grpSp>
      <xdr:nvGrpSpPr>
        <xdr:cNvPr id="1683" name="Group 865"/>
        <xdr:cNvGrpSpPr>
          <a:grpSpLocks/>
        </xdr:cNvGrpSpPr>
      </xdr:nvGrpSpPr>
      <xdr:grpSpPr>
        <a:xfrm>
          <a:off x="94126050" y="10972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84" name="Oval 8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Line 8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Rectangle 8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Oval 8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161925</xdr:colOff>
      <xdr:row>65</xdr:row>
      <xdr:rowOff>123825</xdr:rowOff>
    </xdr:from>
    <xdr:to>
      <xdr:col>27</xdr:col>
      <xdr:colOff>161925</xdr:colOff>
      <xdr:row>67</xdr:row>
      <xdr:rowOff>209550</xdr:rowOff>
    </xdr:to>
    <xdr:sp>
      <xdr:nvSpPr>
        <xdr:cNvPr id="1688" name="Line 9"/>
        <xdr:cNvSpPr>
          <a:spLocks/>
        </xdr:cNvSpPr>
      </xdr:nvSpPr>
      <xdr:spPr>
        <a:xfrm flipV="1">
          <a:off x="14049375" y="14982825"/>
          <a:ext cx="5943600" cy="542925"/>
        </a:xfrm>
        <a:prstGeom prst="line">
          <a:avLst/>
        </a:prstGeom>
        <a:noFill/>
        <a:ln w="19050" cmpd="sng">
          <a:solidFill>
            <a:srgbClr val="0070C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685800</xdr:colOff>
      <xdr:row>57</xdr:row>
      <xdr:rowOff>219075</xdr:rowOff>
    </xdr:from>
    <xdr:ext cx="333375" cy="228600"/>
    <xdr:sp>
      <xdr:nvSpPr>
        <xdr:cNvPr id="1689" name="Text Box 1742"/>
        <xdr:cNvSpPr txBox="1">
          <a:spLocks noChangeArrowheads="1"/>
        </xdr:cNvSpPr>
      </xdr:nvSpPr>
      <xdr:spPr>
        <a:xfrm>
          <a:off x="89382600" y="132492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8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</a:p>
      </xdr:txBody>
    </xdr:sp>
    <xdr:clientData/>
  </xdr:oneCellAnchor>
  <xdr:twoCellAnchor>
    <xdr:from>
      <xdr:col>177</xdr:col>
      <xdr:colOff>266700</xdr:colOff>
      <xdr:row>68</xdr:row>
      <xdr:rowOff>180975</xdr:rowOff>
    </xdr:from>
    <xdr:to>
      <xdr:col>178</xdr:col>
      <xdr:colOff>9525</xdr:colOff>
      <xdr:row>69</xdr:row>
      <xdr:rowOff>76200</xdr:rowOff>
    </xdr:to>
    <xdr:grpSp>
      <xdr:nvGrpSpPr>
        <xdr:cNvPr id="1690" name="Skupina 1"/>
        <xdr:cNvGrpSpPr>
          <a:grpSpLocks/>
        </xdr:cNvGrpSpPr>
      </xdr:nvGrpSpPr>
      <xdr:grpSpPr>
        <a:xfrm>
          <a:off x="131540250" y="15725775"/>
          <a:ext cx="257175" cy="123825"/>
          <a:chOff x="5158539" y="7539789"/>
          <a:chExt cx="233680" cy="133350"/>
        </a:xfrm>
        <a:solidFill>
          <a:srgbClr val="FFFFFF"/>
        </a:solidFill>
      </xdr:grpSpPr>
      <xdr:sp>
        <xdr:nvSpPr>
          <xdr:cNvPr id="1691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523875</xdr:colOff>
      <xdr:row>68</xdr:row>
      <xdr:rowOff>171450</xdr:rowOff>
    </xdr:from>
    <xdr:to>
      <xdr:col>170</xdr:col>
      <xdr:colOff>781050</xdr:colOff>
      <xdr:row>69</xdr:row>
      <xdr:rowOff>76200</xdr:rowOff>
    </xdr:to>
    <xdr:grpSp>
      <xdr:nvGrpSpPr>
        <xdr:cNvPr id="1694" name="Skupina 1"/>
        <xdr:cNvGrpSpPr>
          <a:grpSpLocks/>
        </xdr:cNvGrpSpPr>
      </xdr:nvGrpSpPr>
      <xdr:grpSpPr>
        <a:xfrm rot="10800000">
          <a:off x="126368175" y="15716250"/>
          <a:ext cx="257175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695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28575</xdr:colOff>
      <xdr:row>60</xdr:row>
      <xdr:rowOff>47625</xdr:rowOff>
    </xdr:from>
    <xdr:to>
      <xdr:col>127</xdr:col>
      <xdr:colOff>295275</xdr:colOff>
      <xdr:row>60</xdr:row>
      <xdr:rowOff>180975</xdr:rowOff>
    </xdr:to>
    <xdr:grpSp>
      <xdr:nvGrpSpPr>
        <xdr:cNvPr id="1698" name="Skupina 1"/>
        <xdr:cNvGrpSpPr>
          <a:grpSpLocks/>
        </xdr:cNvGrpSpPr>
      </xdr:nvGrpSpPr>
      <xdr:grpSpPr>
        <a:xfrm rot="10800000">
          <a:off x="94154625" y="13763625"/>
          <a:ext cx="266700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699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62</xdr:row>
      <xdr:rowOff>95250</xdr:rowOff>
    </xdr:from>
    <xdr:to>
      <xdr:col>48</xdr:col>
      <xdr:colOff>590550</xdr:colOff>
      <xdr:row>63</xdr:row>
      <xdr:rowOff>0</xdr:rowOff>
    </xdr:to>
    <xdr:grpSp>
      <xdr:nvGrpSpPr>
        <xdr:cNvPr id="1702" name="Skupina 1"/>
        <xdr:cNvGrpSpPr>
          <a:grpSpLocks/>
        </xdr:cNvGrpSpPr>
      </xdr:nvGrpSpPr>
      <xdr:grpSpPr>
        <a:xfrm rot="10800000">
          <a:off x="35528250" y="14268450"/>
          <a:ext cx="257175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703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466725</xdr:colOff>
      <xdr:row>62</xdr:row>
      <xdr:rowOff>104775</xdr:rowOff>
    </xdr:from>
    <xdr:to>
      <xdr:col>58</xdr:col>
      <xdr:colOff>219075</xdr:colOff>
      <xdr:row>63</xdr:row>
      <xdr:rowOff>9525</xdr:rowOff>
    </xdr:to>
    <xdr:grpSp>
      <xdr:nvGrpSpPr>
        <xdr:cNvPr id="1706" name="Skupina 1"/>
        <xdr:cNvGrpSpPr>
          <a:grpSpLocks/>
        </xdr:cNvGrpSpPr>
      </xdr:nvGrpSpPr>
      <xdr:grpSpPr>
        <a:xfrm rot="10800000">
          <a:off x="42586275" y="14277975"/>
          <a:ext cx="266700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707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628650</xdr:colOff>
      <xdr:row>62</xdr:row>
      <xdr:rowOff>95250</xdr:rowOff>
    </xdr:from>
    <xdr:to>
      <xdr:col>48</xdr:col>
      <xdr:colOff>895350</xdr:colOff>
      <xdr:row>62</xdr:row>
      <xdr:rowOff>228600</xdr:rowOff>
    </xdr:to>
    <xdr:grpSp>
      <xdr:nvGrpSpPr>
        <xdr:cNvPr id="1710" name="Skupina 1"/>
        <xdr:cNvGrpSpPr>
          <a:grpSpLocks/>
        </xdr:cNvGrpSpPr>
      </xdr:nvGrpSpPr>
      <xdr:grpSpPr>
        <a:xfrm>
          <a:off x="35833050" y="14268450"/>
          <a:ext cx="257175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711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314325</xdr:colOff>
      <xdr:row>71</xdr:row>
      <xdr:rowOff>57150</xdr:rowOff>
    </xdr:from>
    <xdr:to>
      <xdr:col>68</xdr:col>
      <xdr:colOff>66675</xdr:colOff>
      <xdr:row>71</xdr:row>
      <xdr:rowOff>180975</xdr:rowOff>
    </xdr:to>
    <xdr:grpSp>
      <xdr:nvGrpSpPr>
        <xdr:cNvPr id="1714" name="Skupina 1"/>
        <xdr:cNvGrpSpPr>
          <a:grpSpLocks/>
        </xdr:cNvGrpSpPr>
      </xdr:nvGrpSpPr>
      <xdr:grpSpPr>
        <a:xfrm>
          <a:off x="49863375" y="16287750"/>
          <a:ext cx="266700" cy="123825"/>
          <a:chOff x="5158539" y="7539789"/>
          <a:chExt cx="233680" cy="133350"/>
        </a:xfrm>
        <a:solidFill>
          <a:srgbClr val="FFFFFF"/>
        </a:solidFill>
      </xdr:grpSpPr>
      <xdr:sp>
        <xdr:nvSpPr>
          <xdr:cNvPr id="1715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73</xdr:row>
      <xdr:rowOff>57150</xdr:rowOff>
    </xdr:from>
    <xdr:to>
      <xdr:col>66</xdr:col>
      <xdr:colOff>9525</xdr:colOff>
      <xdr:row>73</xdr:row>
      <xdr:rowOff>180975</xdr:rowOff>
    </xdr:to>
    <xdr:grpSp>
      <xdr:nvGrpSpPr>
        <xdr:cNvPr id="1718" name="Skupina 1"/>
        <xdr:cNvGrpSpPr>
          <a:grpSpLocks/>
        </xdr:cNvGrpSpPr>
      </xdr:nvGrpSpPr>
      <xdr:grpSpPr>
        <a:xfrm>
          <a:off x="48329850" y="16744950"/>
          <a:ext cx="257175" cy="123825"/>
          <a:chOff x="5158539" y="7539789"/>
          <a:chExt cx="233680" cy="133350"/>
        </a:xfrm>
        <a:solidFill>
          <a:srgbClr val="FFFFFF"/>
        </a:solidFill>
      </xdr:grpSpPr>
      <xdr:sp>
        <xdr:nvSpPr>
          <xdr:cNvPr id="1719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457200</xdr:colOff>
      <xdr:row>70</xdr:row>
      <xdr:rowOff>47625</xdr:rowOff>
    </xdr:from>
    <xdr:to>
      <xdr:col>80</xdr:col>
      <xdr:colOff>209550</xdr:colOff>
      <xdr:row>70</xdr:row>
      <xdr:rowOff>180975</xdr:rowOff>
    </xdr:to>
    <xdr:grpSp>
      <xdr:nvGrpSpPr>
        <xdr:cNvPr id="1722" name="Skupina 1"/>
        <xdr:cNvGrpSpPr>
          <a:grpSpLocks/>
        </xdr:cNvGrpSpPr>
      </xdr:nvGrpSpPr>
      <xdr:grpSpPr>
        <a:xfrm>
          <a:off x="58921650" y="16049625"/>
          <a:ext cx="266700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723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676275</xdr:colOff>
      <xdr:row>67</xdr:row>
      <xdr:rowOff>57150</xdr:rowOff>
    </xdr:from>
    <xdr:to>
      <xdr:col>90</xdr:col>
      <xdr:colOff>942975</xdr:colOff>
      <xdr:row>67</xdr:row>
      <xdr:rowOff>180975</xdr:rowOff>
    </xdr:to>
    <xdr:grpSp>
      <xdr:nvGrpSpPr>
        <xdr:cNvPr id="1726" name="Skupina 1"/>
        <xdr:cNvGrpSpPr>
          <a:grpSpLocks/>
        </xdr:cNvGrpSpPr>
      </xdr:nvGrpSpPr>
      <xdr:grpSpPr>
        <a:xfrm>
          <a:off x="67084575" y="15373350"/>
          <a:ext cx="257175" cy="123825"/>
          <a:chOff x="5158539" y="7539789"/>
          <a:chExt cx="233680" cy="133350"/>
        </a:xfrm>
        <a:solidFill>
          <a:srgbClr val="FFFFFF"/>
        </a:solidFill>
      </xdr:grpSpPr>
      <xdr:sp>
        <xdr:nvSpPr>
          <xdr:cNvPr id="1727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29</xdr:row>
      <xdr:rowOff>0</xdr:rowOff>
    </xdr:from>
    <xdr:to>
      <xdr:col>12</xdr:col>
      <xdr:colOff>504825</xdr:colOff>
      <xdr:row>29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10363200" y="842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10363200" y="8420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35</xdr:row>
      <xdr:rowOff>0</xdr:rowOff>
    </xdr:from>
    <xdr:to>
      <xdr:col>12</xdr:col>
      <xdr:colOff>504825</xdr:colOff>
      <xdr:row>35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103632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10363200" y="1029652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33</xdr:row>
      <xdr:rowOff>0</xdr:rowOff>
    </xdr:from>
    <xdr:to>
      <xdr:col>10</xdr:col>
      <xdr:colOff>504825</xdr:colOff>
      <xdr:row>33</xdr:row>
      <xdr:rowOff>0</xdr:rowOff>
    </xdr:to>
    <xdr:sp>
      <xdr:nvSpPr>
        <xdr:cNvPr id="5" name="Line 12"/>
        <xdr:cNvSpPr>
          <a:spLocks/>
        </xdr:cNvSpPr>
      </xdr:nvSpPr>
      <xdr:spPr>
        <a:xfrm flipH="1">
          <a:off x="8496300" y="9944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8496300" y="9944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33</xdr:row>
      <xdr:rowOff>0</xdr:rowOff>
    </xdr:from>
    <xdr:to>
      <xdr:col>12</xdr:col>
      <xdr:colOff>504825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0363200" y="9944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0363200" y="9944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33</xdr:row>
      <xdr:rowOff>0</xdr:rowOff>
    </xdr:from>
    <xdr:to>
      <xdr:col>12</xdr:col>
      <xdr:colOff>504825</xdr:colOff>
      <xdr:row>33</xdr:row>
      <xdr:rowOff>0</xdr:rowOff>
    </xdr:to>
    <xdr:sp>
      <xdr:nvSpPr>
        <xdr:cNvPr id="9" name="Line 7"/>
        <xdr:cNvSpPr>
          <a:spLocks/>
        </xdr:cNvSpPr>
      </xdr:nvSpPr>
      <xdr:spPr>
        <a:xfrm flipH="1">
          <a:off x="10363200" y="9944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0" name="Line 8"/>
        <xdr:cNvSpPr>
          <a:spLocks/>
        </xdr:cNvSpPr>
      </xdr:nvSpPr>
      <xdr:spPr>
        <a:xfrm flipH="1">
          <a:off x="10363200" y="9944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32</xdr:row>
      <xdr:rowOff>0</xdr:rowOff>
    </xdr:from>
    <xdr:to>
      <xdr:col>12</xdr:col>
      <xdr:colOff>504825</xdr:colOff>
      <xdr:row>32</xdr:row>
      <xdr:rowOff>0</xdr:rowOff>
    </xdr:to>
    <xdr:sp>
      <xdr:nvSpPr>
        <xdr:cNvPr id="11" name="Line 7"/>
        <xdr:cNvSpPr>
          <a:spLocks/>
        </xdr:cNvSpPr>
      </xdr:nvSpPr>
      <xdr:spPr>
        <a:xfrm flipH="1">
          <a:off x="10363200" y="956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2" name="Line 8"/>
        <xdr:cNvSpPr>
          <a:spLocks/>
        </xdr:cNvSpPr>
      </xdr:nvSpPr>
      <xdr:spPr>
        <a:xfrm flipH="1">
          <a:off x="10363200" y="9563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33</xdr:row>
      <xdr:rowOff>0</xdr:rowOff>
    </xdr:from>
    <xdr:to>
      <xdr:col>10</xdr:col>
      <xdr:colOff>504825</xdr:colOff>
      <xdr:row>33</xdr:row>
      <xdr:rowOff>0</xdr:rowOff>
    </xdr:to>
    <xdr:sp>
      <xdr:nvSpPr>
        <xdr:cNvPr id="13" name="Line 7"/>
        <xdr:cNvSpPr>
          <a:spLocks/>
        </xdr:cNvSpPr>
      </xdr:nvSpPr>
      <xdr:spPr>
        <a:xfrm flipH="1">
          <a:off x="8496300" y="9944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14" name="Line 8"/>
        <xdr:cNvSpPr>
          <a:spLocks/>
        </xdr:cNvSpPr>
      </xdr:nvSpPr>
      <xdr:spPr>
        <a:xfrm flipH="1">
          <a:off x="8496300" y="9944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30</xdr:row>
      <xdr:rowOff>0</xdr:rowOff>
    </xdr:from>
    <xdr:to>
      <xdr:col>12</xdr:col>
      <xdr:colOff>504825</xdr:colOff>
      <xdr:row>30</xdr:row>
      <xdr:rowOff>0</xdr:rowOff>
    </xdr:to>
    <xdr:sp>
      <xdr:nvSpPr>
        <xdr:cNvPr id="15" name="Line 7"/>
        <xdr:cNvSpPr>
          <a:spLocks/>
        </xdr:cNvSpPr>
      </xdr:nvSpPr>
      <xdr:spPr>
        <a:xfrm flipH="1">
          <a:off x="10363200" y="8801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6" name="Line 8"/>
        <xdr:cNvSpPr>
          <a:spLocks/>
        </xdr:cNvSpPr>
      </xdr:nvSpPr>
      <xdr:spPr>
        <a:xfrm flipH="1">
          <a:off x="10363200" y="8801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123</xdr:row>
      <xdr:rowOff>0</xdr:rowOff>
    </xdr:from>
    <xdr:to>
      <xdr:col>12</xdr:col>
      <xdr:colOff>504825</xdr:colOff>
      <xdr:row>123</xdr:row>
      <xdr:rowOff>0</xdr:rowOff>
    </xdr:to>
    <xdr:sp>
      <xdr:nvSpPr>
        <xdr:cNvPr id="17" name="Line 7"/>
        <xdr:cNvSpPr>
          <a:spLocks/>
        </xdr:cNvSpPr>
      </xdr:nvSpPr>
      <xdr:spPr>
        <a:xfrm flipH="1">
          <a:off x="10363200" y="2989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18" name="Line 8"/>
        <xdr:cNvSpPr>
          <a:spLocks/>
        </xdr:cNvSpPr>
      </xdr:nvSpPr>
      <xdr:spPr>
        <a:xfrm flipH="1">
          <a:off x="10363200" y="29898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128</xdr:row>
      <xdr:rowOff>0</xdr:rowOff>
    </xdr:from>
    <xdr:to>
      <xdr:col>10</xdr:col>
      <xdr:colOff>504825</xdr:colOff>
      <xdr:row>128</xdr:row>
      <xdr:rowOff>0</xdr:rowOff>
    </xdr:to>
    <xdr:sp>
      <xdr:nvSpPr>
        <xdr:cNvPr id="19" name="Line 12"/>
        <xdr:cNvSpPr>
          <a:spLocks/>
        </xdr:cNvSpPr>
      </xdr:nvSpPr>
      <xdr:spPr>
        <a:xfrm flipH="1">
          <a:off x="8496300" y="3180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128</xdr:row>
      <xdr:rowOff>0</xdr:rowOff>
    </xdr:from>
    <xdr:to>
      <xdr:col>11</xdr:col>
      <xdr:colOff>0</xdr:colOff>
      <xdr:row>128</xdr:row>
      <xdr:rowOff>0</xdr:rowOff>
    </xdr:to>
    <xdr:sp>
      <xdr:nvSpPr>
        <xdr:cNvPr id="20" name="Line 13"/>
        <xdr:cNvSpPr>
          <a:spLocks/>
        </xdr:cNvSpPr>
      </xdr:nvSpPr>
      <xdr:spPr>
        <a:xfrm flipH="1">
          <a:off x="8496300" y="31803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129</xdr:row>
      <xdr:rowOff>0</xdr:rowOff>
    </xdr:from>
    <xdr:to>
      <xdr:col>12</xdr:col>
      <xdr:colOff>504825</xdr:colOff>
      <xdr:row>129</xdr:row>
      <xdr:rowOff>0</xdr:rowOff>
    </xdr:to>
    <xdr:sp>
      <xdr:nvSpPr>
        <xdr:cNvPr id="21" name="Line 7"/>
        <xdr:cNvSpPr>
          <a:spLocks/>
        </xdr:cNvSpPr>
      </xdr:nvSpPr>
      <xdr:spPr>
        <a:xfrm flipH="1">
          <a:off x="10363200" y="3218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129</xdr:row>
      <xdr:rowOff>0</xdr:rowOff>
    </xdr:from>
    <xdr:to>
      <xdr:col>13</xdr:col>
      <xdr:colOff>0</xdr:colOff>
      <xdr:row>129</xdr:row>
      <xdr:rowOff>0</xdr:rowOff>
    </xdr:to>
    <xdr:sp>
      <xdr:nvSpPr>
        <xdr:cNvPr id="22" name="Line 8"/>
        <xdr:cNvSpPr>
          <a:spLocks/>
        </xdr:cNvSpPr>
      </xdr:nvSpPr>
      <xdr:spPr>
        <a:xfrm flipH="1">
          <a:off x="10363200" y="32184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128</xdr:row>
      <xdr:rowOff>0</xdr:rowOff>
    </xdr:from>
    <xdr:to>
      <xdr:col>12</xdr:col>
      <xdr:colOff>504825</xdr:colOff>
      <xdr:row>128</xdr:row>
      <xdr:rowOff>0</xdr:rowOff>
    </xdr:to>
    <xdr:sp>
      <xdr:nvSpPr>
        <xdr:cNvPr id="23" name="Line 7"/>
        <xdr:cNvSpPr>
          <a:spLocks/>
        </xdr:cNvSpPr>
      </xdr:nvSpPr>
      <xdr:spPr>
        <a:xfrm flipH="1">
          <a:off x="10363200" y="3180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128</xdr:row>
      <xdr:rowOff>0</xdr:rowOff>
    </xdr:from>
    <xdr:to>
      <xdr:col>13</xdr:col>
      <xdr:colOff>0</xdr:colOff>
      <xdr:row>128</xdr:row>
      <xdr:rowOff>0</xdr:rowOff>
    </xdr:to>
    <xdr:sp>
      <xdr:nvSpPr>
        <xdr:cNvPr id="24" name="Line 8"/>
        <xdr:cNvSpPr>
          <a:spLocks/>
        </xdr:cNvSpPr>
      </xdr:nvSpPr>
      <xdr:spPr>
        <a:xfrm flipH="1">
          <a:off x="10363200" y="31803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128</xdr:row>
      <xdr:rowOff>0</xdr:rowOff>
    </xdr:from>
    <xdr:to>
      <xdr:col>12</xdr:col>
      <xdr:colOff>504825</xdr:colOff>
      <xdr:row>128</xdr:row>
      <xdr:rowOff>0</xdr:rowOff>
    </xdr:to>
    <xdr:sp>
      <xdr:nvSpPr>
        <xdr:cNvPr id="25" name="Line 7"/>
        <xdr:cNvSpPr>
          <a:spLocks/>
        </xdr:cNvSpPr>
      </xdr:nvSpPr>
      <xdr:spPr>
        <a:xfrm flipH="1">
          <a:off x="10363200" y="3180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128</xdr:row>
      <xdr:rowOff>0</xdr:rowOff>
    </xdr:from>
    <xdr:to>
      <xdr:col>13</xdr:col>
      <xdr:colOff>0</xdr:colOff>
      <xdr:row>128</xdr:row>
      <xdr:rowOff>0</xdr:rowOff>
    </xdr:to>
    <xdr:sp>
      <xdr:nvSpPr>
        <xdr:cNvPr id="26" name="Line 8"/>
        <xdr:cNvSpPr>
          <a:spLocks/>
        </xdr:cNvSpPr>
      </xdr:nvSpPr>
      <xdr:spPr>
        <a:xfrm flipH="1">
          <a:off x="10363200" y="31803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127</xdr:row>
      <xdr:rowOff>0</xdr:rowOff>
    </xdr:from>
    <xdr:to>
      <xdr:col>12</xdr:col>
      <xdr:colOff>504825</xdr:colOff>
      <xdr:row>127</xdr:row>
      <xdr:rowOff>0</xdr:rowOff>
    </xdr:to>
    <xdr:sp>
      <xdr:nvSpPr>
        <xdr:cNvPr id="27" name="Line 7"/>
        <xdr:cNvSpPr>
          <a:spLocks/>
        </xdr:cNvSpPr>
      </xdr:nvSpPr>
      <xdr:spPr>
        <a:xfrm flipH="1">
          <a:off x="10363200" y="3142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127</xdr:row>
      <xdr:rowOff>0</xdr:rowOff>
    </xdr:from>
    <xdr:to>
      <xdr:col>13</xdr:col>
      <xdr:colOff>0</xdr:colOff>
      <xdr:row>127</xdr:row>
      <xdr:rowOff>0</xdr:rowOff>
    </xdr:to>
    <xdr:sp>
      <xdr:nvSpPr>
        <xdr:cNvPr id="28" name="Line 8"/>
        <xdr:cNvSpPr>
          <a:spLocks/>
        </xdr:cNvSpPr>
      </xdr:nvSpPr>
      <xdr:spPr>
        <a:xfrm flipH="1">
          <a:off x="10363200" y="31422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128</xdr:row>
      <xdr:rowOff>0</xdr:rowOff>
    </xdr:from>
    <xdr:to>
      <xdr:col>10</xdr:col>
      <xdr:colOff>504825</xdr:colOff>
      <xdr:row>128</xdr:row>
      <xdr:rowOff>0</xdr:rowOff>
    </xdr:to>
    <xdr:sp>
      <xdr:nvSpPr>
        <xdr:cNvPr id="29" name="Line 7"/>
        <xdr:cNvSpPr>
          <a:spLocks/>
        </xdr:cNvSpPr>
      </xdr:nvSpPr>
      <xdr:spPr>
        <a:xfrm flipH="1">
          <a:off x="8496300" y="3180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128</xdr:row>
      <xdr:rowOff>0</xdr:rowOff>
    </xdr:from>
    <xdr:to>
      <xdr:col>11</xdr:col>
      <xdr:colOff>0</xdr:colOff>
      <xdr:row>128</xdr:row>
      <xdr:rowOff>0</xdr:rowOff>
    </xdr:to>
    <xdr:sp>
      <xdr:nvSpPr>
        <xdr:cNvPr id="30" name="Line 8"/>
        <xdr:cNvSpPr>
          <a:spLocks/>
        </xdr:cNvSpPr>
      </xdr:nvSpPr>
      <xdr:spPr>
        <a:xfrm flipH="1">
          <a:off x="8496300" y="31803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125</xdr:row>
      <xdr:rowOff>0</xdr:rowOff>
    </xdr:from>
    <xdr:to>
      <xdr:col>12</xdr:col>
      <xdr:colOff>504825</xdr:colOff>
      <xdr:row>125</xdr:row>
      <xdr:rowOff>0</xdr:rowOff>
    </xdr:to>
    <xdr:sp>
      <xdr:nvSpPr>
        <xdr:cNvPr id="31" name="Line 7"/>
        <xdr:cNvSpPr>
          <a:spLocks/>
        </xdr:cNvSpPr>
      </xdr:nvSpPr>
      <xdr:spPr>
        <a:xfrm flipH="1">
          <a:off x="10363200" y="3066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125</xdr:row>
      <xdr:rowOff>0</xdr:rowOff>
    </xdr:from>
    <xdr:to>
      <xdr:col>13</xdr:col>
      <xdr:colOff>0</xdr:colOff>
      <xdr:row>125</xdr:row>
      <xdr:rowOff>0</xdr:rowOff>
    </xdr:to>
    <xdr:sp>
      <xdr:nvSpPr>
        <xdr:cNvPr id="32" name="Line 8"/>
        <xdr:cNvSpPr>
          <a:spLocks/>
        </xdr:cNvSpPr>
      </xdr:nvSpPr>
      <xdr:spPr>
        <a:xfrm flipH="1">
          <a:off x="10363200" y="30660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125</xdr:row>
      <xdr:rowOff>0</xdr:rowOff>
    </xdr:from>
    <xdr:to>
      <xdr:col>10</xdr:col>
      <xdr:colOff>504825</xdr:colOff>
      <xdr:row>125</xdr:row>
      <xdr:rowOff>0</xdr:rowOff>
    </xdr:to>
    <xdr:sp>
      <xdr:nvSpPr>
        <xdr:cNvPr id="33" name="Line 12"/>
        <xdr:cNvSpPr>
          <a:spLocks/>
        </xdr:cNvSpPr>
      </xdr:nvSpPr>
      <xdr:spPr>
        <a:xfrm flipH="1">
          <a:off x="8496300" y="3066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125</xdr:row>
      <xdr:rowOff>0</xdr:rowOff>
    </xdr:from>
    <xdr:to>
      <xdr:col>11</xdr:col>
      <xdr:colOff>0</xdr:colOff>
      <xdr:row>125</xdr:row>
      <xdr:rowOff>0</xdr:rowOff>
    </xdr:to>
    <xdr:sp>
      <xdr:nvSpPr>
        <xdr:cNvPr id="34" name="Line 13"/>
        <xdr:cNvSpPr>
          <a:spLocks/>
        </xdr:cNvSpPr>
      </xdr:nvSpPr>
      <xdr:spPr>
        <a:xfrm flipH="1">
          <a:off x="8496300" y="30660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125</xdr:row>
      <xdr:rowOff>0</xdr:rowOff>
    </xdr:from>
    <xdr:to>
      <xdr:col>10</xdr:col>
      <xdr:colOff>504825</xdr:colOff>
      <xdr:row>125</xdr:row>
      <xdr:rowOff>0</xdr:rowOff>
    </xdr:to>
    <xdr:sp>
      <xdr:nvSpPr>
        <xdr:cNvPr id="35" name="Line 7"/>
        <xdr:cNvSpPr>
          <a:spLocks/>
        </xdr:cNvSpPr>
      </xdr:nvSpPr>
      <xdr:spPr>
        <a:xfrm flipH="1">
          <a:off x="8496300" y="3066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125</xdr:row>
      <xdr:rowOff>0</xdr:rowOff>
    </xdr:from>
    <xdr:to>
      <xdr:col>11</xdr:col>
      <xdr:colOff>0</xdr:colOff>
      <xdr:row>125</xdr:row>
      <xdr:rowOff>0</xdr:rowOff>
    </xdr:to>
    <xdr:sp>
      <xdr:nvSpPr>
        <xdr:cNvPr id="36" name="Line 8"/>
        <xdr:cNvSpPr>
          <a:spLocks/>
        </xdr:cNvSpPr>
      </xdr:nvSpPr>
      <xdr:spPr>
        <a:xfrm flipH="1">
          <a:off x="8496300" y="30660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126</xdr:row>
      <xdr:rowOff>0</xdr:rowOff>
    </xdr:from>
    <xdr:to>
      <xdr:col>10</xdr:col>
      <xdr:colOff>504825</xdr:colOff>
      <xdr:row>126</xdr:row>
      <xdr:rowOff>0</xdr:rowOff>
    </xdr:to>
    <xdr:sp>
      <xdr:nvSpPr>
        <xdr:cNvPr id="37" name="Line 12"/>
        <xdr:cNvSpPr>
          <a:spLocks/>
        </xdr:cNvSpPr>
      </xdr:nvSpPr>
      <xdr:spPr>
        <a:xfrm flipH="1">
          <a:off x="8496300" y="3104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126</xdr:row>
      <xdr:rowOff>0</xdr:rowOff>
    </xdr:from>
    <xdr:to>
      <xdr:col>11</xdr:col>
      <xdr:colOff>0</xdr:colOff>
      <xdr:row>126</xdr:row>
      <xdr:rowOff>0</xdr:rowOff>
    </xdr:to>
    <xdr:sp>
      <xdr:nvSpPr>
        <xdr:cNvPr id="38" name="Line 13"/>
        <xdr:cNvSpPr>
          <a:spLocks/>
        </xdr:cNvSpPr>
      </xdr:nvSpPr>
      <xdr:spPr>
        <a:xfrm flipH="1">
          <a:off x="8496300" y="31041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126</xdr:row>
      <xdr:rowOff>0</xdr:rowOff>
    </xdr:from>
    <xdr:to>
      <xdr:col>10</xdr:col>
      <xdr:colOff>504825</xdr:colOff>
      <xdr:row>126</xdr:row>
      <xdr:rowOff>0</xdr:rowOff>
    </xdr:to>
    <xdr:sp>
      <xdr:nvSpPr>
        <xdr:cNvPr id="39" name="Line 7"/>
        <xdr:cNvSpPr>
          <a:spLocks/>
        </xdr:cNvSpPr>
      </xdr:nvSpPr>
      <xdr:spPr>
        <a:xfrm flipH="1">
          <a:off x="8496300" y="3104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126</xdr:row>
      <xdr:rowOff>0</xdr:rowOff>
    </xdr:from>
    <xdr:to>
      <xdr:col>11</xdr:col>
      <xdr:colOff>0</xdr:colOff>
      <xdr:row>126</xdr:row>
      <xdr:rowOff>0</xdr:rowOff>
    </xdr:to>
    <xdr:sp>
      <xdr:nvSpPr>
        <xdr:cNvPr id="40" name="Line 8"/>
        <xdr:cNvSpPr>
          <a:spLocks/>
        </xdr:cNvSpPr>
      </xdr:nvSpPr>
      <xdr:spPr>
        <a:xfrm flipH="1">
          <a:off x="8496300" y="31041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130</xdr:row>
      <xdr:rowOff>0</xdr:rowOff>
    </xdr:from>
    <xdr:to>
      <xdr:col>12</xdr:col>
      <xdr:colOff>504825</xdr:colOff>
      <xdr:row>130</xdr:row>
      <xdr:rowOff>0</xdr:rowOff>
    </xdr:to>
    <xdr:sp>
      <xdr:nvSpPr>
        <xdr:cNvPr id="41" name="Line 7"/>
        <xdr:cNvSpPr>
          <a:spLocks/>
        </xdr:cNvSpPr>
      </xdr:nvSpPr>
      <xdr:spPr>
        <a:xfrm flipH="1">
          <a:off x="10363200" y="3256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42" name="Line 8"/>
        <xdr:cNvSpPr>
          <a:spLocks/>
        </xdr:cNvSpPr>
      </xdr:nvSpPr>
      <xdr:spPr>
        <a:xfrm flipH="1">
          <a:off x="10363200" y="32565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09" customWidth="1"/>
    <col min="2" max="2" width="12.75390625" style="164" customWidth="1"/>
    <col min="3" max="12" width="12.75390625" style="109" customWidth="1"/>
    <col min="13" max="13" width="5.75390625" style="109" customWidth="1"/>
    <col min="14" max="14" width="2.75390625" style="109" customWidth="1"/>
    <col min="15" max="16384" width="9.125" style="109" customWidth="1"/>
  </cols>
  <sheetData>
    <row r="1" spans="2:11" s="107" customFormat="1" ht="9.7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2:11" ht="36" customHeight="1">
      <c r="B2" s="109"/>
      <c r="D2" s="166"/>
      <c r="E2" s="166"/>
      <c r="F2" s="166"/>
      <c r="G2" s="166"/>
      <c r="H2" s="166"/>
      <c r="I2" s="166"/>
      <c r="J2" s="166"/>
      <c r="K2" s="166"/>
    </row>
    <row r="3" spans="2:12" s="110" customFormat="1" ht="21.75" customHeight="1">
      <c r="B3" s="111"/>
      <c r="C3" s="111"/>
      <c r="D3" s="112"/>
      <c r="E3" s="593"/>
      <c r="F3" s="594"/>
      <c r="G3" s="593"/>
      <c r="I3" s="595"/>
      <c r="J3" s="111"/>
      <c r="K3" s="111"/>
      <c r="L3" s="114"/>
    </row>
    <row r="4" spans="2:12" s="110" customFormat="1" ht="21.75" customHeight="1">
      <c r="B4" s="111"/>
      <c r="C4" s="111"/>
      <c r="D4" s="112"/>
      <c r="E4" s="677"/>
      <c r="F4" s="678" t="s">
        <v>251</v>
      </c>
      <c r="G4" s="677"/>
      <c r="H4" s="592"/>
      <c r="I4" s="679" t="s">
        <v>260</v>
      </c>
      <c r="J4" s="680"/>
      <c r="K4" s="111"/>
      <c r="L4" s="114"/>
    </row>
    <row r="5" spans="1:15" s="143" customFormat="1" ht="22.5" customHeight="1">
      <c r="A5" s="167"/>
      <c r="B5" s="168" t="s">
        <v>34</v>
      </c>
      <c r="C5" s="169" t="s">
        <v>183</v>
      </c>
      <c r="D5" s="170"/>
      <c r="E5" s="697"/>
      <c r="F5" s="698" t="s">
        <v>91</v>
      </c>
      <c r="G5" s="698"/>
      <c r="H5" s="692"/>
      <c r="I5" s="692" t="s">
        <v>246</v>
      </c>
      <c r="J5" s="693"/>
      <c r="K5" s="171" t="s">
        <v>35</v>
      </c>
      <c r="L5" s="168">
        <v>572768</v>
      </c>
      <c r="M5" s="167"/>
      <c r="N5" s="167"/>
      <c r="O5" s="167"/>
    </row>
    <row r="6" spans="1:15" s="143" customFormat="1" ht="22.5" customHeight="1">
      <c r="A6" s="167"/>
      <c r="B6" s="168" t="s">
        <v>34</v>
      </c>
      <c r="C6" s="169" t="s">
        <v>185</v>
      </c>
      <c r="D6" s="111"/>
      <c r="E6" s="699"/>
      <c r="F6" s="698" t="s">
        <v>186</v>
      </c>
      <c r="G6" s="698"/>
      <c r="H6" s="692"/>
      <c r="I6" s="692" t="s">
        <v>247</v>
      </c>
      <c r="J6" s="680"/>
      <c r="K6" s="172"/>
      <c r="L6" s="173"/>
      <c r="M6" s="167"/>
      <c r="N6" s="167"/>
      <c r="O6" s="167"/>
    </row>
    <row r="7" spans="1:15" s="143" customFormat="1" ht="22.5" customHeight="1">
      <c r="A7" s="167"/>
      <c r="B7" s="168" t="s">
        <v>34</v>
      </c>
      <c r="C7" s="169" t="s">
        <v>187</v>
      </c>
      <c r="D7" s="111"/>
      <c r="E7" s="699"/>
      <c r="F7" s="698" t="s">
        <v>188</v>
      </c>
      <c r="G7" s="698"/>
      <c r="H7" s="692"/>
      <c r="I7" s="692" t="s">
        <v>248</v>
      </c>
      <c r="J7" s="680"/>
      <c r="K7" s="167"/>
      <c r="L7" s="167"/>
      <c r="M7" s="167"/>
      <c r="N7" s="167"/>
      <c r="O7" s="167"/>
    </row>
    <row r="8" spans="1:15" s="143" customFormat="1" ht="22.5" customHeight="1">
      <c r="A8" s="167"/>
      <c r="B8" s="168" t="s">
        <v>34</v>
      </c>
      <c r="C8" s="169" t="s">
        <v>185</v>
      </c>
      <c r="D8" s="111"/>
      <c r="E8" s="699"/>
      <c r="F8" s="698" t="s">
        <v>189</v>
      </c>
      <c r="G8" s="698"/>
      <c r="H8" s="694" t="s">
        <v>250</v>
      </c>
      <c r="I8" s="695"/>
      <c r="J8" s="680"/>
      <c r="K8" s="696"/>
      <c r="L8" s="167"/>
      <c r="M8" s="167"/>
      <c r="N8" s="167"/>
      <c r="O8" s="167"/>
    </row>
    <row r="9" spans="1:15" s="143" customFormat="1" ht="22.5" customHeight="1">
      <c r="A9" s="167"/>
      <c r="B9" s="168" t="s">
        <v>34</v>
      </c>
      <c r="C9" s="169" t="s">
        <v>184</v>
      </c>
      <c r="D9" s="111"/>
      <c r="E9" s="699"/>
      <c r="F9" s="698" t="s">
        <v>190</v>
      </c>
      <c r="G9" s="698"/>
      <c r="H9" s="692"/>
      <c r="I9" s="692" t="s">
        <v>249</v>
      </c>
      <c r="J9" s="680"/>
      <c r="K9" s="167"/>
      <c r="L9" s="167"/>
      <c r="M9" s="167"/>
      <c r="N9" s="167"/>
      <c r="O9" s="167"/>
    </row>
    <row r="10" spans="2:12" s="174" customFormat="1" ht="22.5" customHeight="1" thickBot="1">
      <c r="B10" s="175"/>
      <c r="C10" s="176"/>
      <c r="D10" s="176"/>
      <c r="H10" s="176"/>
      <c r="I10" s="177"/>
      <c r="J10" s="178"/>
      <c r="K10" s="176"/>
      <c r="L10" s="176"/>
    </row>
    <row r="11" spans="1:13" s="167" customFormat="1" ht="24" customHeight="1">
      <c r="A11" s="179"/>
      <c r="B11" s="180"/>
      <c r="C11" s="181"/>
      <c r="D11" s="180"/>
      <c r="E11" s="182"/>
      <c r="F11" s="182"/>
      <c r="G11" s="182"/>
      <c r="H11" s="182"/>
      <c r="I11" s="180"/>
      <c r="J11" s="180"/>
      <c r="K11" s="180"/>
      <c r="L11" s="180"/>
      <c r="M11" s="183"/>
    </row>
    <row r="12" spans="1:13" ht="21" customHeight="1">
      <c r="A12" s="184"/>
      <c r="B12" s="185"/>
      <c r="C12" s="277"/>
      <c r="D12" s="186"/>
      <c r="E12" s="186"/>
      <c r="F12" s="187"/>
      <c r="G12" s="186"/>
      <c r="H12" s="186"/>
      <c r="I12" s="186"/>
      <c r="J12" s="186"/>
      <c r="K12" s="186"/>
      <c r="L12" s="188"/>
      <c r="M12" s="125"/>
    </row>
    <row r="13" spans="1:13" ht="25.5" customHeight="1">
      <c r="A13" s="184"/>
      <c r="B13" s="761" t="s">
        <v>36</v>
      </c>
      <c r="C13" s="762"/>
      <c r="D13" s="189"/>
      <c r="E13" s="190"/>
      <c r="F13" s="190"/>
      <c r="G13" s="191" t="s">
        <v>92</v>
      </c>
      <c r="H13" s="190"/>
      <c r="I13" s="190"/>
      <c r="J13" s="189"/>
      <c r="K13" s="189"/>
      <c r="L13" s="192"/>
      <c r="M13" s="125"/>
    </row>
    <row r="14" spans="1:13" ht="25.5" customHeight="1">
      <c r="A14" s="184"/>
      <c r="B14" s="749" t="s">
        <v>37</v>
      </c>
      <c r="C14" s="750"/>
      <c r="D14" s="189"/>
      <c r="E14" s="189"/>
      <c r="F14" s="189"/>
      <c r="G14" s="299" t="s">
        <v>94</v>
      </c>
      <c r="H14" s="189"/>
      <c r="I14" s="189"/>
      <c r="J14" s="189"/>
      <c r="K14" s="747" t="s">
        <v>93</v>
      </c>
      <c r="L14" s="748"/>
      <c r="M14" s="125"/>
    </row>
    <row r="15" spans="1:13" ht="25.5" customHeight="1">
      <c r="A15" s="184"/>
      <c r="B15" s="751" t="s">
        <v>38</v>
      </c>
      <c r="C15" s="752"/>
      <c r="D15" s="189"/>
      <c r="E15" s="189"/>
      <c r="F15" s="189"/>
      <c r="G15" s="193" t="s">
        <v>95</v>
      </c>
      <c r="H15" s="189"/>
      <c r="I15" s="189"/>
      <c r="J15" s="189"/>
      <c r="K15" s="189"/>
      <c r="L15" s="192"/>
      <c r="M15" s="125"/>
    </row>
    <row r="16" spans="1:13" ht="18" customHeight="1">
      <c r="A16" s="184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6"/>
      <c r="M16" s="125"/>
    </row>
    <row r="17" spans="1:13" ht="18" customHeight="1">
      <c r="A17" s="184"/>
      <c r="B17" s="686"/>
      <c r="C17" s="687"/>
      <c r="D17" s="189"/>
      <c r="E17" s="189"/>
      <c r="F17" s="189"/>
      <c r="G17" s="189"/>
      <c r="H17" s="189"/>
      <c r="I17" s="189"/>
      <c r="J17" s="189"/>
      <c r="K17" s="189"/>
      <c r="L17" s="689"/>
      <c r="M17" s="125"/>
    </row>
    <row r="18" spans="1:13" ht="25.5" customHeight="1">
      <c r="A18" s="184"/>
      <c r="B18" s="765" t="s">
        <v>39</v>
      </c>
      <c r="C18" s="766"/>
      <c r="E18" s="197" t="s">
        <v>324</v>
      </c>
      <c r="G18" s="197" t="s">
        <v>325</v>
      </c>
      <c r="I18" s="197" t="s">
        <v>243</v>
      </c>
      <c r="K18" s="197" t="s">
        <v>243</v>
      </c>
      <c r="L18" s="688"/>
      <c r="M18" s="125"/>
    </row>
    <row r="19" spans="1:13" ht="25.5" customHeight="1">
      <c r="A19" s="184"/>
      <c r="B19" s="767" t="s">
        <v>40</v>
      </c>
      <c r="C19" s="747"/>
      <c r="E19" s="294" t="s">
        <v>241</v>
      </c>
      <c r="G19" s="690">
        <v>183.37</v>
      </c>
      <c r="I19" s="691">
        <v>182.715</v>
      </c>
      <c r="K19" s="691">
        <v>183.333</v>
      </c>
      <c r="L19" s="273"/>
      <c r="M19" s="125"/>
    </row>
    <row r="20" spans="1:13" ht="18">
      <c r="A20" s="184"/>
      <c r="B20" s="757" t="s">
        <v>41</v>
      </c>
      <c r="C20" s="758"/>
      <c r="E20" s="302" t="s">
        <v>242</v>
      </c>
      <c r="G20" s="300" t="s">
        <v>96</v>
      </c>
      <c r="I20" s="300" t="s">
        <v>244</v>
      </c>
      <c r="K20" s="300" t="s">
        <v>244</v>
      </c>
      <c r="L20" s="273"/>
      <c r="M20" s="125"/>
    </row>
    <row r="21" spans="1:13" s="166" customFormat="1" ht="21" customHeight="1">
      <c r="A21" s="184"/>
      <c r="B21" s="757" t="s">
        <v>42</v>
      </c>
      <c r="C21" s="758"/>
      <c r="D21" s="271"/>
      <c r="E21" s="271"/>
      <c r="F21" s="271"/>
      <c r="G21" s="301" t="s">
        <v>101</v>
      </c>
      <c r="J21" s="325"/>
      <c r="K21" s="271"/>
      <c r="L21" s="274"/>
      <c r="M21" s="125"/>
    </row>
    <row r="22" spans="1:13" ht="21" customHeight="1">
      <c r="A22" s="184"/>
      <c r="B22" s="763"/>
      <c r="C22" s="764"/>
      <c r="D22" s="272"/>
      <c r="E22" s="272"/>
      <c r="F22" s="272"/>
      <c r="G22" s="276"/>
      <c r="H22" s="272"/>
      <c r="I22" s="272"/>
      <c r="J22" s="272"/>
      <c r="K22" s="241"/>
      <c r="L22" s="275"/>
      <c r="M22" s="125"/>
    </row>
    <row r="23" spans="1:13" ht="21" customHeight="1">
      <c r="A23" s="184"/>
      <c r="B23" s="681"/>
      <c r="C23" s="682"/>
      <c r="D23" s="271"/>
      <c r="E23" s="271"/>
      <c r="F23" s="271"/>
      <c r="G23" s="576"/>
      <c r="H23" s="271"/>
      <c r="I23" s="271"/>
      <c r="J23" s="271"/>
      <c r="K23" s="683"/>
      <c r="L23" s="274"/>
      <c r="M23" s="125"/>
    </row>
    <row r="24" spans="1:13" s="143" customFormat="1" ht="25.5" customHeight="1">
      <c r="A24" s="184"/>
      <c r="B24" s="755" t="s">
        <v>45</v>
      </c>
      <c r="C24" s="756"/>
      <c r="D24" s="212"/>
      <c r="E24" s="212"/>
      <c r="F24" s="213" t="s">
        <v>46</v>
      </c>
      <c r="G24" s="212"/>
      <c r="H24" s="239" t="s">
        <v>47</v>
      </c>
      <c r="I24" s="212"/>
      <c r="J24" s="212"/>
      <c r="K24" s="212"/>
      <c r="L24" s="240"/>
      <c r="M24" s="208"/>
    </row>
    <row r="25" spans="1:13" s="143" customFormat="1" ht="25.5" customHeight="1">
      <c r="A25" s="184"/>
      <c r="B25" s="757" t="s">
        <v>48</v>
      </c>
      <c r="C25" s="758"/>
      <c r="D25" s="141"/>
      <c r="E25" s="141"/>
      <c r="F25" s="684" t="s">
        <v>49</v>
      </c>
      <c r="G25" s="141"/>
      <c r="H25" s="573" t="s">
        <v>50</v>
      </c>
      <c r="I25" s="141"/>
      <c r="J25" s="141"/>
      <c r="K25" s="141"/>
      <c r="L25" s="685"/>
      <c r="M25" s="208"/>
    </row>
    <row r="26" spans="1:13" s="143" customFormat="1" ht="25.5" customHeight="1">
      <c r="A26" s="184"/>
      <c r="B26" s="745"/>
      <c r="C26" s="746"/>
      <c r="D26" s="214"/>
      <c r="E26" s="214"/>
      <c r="F26" s="215"/>
      <c r="G26" s="214"/>
      <c r="H26" s="216"/>
      <c r="I26" s="214"/>
      <c r="J26" s="214"/>
      <c r="K26" s="214"/>
      <c r="L26" s="217"/>
      <c r="M26" s="208"/>
    </row>
    <row r="27" spans="1:13" ht="24" customHeight="1">
      <c r="A27" s="184"/>
      <c r="B27" s="198"/>
      <c r="C27" s="199"/>
      <c r="D27" s="199"/>
      <c r="E27" s="200"/>
      <c r="F27" s="200"/>
      <c r="G27" s="200"/>
      <c r="H27" s="200"/>
      <c r="I27" s="199"/>
      <c r="J27" s="201"/>
      <c r="K27" s="199"/>
      <c r="L27" s="199"/>
      <c r="M27" s="125"/>
    </row>
    <row r="28" spans="1:13" ht="21" customHeight="1">
      <c r="A28" s="184"/>
      <c r="B28" s="202"/>
      <c r="C28" s="278"/>
      <c r="D28" s="186"/>
      <c r="E28" s="589"/>
      <c r="F28" s="203"/>
      <c r="G28" s="204"/>
      <c r="H28" s="204"/>
      <c r="I28" s="204"/>
      <c r="J28" s="186"/>
      <c r="K28" s="204"/>
      <c r="L28" s="188"/>
      <c r="M28" s="125"/>
    </row>
    <row r="29" spans="1:13" ht="25.5" customHeight="1">
      <c r="A29" s="184"/>
      <c r="B29" s="761" t="s">
        <v>43</v>
      </c>
      <c r="C29" s="762"/>
      <c r="D29" s="166"/>
      <c r="E29" s="205"/>
      <c r="F29" s="166"/>
      <c r="G29" s="205" t="s">
        <v>176</v>
      </c>
      <c r="H29" s="166"/>
      <c r="I29" s="166"/>
      <c r="J29" s="205"/>
      <c r="K29" s="166"/>
      <c r="L29" s="222"/>
      <c r="M29" s="125"/>
    </row>
    <row r="30" spans="1:13" s="143" customFormat="1" ht="25.5" customHeight="1">
      <c r="A30" s="184"/>
      <c r="B30" s="749" t="s">
        <v>37</v>
      </c>
      <c r="C30" s="750"/>
      <c r="D30" s="590"/>
      <c r="E30" s="591"/>
      <c r="F30" s="206"/>
      <c r="G30" s="207" t="s">
        <v>97</v>
      </c>
      <c r="H30" s="206"/>
      <c r="I30" s="590"/>
      <c r="J30" s="591"/>
      <c r="K30" s="590"/>
      <c r="L30" s="222"/>
      <c r="M30" s="208"/>
    </row>
    <row r="31" spans="1:13" s="143" customFormat="1" ht="25.5" customHeight="1">
      <c r="A31" s="184"/>
      <c r="B31" s="751" t="s">
        <v>38</v>
      </c>
      <c r="C31" s="752"/>
      <c r="D31" s="147"/>
      <c r="E31" s="193"/>
      <c r="F31" s="147"/>
      <c r="G31" s="193" t="s">
        <v>99</v>
      </c>
      <c r="H31" s="147"/>
      <c r="I31" s="147"/>
      <c r="J31" s="193"/>
      <c r="K31" s="147"/>
      <c r="L31" s="222"/>
      <c r="M31" s="208"/>
    </row>
    <row r="32" spans="1:13" s="143" customFormat="1" ht="25.5" customHeight="1">
      <c r="A32" s="184"/>
      <c r="B32" s="753" t="s">
        <v>44</v>
      </c>
      <c r="C32" s="754"/>
      <c r="D32" s="209"/>
      <c r="E32" s="210"/>
      <c r="F32" s="209"/>
      <c r="G32" s="574">
        <v>14</v>
      </c>
      <c r="H32" s="209"/>
      <c r="I32" s="209"/>
      <c r="J32" s="574"/>
      <c r="K32" s="209"/>
      <c r="L32" s="211"/>
      <c r="M32" s="208"/>
    </row>
    <row r="33" spans="1:13" ht="21" customHeight="1">
      <c r="A33" s="184"/>
      <c r="B33" s="202"/>
      <c r="C33" s="278"/>
      <c r="D33" s="186"/>
      <c r="E33" s="589"/>
      <c r="F33" s="203"/>
      <c r="G33" s="204"/>
      <c r="H33" s="204"/>
      <c r="I33" s="204"/>
      <c r="J33" s="589"/>
      <c r="K33" s="204"/>
      <c r="L33" s="188"/>
      <c r="M33" s="125"/>
    </row>
    <row r="34" spans="1:13" ht="25.5" customHeight="1">
      <c r="A34" s="184"/>
      <c r="B34" s="761" t="s">
        <v>43</v>
      </c>
      <c r="C34" s="762"/>
      <c r="D34" s="166"/>
      <c r="E34" s="205" t="s">
        <v>100</v>
      </c>
      <c r="F34" s="219"/>
      <c r="G34" s="166"/>
      <c r="H34" s="166"/>
      <c r="I34" s="166"/>
      <c r="J34" s="205" t="s">
        <v>105</v>
      </c>
      <c r="K34" s="166"/>
      <c r="L34" s="222"/>
      <c r="M34" s="125"/>
    </row>
    <row r="35" spans="1:13" s="143" customFormat="1" ht="25.5" customHeight="1">
      <c r="A35" s="184"/>
      <c r="B35" s="749" t="s">
        <v>37</v>
      </c>
      <c r="C35" s="750"/>
      <c r="D35" s="206"/>
      <c r="E35" s="207" t="s">
        <v>97</v>
      </c>
      <c r="F35" s="206"/>
      <c r="G35" s="147"/>
      <c r="H35" s="147"/>
      <c r="I35" s="206"/>
      <c r="J35" s="207" t="s">
        <v>97</v>
      </c>
      <c r="K35" s="206"/>
      <c r="L35" s="222"/>
      <c r="M35" s="208"/>
    </row>
    <row r="36" spans="1:13" s="143" customFormat="1" ht="25.5" customHeight="1">
      <c r="A36" s="184"/>
      <c r="B36" s="751" t="s">
        <v>38</v>
      </c>
      <c r="C36" s="752"/>
      <c r="D36" s="147"/>
      <c r="E36" s="193" t="s">
        <v>245</v>
      </c>
      <c r="F36" s="189"/>
      <c r="G36" s="147"/>
      <c r="H36" s="147"/>
      <c r="I36" s="147"/>
      <c r="J36" s="193" t="s">
        <v>98</v>
      </c>
      <c r="K36" s="147"/>
      <c r="L36" s="222"/>
      <c r="M36" s="208"/>
    </row>
    <row r="37" spans="1:13" s="143" customFormat="1" ht="25.5" customHeight="1">
      <c r="A37" s="184"/>
      <c r="B37" s="759" t="s">
        <v>44</v>
      </c>
      <c r="C37" s="760"/>
      <c r="D37" s="430"/>
      <c r="E37" s="429">
        <v>14</v>
      </c>
      <c r="F37" s="430"/>
      <c r="G37" s="430"/>
      <c r="H37" s="430"/>
      <c r="I37" s="430"/>
      <c r="J37" s="429">
        <v>14</v>
      </c>
      <c r="K37" s="430"/>
      <c r="L37" s="431"/>
      <c r="M37" s="208"/>
    </row>
    <row r="38" spans="1:13" s="143" customFormat="1" ht="25.5" customHeight="1">
      <c r="A38" s="184"/>
      <c r="B38" s="202"/>
      <c r="C38" s="278"/>
      <c r="D38" s="186"/>
      <c r="E38" s="589"/>
      <c r="F38" s="203"/>
      <c r="G38" s="204"/>
      <c r="H38" s="204"/>
      <c r="I38" s="204"/>
      <c r="J38" s="186"/>
      <c r="K38" s="204"/>
      <c r="L38" s="188"/>
      <c r="M38" s="208"/>
    </row>
    <row r="39" spans="1:13" s="143" customFormat="1" ht="25.5" customHeight="1">
      <c r="A39" s="184"/>
      <c r="B39" s="761" t="s">
        <v>43</v>
      </c>
      <c r="C39" s="762"/>
      <c r="D39" s="166"/>
      <c r="E39" s="205" t="s">
        <v>107</v>
      </c>
      <c r="F39" s="219"/>
      <c r="G39" s="166"/>
      <c r="H39" s="166"/>
      <c r="I39" s="166"/>
      <c r="J39" s="205" t="s">
        <v>108</v>
      </c>
      <c r="K39" s="166"/>
      <c r="L39" s="222"/>
      <c r="M39" s="208"/>
    </row>
    <row r="40" spans="1:13" s="143" customFormat="1" ht="25.5" customHeight="1">
      <c r="A40" s="184"/>
      <c r="B40" s="749" t="s">
        <v>37</v>
      </c>
      <c r="C40" s="750"/>
      <c r="D40" s="206"/>
      <c r="E40" s="207" t="s">
        <v>97</v>
      </c>
      <c r="F40" s="206"/>
      <c r="G40" s="147"/>
      <c r="H40" s="147"/>
      <c r="I40" s="206"/>
      <c r="J40" s="207" t="s">
        <v>97</v>
      </c>
      <c r="K40" s="206"/>
      <c r="L40" s="222"/>
      <c r="M40" s="208"/>
    </row>
    <row r="41" spans="1:13" s="143" customFormat="1" ht="25.5" customHeight="1">
      <c r="A41" s="184"/>
      <c r="B41" s="751" t="s">
        <v>38</v>
      </c>
      <c r="C41" s="752"/>
      <c r="D41" s="147"/>
      <c r="E41" s="193" t="s">
        <v>98</v>
      </c>
      <c r="F41" s="189"/>
      <c r="G41" s="147"/>
      <c r="H41" s="147"/>
      <c r="I41" s="147"/>
      <c r="J41" s="193" t="s">
        <v>98</v>
      </c>
      <c r="K41" s="147"/>
      <c r="L41" s="222"/>
      <c r="M41" s="208"/>
    </row>
    <row r="42" spans="1:13" s="143" customFormat="1" ht="25.5" customHeight="1">
      <c r="A42" s="184"/>
      <c r="B42" s="759" t="s">
        <v>44</v>
      </c>
      <c r="C42" s="760"/>
      <c r="D42" s="430"/>
      <c r="E42" s="429">
        <v>14</v>
      </c>
      <c r="F42" s="430"/>
      <c r="G42" s="430"/>
      <c r="H42" s="430"/>
      <c r="I42" s="430"/>
      <c r="J42" s="429">
        <v>14</v>
      </c>
      <c r="K42" s="430"/>
      <c r="L42" s="431"/>
      <c r="M42" s="208"/>
    </row>
    <row r="43" spans="1:13" s="143" customFormat="1" ht="25.5" customHeight="1">
      <c r="A43" s="184"/>
      <c r="B43" s="575"/>
      <c r="C43" s="576"/>
      <c r="D43" s="189"/>
      <c r="E43" s="576"/>
      <c r="F43" s="189"/>
      <c r="G43" s="189"/>
      <c r="H43" s="189"/>
      <c r="I43" s="189"/>
      <c r="J43" s="576"/>
      <c r="K43" s="189"/>
      <c r="L43" s="192"/>
      <c r="M43" s="208"/>
    </row>
    <row r="44" spans="1:13" s="143" customFormat="1" ht="25.5" customHeight="1">
      <c r="A44" s="184"/>
      <c r="B44" s="426"/>
      <c r="C44" s="152"/>
      <c r="D44" s="189"/>
      <c r="E44" s="152"/>
      <c r="F44" s="427" t="s">
        <v>106</v>
      </c>
      <c r="G44" s="428"/>
      <c r="H44" s="428"/>
      <c r="I44" s="189"/>
      <c r="J44" s="152"/>
      <c r="K44" s="189"/>
      <c r="L44" s="192"/>
      <c r="M44" s="208"/>
    </row>
    <row r="45" spans="1:13" s="143" customFormat="1" ht="25.5" customHeight="1">
      <c r="A45" s="184"/>
      <c r="B45" s="755" t="s">
        <v>45</v>
      </c>
      <c r="C45" s="756"/>
      <c r="D45" s="212"/>
      <c r="E45" s="212"/>
      <c r="F45" s="213" t="s">
        <v>46</v>
      </c>
      <c r="G45" s="212"/>
      <c r="H45" s="239" t="s">
        <v>47</v>
      </c>
      <c r="I45" s="212"/>
      <c r="J45" s="212"/>
      <c r="K45" s="212"/>
      <c r="L45" s="240"/>
      <c r="M45" s="208"/>
    </row>
    <row r="46" spans="1:13" s="143" customFormat="1" ht="25.5" customHeight="1">
      <c r="A46" s="184"/>
      <c r="B46" s="757" t="s">
        <v>48</v>
      </c>
      <c r="C46" s="758"/>
      <c r="D46" s="141"/>
      <c r="E46" s="141"/>
      <c r="F46" s="684" t="s">
        <v>49</v>
      </c>
      <c r="G46" s="141"/>
      <c r="H46" s="573" t="s">
        <v>50</v>
      </c>
      <c r="I46" s="141"/>
      <c r="J46" s="141"/>
      <c r="K46" s="141"/>
      <c r="L46" s="685"/>
      <c r="M46" s="208"/>
    </row>
    <row r="47" spans="1:13" s="143" customFormat="1" ht="25.5" customHeight="1">
      <c r="A47" s="184"/>
      <c r="B47" s="745"/>
      <c r="C47" s="746"/>
      <c r="D47" s="214"/>
      <c r="E47" s="214"/>
      <c r="F47" s="215"/>
      <c r="G47" s="214"/>
      <c r="H47" s="216"/>
      <c r="I47" s="214"/>
      <c r="J47" s="214"/>
      <c r="K47" s="214"/>
      <c r="L47" s="217"/>
      <c r="M47" s="208"/>
    </row>
    <row r="48" spans="1:13" ht="24" customHeight="1" thickBot="1">
      <c r="A48" s="160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3"/>
    </row>
    <row r="49" spans="1:13" ht="24" customHeight="1">
      <c r="A49" s="612"/>
      <c r="B49" s="611"/>
      <c r="C49" s="611"/>
      <c r="D49" s="611"/>
      <c r="E49" s="611"/>
      <c r="F49" s="611"/>
      <c r="G49" s="611"/>
      <c r="H49" s="611"/>
      <c r="I49" s="611"/>
      <c r="J49" s="611"/>
      <c r="K49" s="611"/>
      <c r="L49" s="611"/>
      <c r="M49" s="611"/>
    </row>
    <row r="50" spans="1:13" ht="24" customHeight="1">
      <c r="A50" s="612"/>
      <c r="B50" s="611"/>
      <c r="C50" s="611"/>
      <c r="D50" s="611"/>
      <c r="E50" s="611"/>
      <c r="F50" s="611"/>
      <c r="G50" s="325" t="s">
        <v>328</v>
      </c>
      <c r="H50" s="611"/>
      <c r="I50" s="611"/>
      <c r="J50" s="611"/>
      <c r="K50" s="611"/>
      <c r="L50" s="611"/>
      <c r="M50" s="611"/>
    </row>
    <row r="51" spans="1:13" ht="24" customHeight="1">
      <c r="A51" s="612"/>
      <c r="B51" s="611"/>
      <c r="C51" s="611"/>
      <c r="D51" s="611"/>
      <c r="E51" s="611"/>
      <c r="F51" s="611"/>
      <c r="G51" s="611"/>
      <c r="H51" s="611"/>
      <c r="I51" s="611"/>
      <c r="J51" s="611"/>
      <c r="K51" s="611"/>
      <c r="L51" s="611"/>
      <c r="M51" s="611"/>
    </row>
    <row r="52" spans="1:13" ht="24" customHeight="1">
      <c r="A52" s="612"/>
      <c r="B52" s="611"/>
      <c r="C52" s="611"/>
      <c r="D52" s="611"/>
      <c r="E52" s="611"/>
      <c r="F52" s="611"/>
      <c r="G52" s="611"/>
      <c r="H52" s="611"/>
      <c r="I52" s="611"/>
      <c r="J52" s="611"/>
      <c r="K52" s="611"/>
      <c r="L52" s="611"/>
      <c r="M52" s="611"/>
    </row>
    <row r="53" spans="1:13" ht="24" customHeight="1">
      <c r="A53" s="612"/>
      <c r="B53" s="611"/>
      <c r="C53" s="611"/>
      <c r="D53" s="611"/>
      <c r="E53" s="611"/>
      <c r="F53" s="611"/>
      <c r="G53" s="611"/>
      <c r="H53" s="611"/>
      <c r="I53" s="611"/>
      <c r="J53" s="611"/>
      <c r="K53" s="611"/>
      <c r="L53" s="611"/>
      <c r="M53" s="611"/>
    </row>
    <row r="54" spans="1:13" ht="24" customHeight="1" thickBot="1">
      <c r="A54" s="612"/>
      <c r="B54" s="611"/>
      <c r="C54" s="611"/>
      <c r="D54" s="611"/>
      <c r="E54" s="611"/>
      <c r="F54" s="611"/>
      <c r="G54" s="611"/>
      <c r="H54" s="611"/>
      <c r="I54" s="611"/>
      <c r="J54" s="611"/>
      <c r="K54" s="611"/>
      <c r="L54" s="611"/>
      <c r="M54" s="611"/>
    </row>
    <row r="55" spans="1:13" ht="24" customHeight="1">
      <c r="A55" s="115"/>
      <c r="B55" s="116"/>
      <c r="C55" s="116"/>
      <c r="D55" s="116"/>
      <c r="E55" s="116"/>
      <c r="F55" s="116"/>
      <c r="G55" s="116"/>
      <c r="H55" s="116"/>
      <c r="I55" s="116"/>
      <c r="J55" s="117"/>
      <c r="K55" s="117"/>
      <c r="L55" s="117"/>
      <c r="M55" s="118"/>
    </row>
    <row r="56" spans="1:13" ht="30" customHeight="1">
      <c r="A56" s="144"/>
      <c r="B56" s="120"/>
      <c r="C56" s="121"/>
      <c r="D56" s="121"/>
      <c r="E56" s="121"/>
      <c r="F56" s="121"/>
      <c r="G56" s="122" t="s">
        <v>252</v>
      </c>
      <c r="H56" s="121"/>
      <c r="I56" s="121"/>
      <c r="J56" s="123"/>
      <c r="K56" s="123"/>
      <c r="L56" s="124"/>
      <c r="M56" s="125"/>
    </row>
    <row r="57" spans="1:13" ht="21" customHeight="1" thickBot="1">
      <c r="A57" s="144"/>
      <c r="B57" s="127" t="s">
        <v>16</v>
      </c>
      <c r="C57" s="128" t="s">
        <v>29</v>
      </c>
      <c r="D57" s="128" t="s">
        <v>30</v>
      </c>
      <c r="E57" s="129" t="s">
        <v>31</v>
      </c>
      <c r="F57" s="130"/>
      <c r="G57" s="131"/>
      <c r="H57" s="131"/>
      <c r="I57" s="132" t="s">
        <v>32</v>
      </c>
      <c r="J57" s="131"/>
      <c r="K57" s="131"/>
      <c r="L57" s="133"/>
      <c r="M57" s="125"/>
    </row>
    <row r="58" spans="1:13" s="224" customFormat="1" ht="21" customHeight="1" thickTop="1">
      <c r="A58" s="184"/>
      <c r="B58" s="135"/>
      <c r="C58" s="136"/>
      <c r="D58" s="137"/>
      <c r="E58" s="138"/>
      <c r="F58" s="218"/>
      <c r="G58" s="219"/>
      <c r="H58" s="219"/>
      <c r="I58" s="220"/>
      <c r="J58" s="221"/>
      <c r="K58" s="221"/>
      <c r="L58" s="222"/>
      <c r="M58" s="223"/>
    </row>
    <row r="59" spans="1:13" s="229" customFormat="1" ht="21" customHeight="1">
      <c r="A59" s="226"/>
      <c r="B59" s="242" t="s">
        <v>102</v>
      </c>
      <c r="C59" s="165">
        <v>183.08</v>
      </c>
      <c r="D59" s="165">
        <v>183.43</v>
      </c>
      <c r="E59" s="230">
        <f>(D59-C59)*1000</f>
        <v>349.9999999999943</v>
      </c>
      <c r="F59" s="218"/>
      <c r="G59" s="219"/>
      <c r="H59" s="219"/>
      <c r="I59" s="225" t="s">
        <v>51</v>
      </c>
      <c r="J59" s="219"/>
      <c r="K59" s="219"/>
      <c r="L59" s="222"/>
      <c r="M59" s="223"/>
    </row>
    <row r="60" spans="1:13" s="219" customFormat="1" ht="21" customHeight="1">
      <c r="A60" s="226"/>
      <c r="B60" s="135"/>
      <c r="C60" s="250"/>
      <c r="D60" s="251"/>
      <c r="E60" s="227"/>
      <c r="F60" s="218"/>
      <c r="I60" s="232" t="s">
        <v>104</v>
      </c>
      <c r="L60" s="222"/>
      <c r="M60" s="223"/>
    </row>
    <row r="61" spans="1:13" s="219" customFormat="1" ht="21" customHeight="1">
      <c r="A61" s="226"/>
      <c r="B61" s="135"/>
      <c r="C61" s="250"/>
      <c r="D61" s="251"/>
      <c r="E61" s="227"/>
      <c r="F61" s="228"/>
      <c r="I61" s="232"/>
      <c r="L61" s="222"/>
      <c r="M61" s="223"/>
    </row>
    <row r="62" spans="1:13" s="219" customFormat="1" ht="21" customHeight="1">
      <c r="A62" s="226"/>
      <c r="B62" s="242" t="s">
        <v>253</v>
      </c>
      <c r="C62" s="165">
        <v>183.08</v>
      </c>
      <c r="D62" s="165">
        <v>183.43</v>
      </c>
      <c r="E62" s="230">
        <f>(D62-C62)*1000</f>
        <v>349.9999999999943</v>
      </c>
      <c r="F62" s="231"/>
      <c r="I62" s="225" t="s">
        <v>52</v>
      </c>
      <c r="L62" s="222"/>
      <c r="M62" s="223"/>
    </row>
    <row r="63" spans="1:13" s="219" customFormat="1" ht="21" customHeight="1">
      <c r="A63" s="226"/>
      <c r="B63" s="135"/>
      <c r="C63" s="250"/>
      <c r="D63" s="251"/>
      <c r="E63" s="227"/>
      <c r="F63" s="218"/>
      <c r="I63" s="232" t="s">
        <v>104</v>
      </c>
      <c r="L63" s="222"/>
      <c r="M63" s="223"/>
    </row>
    <row r="64" spans="1:13" s="219" customFormat="1" ht="21" customHeight="1">
      <c r="A64" s="226"/>
      <c r="B64" s="135"/>
      <c r="C64" s="250"/>
      <c r="D64" s="251"/>
      <c r="E64" s="227"/>
      <c r="F64" s="228"/>
      <c r="I64" s="232"/>
      <c r="L64" s="222"/>
      <c r="M64" s="223"/>
    </row>
    <row r="65" spans="1:13" s="219" customFormat="1" ht="21" customHeight="1">
      <c r="A65" s="226"/>
      <c r="B65" s="242">
        <v>2</v>
      </c>
      <c r="C65" s="165">
        <v>183.08</v>
      </c>
      <c r="D65" s="165">
        <v>183.43</v>
      </c>
      <c r="E65" s="230">
        <f>(D65-C65)*1000</f>
        <v>349.9999999999943</v>
      </c>
      <c r="F65" s="231"/>
      <c r="I65" s="225" t="s">
        <v>53</v>
      </c>
      <c r="L65" s="222"/>
      <c r="M65" s="223"/>
    </row>
    <row r="66" spans="1:13" s="224" customFormat="1" ht="21" customHeight="1">
      <c r="A66" s="184"/>
      <c r="B66" s="233"/>
      <c r="C66" s="234"/>
      <c r="D66" s="235"/>
      <c r="E66" s="236"/>
      <c r="F66" s="237"/>
      <c r="G66" s="238"/>
      <c r="H66" s="238"/>
      <c r="I66" s="238"/>
      <c r="J66" s="238"/>
      <c r="K66" s="238"/>
      <c r="L66" s="236"/>
      <c r="M66" s="223"/>
    </row>
    <row r="67" spans="1:13" ht="24" customHeight="1" thickBot="1">
      <c r="A67" s="160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3"/>
    </row>
    <row r="68" spans="1:13" ht="24" customHeight="1" thickBot="1">
      <c r="A68" s="612"/>
      <c r="B68" s="611"/>
      <c r="C68" s="611"/>
      <c r="D68" s="611"/>
      <c r="E68" s="611"/>
      <c r="F68" s="611"/>
      <c r="G68" s="611"/>
      <c r="H68" s="611"/>
      <c r="I68" s="611"/>
      <c r="J68" s="611"/>
      <c r="K68" s="611"/>
      <c r="L68" s="611"/>
      <c r="M68" s="611"/>
    </row>
    <row r="69" spans="1:13" ht="24" customHeight="1">
      <c r="A69" s="179"/>
      <c r="B69" s="180"/>
      <c r="C69" s="181"/>
      <c r="D69" s="180"/>
      <c r="E69" s="182"/>
      <c r="F69" s="182"/>
      <c r="G69" s="182"/>
      <c r="H69" s="182"/>
      <c r="I69" s="180"/>
      <c r="J69" s="180"/>
      <c r="K69" s="180"/>
      <c r="L69" s="180"/>
      <c r="M69" s="183"/>
    </row>
    <row r="70" spans="1:13" ht="30" customHeight="1">
      <c r="A70" s="144"/>
      <c r="B70" s="120"/>
      <c r="C70" s="121"/>
      <c r="D70" s="121"/>
      <c r="E70" s="121"/>
      <c r="F70" s="121"/>
      <c r="G70" s="122" t="s">
        <v>261</v>
      </c>
      <c r="H70" s="121"/>
      <c r="I70" s="121"/>
      <c r="J70" s="123"/>
      <c r="K70" s="123"/>
      <c r="L70" s="124"/>
      <c r="M70" s="125"/>
    </row>
    <row r="71" spans="1:13" ht="21" customHeight="1" thickBot="1">
      <c r="A71" s="144"/>
      <c r="B71" s="127" t="s">
        <v>16</v>
      </c>
      <c r="C71" s="128" t="s">
        <v>29</v>
      </c>
      <c r="D71" s="128" t="s">
        <v>30</v>
      </c>
      <c r="E71" s="129" t="s">
        <v>31</v>
      </c>
      <c r="F71" s="130"/>
      <c r="G71" s="131"/>
      <c r="H71" s="131"/>
      <c r="I71" s="132" t="s">
        <v>32</v>
      </c>
      <c r="J71" s="131"/>
      <c r="K71" s="131"/>
      <c r="L71" s="133"/>
      <c r="M71" s="125"/>
    </row>
    <row r="72" spans="1:13" s="224" customFormat="1" ht="21" customHeight="1" thickTop="1">
      <c r="A72" s="184"/>
      <c r="B72" s="135"/>
      <c r="C72" s="136"/>
      <c r="D72" s="137"/>
      <c r="E72" s="138"/>
      <c r="F72" s="218"/>
      <c r="G72" s="219"/>
      <c r="H72" s="219"/>
      <c r="I72" s="220"/>
      <c r="J72" s="221"/>
      <c r="K72" s="221"/>
      <c r="L72" s="222"/>
      <c r="M72" s="223"/>
    </row>
    <row r="73" spans="1:13" s="229" customFormat="1" ht="21" customHeight="1">
      <c r="A73" s="226"/>
      <c r="B73" s="242" t="s">
        <v>254</v>
      </c>
      <c r="C73" s="596">
        <v>182.96</v>
      </c>
      <c r="D73" s="596">
        <v>183.18</v>
      </c>
      <c r="E73" s="230">
        <f>(D73-C73)*1000</f>
        <v>219.99999999999886</v>
      </c>
      <c r="F73" s="218"/>
      <c r="G73" s="219"/>
      <c r="H73" s="219"/>
      <c r="I73" s="225" t="s">
        <v>255</v>
      </c>
      <c r="J73" s="219"/>
      <c r="K73" s="219"/>
      <c r="L73" s="222"/>
      <c r="M73" s="223"/>
    </row>
    <row r="74" spans="1:13" s="219" customFormat="1" ht="21" customHeight="1">
      <c r="A74" s="226"/>
      <c r="B74" s="135"/>
      <c r="C74" s="250"/>
      <c r="D74" s="251"/>
      <c r="E74" s="227"/>
      <c r="F74" s="218"/>
      <c r="I74" s="232" t="s">
        <v>256</v>
      </c>
      <c r="L74" s="222"/>
      <c r="M74" s="223"/>
    </row>
    <row r="75" spans="1:13" s="219" customFormat="1" ht="21" customHeight="1">
      <c r="A75" s="226"/>
      <c r="B75" s="135"/>
      <c r="C75" s="250"/>
      <c r="D75" s="251"/>
      <c r="E75" s="227"/>
      <c r="F75" s="228"/>
      <c r="I75" s="232"/>
      <c r="L75" s="222"/>
      <c r="M75" s="223"/>
    </row>
    <row r="76" spans="1:13" s="219" customFormat="1" ht="21" customHeight="1">
      <c r="A76" s="226"/>
      <c r="B76" s="242" t="s">
        <v>103</v>
      </c>
      <c r="C76" s="596">
        <v>182.96</v>
      </c>
      <c r="D76" s="596">
        <v>183.26</v>
      </c>
      <c r="E76" s="230">
        <f>(D76-C76)*1000</f>
        <v>299.99999999998295</v>
      </c>
      <c r="F76" s="231"/>
      <c r="I76" s="225" t="s">
        <v>52</v>
      </c>
      <c r="L76" s="222"/>
      <c r="M76" s="223"/>
    </row>
    <row r="77" spans="1:13" s="219" customFormat="1" ht="21" customHeight="1">
      <c r="A77" s="226"/>
      <c r="B77" s="135"/>
      <c r="C77" s="250"/>
      <c r="D77" s="251"/>
      <c r="E77" s="227"/>
      <c r="F77" s="218"/>
      <c r="I77" s="232" t="s">
        <v>256</v>
      </c>
      <c r="L77" s="222"/>
      <c r="M77" s="223"/>
    </row>
    <row r="78" spans="1:13" s="219" customFormat="1" ht="21" customHeight="1">
      <c r="A78" s="226"/>
      <c r="B78" s="597"/>
      <c r="C78" s="598"/>
      <c r="D78" s="598"/>
      <c r="E78" s="598"/>
      <c r="F78" s="598"/>
      <c r="G78" s="599" t="s">
        <v>257</v>
      </c>
      <c r="H78" s="598"/>
      <c r="I78" s="598"/>
      <c r="J78" s="600"/>
      <c r="K78" s="600"/>
      <c r="L78" s="601"/>
      <c r="M78" s="223"/>
    </row>
    <row r="79" spans="1:13" s="219" customFormat="1" ht="21" customHeight="1" thickBot="1">
      <c r="A79" s="226"/>
      <c r="B79" s="127" t="s">
        <v>16</v>
      </c>
      <c r="C79" s="128" t="s">
        <v>29</v>
      </c>
      <c r="D79" s="128" t="s">
        <v>30</v>
      </c>
      <c r="E79" s="129" t="s">
        <v>31</v>
      </c>
      <c r="F79" s="130"/>
      <c r="G79" s="131"/>
      <c r="H79" s="131"/>
      <c r="I79" s="132" t="s">
        <v>32</v>
      </c>
      <c r="J79" s="131"/>
      <c r="K79" s="131"/>
      <c r="L79" s="133"/>
      <c r="M79" s="223"/>
    </row>
    <row r="80" spans="1:13" s="219" customFormat="1" ht="21" customHeight="1" thickTop="1">
      <c r="A80" s="226"/>
      <c r="B80" s="602"/>
      <c r="C80" s="435"/>
      <c r="D80" s="435"/>
      <c r="E80" s="603"/>
      <c r="F80" s="228"/>
      <c r="I80" s="604"/>
      <c r="L80" s="222"/>
      <c r="M80" s="223"/>
    </row>
    <row r="81" spans="1:13" s="219" customFormat="1" ht="21" customHeight="1">
      <c r="A81" s="226"/>
      <c r="B81" s="602" t="s">
        <v>233</v>
      </c>
      <c r="C81" s="435">
        <v>1.231</v>
      </c>
      <c r="D81" s="435">
        <v>1.176</v>
      </c>
      <c r="E81" s="603">
        <f>(C81-D81)*1000</f>
        <v>55.000000000000156</v>
      </c>
      <c r="F81" s="228"/>
      <c r="I81" s="604" t="s">
        <v>53</v>
      </c>
      <c r="L81" s="222"/>
      <c r="M81" s="223"/>
    </row>
    <row r="82" spans="1:13" s="219" customFormat="1" ht="21" customHeight="1">
      <c r="A82" s="226"/>
      <c r="B82" s="602" t="s">
        <v>14</v>
      </c>
      <c r="C82" s="435">
        <v>181.839</v>
      </c>
      <c r="D82" s="435">
        <v>181.894</v>
      </c>
      <c r="E82" s="603">
        <f>(D82-C82)*1000</f>
        <v>55.00000000000682</v>
      </c>
      <c r="F82" s="605"/>
      <c r="G82" s="606"/>
      <c r="H82" s="606"/>
      <c r="I82" s="607" t="s">
        <v>258</v>
      </c>
      <c r="J82" s="606"/>
      <c r="K82" s="606"/>
      <c r="L82" s="608"/>
      <c r="M82" s="223"/>
    </row>
    <row r="83" spans="1:13" s="219" customFormat="1" ht="21" customHeight="1">
      <c r="A83" s="226"/>
      <c r="B83" s="609" t="s">
        <v>14</v>
      </c>
      <c r="C83" s="435">
        <v>181.879</v>
      </c>
      <c r="D83" s="435">
        <v>181.934</v>
      </c>
      <c r="E83" s="603">
        <f>(D83-C83)*1000</f>
        <v>55.00000000000682</v>
      </c>
      <c r="F83" s="610"/>
      <c r="G83" s="606"/>
      <c r="H83" s="606"/>
      <c r="I83" s="607" t="s">
        <v>259</v>
      </c>
      <c r="J83" s="606"/>
      <c r="K83" s="606"/>
      <c r="L83" s="608"/>
      <c r="M83" s="223"/>
    </row>
    <row r="84" spans="1:13" s="224" customFormat="1" ht="21" customHeight="1">
      <c r="A84" s="184"/>
      <c r="B84" s="233"/>
      <c r="C84" s="234"/>
      <c r="D84" s="235"/>
      <c r="E84" s="236"/>
      <c r="F84" s="237"/>
      <c r="G84" s="238"/>
      <c r="H84" s="238"/>
      <c r="I84" s="238"/>
      <c r="J84" s="238"/>
      <c r="K84" s="238"/>
      <c r="L84" s="236"/>
      <c r="M84" s="223"/>
    </row>
    <row r="85" spans="1:13" ht="24" customHeight="1" thickBot="1">
      <c r="A85" s="160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3"/>
    </row>
    <row r="86" spans="1:15" ht="12.75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</row>
    <row r="87" spans="1:15" ht="12.75">
      <c r="A87" s="229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</row>
    <row r="88" spans="1:15" ht="12.75">
      <c r="A88" s="229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</row>
    <row r="89" spans="1:15" ht="12.75">
      <c r="A89" s="229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</row>
    <row r="90" spans="1:15" ht="12.75">
      <c r="A90" s="229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</row>
    <row r="91" spans="1:15" ht="12.75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</row>
    <row r="92" spans="1:15" ht="12.75">
      <c r="A92" s="229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</row>
    <row r="93" spans="1:15" ht="12.75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</row>
    <row r="94" spans="1:15" ht="12.75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</row>
    <row r="95" spans="1:15" ht="12.75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</row>
    <row r="96" spans="1:15" ht="12.75">
      <c r="A96" s="229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</row>
    <row r="97" spans="1:15" ht="12.75">
      <c r="A97" s="229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</row>
    <row r="98" spans="1:15" ht="12.75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</row>
    <row r="99" spans="1:15" ht="12.75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</row>
    <row r="100" spans="1:15" ht="12.75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</row>
    <row r="101" spans="1:15" ht="12.75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</row>
    <row r="102" spans="1:15" ht="12.75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</row>
    <row r="103" spans="1:15" ht="12.75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</row>
    <row r="104" spans="1:15" ht="12.75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</row>
    <row r="105" spans="1:15" ht="12.75">
      <c r="A105" s="229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</row>
  </sheetData>
  <sheetProtection password="E5AD" sheet="1" objects="1" scenarios="1"/>
  <mergeCells count="27">
    <mergeCell ref="B13:C13"/>
    <mergeCell ref="B34:C34"/>
    <mergeCell ref="B14:C14"/>
    <mergeCell ref="B22:C22"/>
    <mergeCell ref="B20:C20"/>
    <mergeCell ref="B21:C21"/>
    <mergeCell ref="B15:C15"/>
    <mergeCell ref="B30:C30"/>
    <mergeCell ref="B18:C18"/>
    <mergeCell ref="B19:C19"/>
    <mergeCell ref="B25:C25"/>
    <mergeCell ref="B29:C29"/>
    <mergeCell ref="B47:C47"/>
    <mergeCell ref="K14:L14"/>
    <mergeCell ref="B40:C40"/>
    <mergeCell ref="B31:C31"/>
    <mergeCell ref="B32:C32"/>
    <mergeCell ref="B24:C24"/>
    <mergeCell ref="B26:C26"/>
    <mergeCell ref="B46:C46"/>
    <mergeCell ref="B35:C35"/>
    <mergeCell ref="B36:C36"/>
    <mergeCell ref="B37:C37"/>
    <mergeCell ref="B45:C45"/>
    <mergeCell ref="B39:C39"/>
    <mergeCell ref="B41:C41"/>
    <mergeCell ref="B42:C42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headerFooter alignWithMargins="0">
    <oddHeader>&amp;CStránka &amp;P z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F10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342" customWidth="1"/>
    <col min="3" max="3" width="12.75390625" style="342" customWidth="1"/>
    <col min="4" max="4" width="6.75390625" style="342" customWidth="1"/>
    <col min="5" max="5" width="12.75390625" style="342" customWidth="1"/>
    <col min="6" max="6" width="6.75390625" style="342" customWidth="1"/>
    <col min="7" max="7" width="12.75390625" style="342" customWidth="1"/>
    <col min="8" max="8" width="6.75390625" style="342" customWidth="1"/>
    <col min="9" max="9" width="12.75390625" style="342" customWidth="1"/>
    <col min="10" max="10" width="6.75390625" style="342" customWidth="1"/>
    <col min="11" max="11" width="12.75390625" style="342" customWidth="1"/>
    <col min="12" max="12" width="6.75390625" style="342" customWidth="1"/>
    <col min="13" max="13" width="12.75390625" style="342" customWidth="1"/>
    <col min="14" max="14" width="6.75390625" style="342" customWidth="1"/>
    <col min="15" max="15" width="12.75390625" style="342" customWidth="1"/>
    <col min="16" max="16" width="6.75390625" style="342" customWidth="1"/>
    <col min="17" max="17" width="12.75390625" style="342" customWidth="1"/>
    <col min="18" max="18" width="6.75390625" style="342" customWidth="1"/>
    <col min="19" max="19" width="12.75390625" style="342" customWidth="1"/>
    <col min="20" max="20" width="6.75390625" style="342" customWidth="1"/>
    <col min="21" max="21" width="12.75390625" style="342" customWidth="1"/>
    <col min="22" max="22" width="6.75390625" style="342" customWidth="1"/>
    <col min="23" max="23" width="12.75390625" style="342" customWidth="1"/>
    <col min="24" max="24" width="6.75390625" style="342" customWidth="1"/>
    <col min="25" max="25" width="12.75390625" style="342" customWidth="1"/>
    <col min="26" max="26" width="6.75390625" style="342" customWidth="1"/>
    <col min="27" max="27" width="12.75390625" style="342" customWidth="1"/>
    <col min="28" max="28" width="6.75390625" style="342" customWidth="1"/>
    <col min="29" max="29" width="12.75390625" style="342" customWidth="1"/>
    <col min="30" max="30" width="6.75390625" style="342" customWidth="1"/>
    <col min="31" max="31" width="12.75390625" style="342" customWidth="1"/>
    <col min="32" max="32" width="6.75390625" style="342" customWidth="1"/>
    <col min="33" max="33" width="12.75390625" style="342" customWidth="1"/>
    <col min="34" max="34" width="6.75390625" style="342" customWidth="1"/>
    <col min="35" max="35" width="12.75390625" style="342" customWidth="1"/>
    <col min="36" max="36" width="6.75390625" style="342" customWidth="1"/>
    <col min="37" max="37" width="12.75390625" style="342" customWidth="1"/>
    <col min="38" max="38" width="6.75390625" style="342" customWidth="1"/>
    <col min="39" max="39" width="12.75390625" style="342" customWidth="1"/>
    <col min="40" max="40" width="6.75390625" style="342" customWidth="1"/>
    <col min="41" max="41" width="12.75390625" style="342" customWidth="1"/>
    <col min="42" max="42" width="6.75390625" style="342" customWidth="1"/>
    <col min="43" max="43" width="12.75390625" style="342" customWidth="1"/>
    <col min="44" max="44" width="6.75390625" style="342" customWidth="1"/>
    <col min="45" max="45" width="12.75390625" style="342" customWidth="1"/>
    <col min="46" max="46" width="6.75390625" style="342" customWidth="1"/>
    <col min="47" max="47" width="12.75390625" style="342" customWidth="1"/>
    <col min="48" max="48" width="6.75390625" style="342" customWidth="1"/>
    <col min="49" max="49" width="12.75390625" style="342" customWidth="1"/>
    <col min="50" max="50" width="6.75390625" style="342" customWidth="1"/>
    <col min="51" max="51" width="12.75390625" style="342" customWidth="1"/>
    <col min="52" max="52" width="6.75390625" style="342" customWidth="1"/>
    <col min="53" max="53" width="12.75390625" style="342" customWidth="1"/>
    <col min="54" max="54" width="6.75390625" style="342" customWidth="1"/>
    <col min="55" max="55" width="12.75390625" style="342" customWidth="1"/>
    <col min="56" max="56" width="6.75390625" style="342" customWidth="1"/>
    <col min="57" max="57" width="12.75390625" style="342" customWidth="1"/>
    <col min="58" max="58" width="6.75390625" style="342" customWidth="1"/>
    <col min="59" max="59" width="12.75390625" style="342" customWidth="1"/>
    <col min="60" max="60" width="6.75390625" style="342" customWidth="1"/>
    <col min="61" max="61" width="12.75390625" style="342" customWidth="1"/>
    <col min="62" max="62" width="6.75390625" style="342" customWidth="1"/>
    <col min="63" max="63" width="12.75390625" style="342" customWidth="1"/>
    <col min="64" max="64" width="6.75390625" style="342" customWidth="1"/>
    <col min="65" max="65" width="12.75390625" style="342" customWidth="1"/>
    <col min="66" max="66" width="6.75390625" style="342" customWidth="1"/>
    <col min="67" max="67" width="12.75390625" style="342" customWidth="1"/>
    <col min="68" max="68" width="6.75390625" style="342" customWidth="1"/>
    <col min="69" max="69" width="12.75390625" style="342" customWidth="1"/>
    <col min="70" max="70" width="6.75390625" style="342" customWidth="1"/>
    <col min="71" max="71" width="12.75390625" style="342" customWidth="1"/>
    <col min="72" max="72" width="6.75390625" style="342" customWidth="1"/>
    <col min="73" max="73" width="12.75390625" style="342" customWidth="1"/>
    <col min="74" max="74" width="6.75390625" style="342" customWidth="1"/>
    <col min="75" max="75" width="12.75390625" style="342" customWidth="1"/>
    <col min="76" max="76" width="6.75390625" style="342" customWidth="1"/>
    <col min="77" max="77" width="12.75390625" style="342" customWidth="1"/>
    <col min="78" max="78" width="6.75390625" style="342" customWidth="1"/>
    <col min="79" max="79" width="12.75390625" style="342" customWidth="1"/>
    <col min="80" max="80" width="6.75390625" style="342" customWidth="1"/>
    <col min="81" max="81" width="12.75390625" style="342" customWidth="1"/>
    <col min="82" max="82" width="6.75390625" style="342" customWidth="1"/>
    <col min="83" max="83" width="12.75390625" style="342" customWidth="1"/>
    <col min="84" max="84" width="6.75390625" style="342" customWidth="1"/>
    <col min="85" max="85" width="12.75390625" style="342" customWidth="1"/>
    <col min="86" max="86" width="6.75390625" style="342" customWidth="1"/>
    <col min="87" max="87" width="12.75390625" style="342" customWidth="1"/>
    <col min="88" max="88" width="6.75390625" style="342" customWidth="1"/>
    <col min="89" max="89" width="12.75390625" style="342" customWidth="1"/>
    <col min="90" max="90" width="6.75390625" style="342" customWidth="1"/>
    <col min="91" max="91" width="12.75390625" style="342" customWidth="1"/>
    <col min="92" max="92" width="6.75390625" style="342" customWidth="1"/>
    <col min="93" max="93" width="12.75390625" style="342" customWidth="1"/>
    <col min="94" max="94" width="6.75390625" style="342" customWidth="1"/>
    <col min="95" max="95" width="12.75390625" style="342" customWidth="1"/>
    <col min="96" max="96" width="6.75390625" style="342" customWidth="1"/>
    <col min="97" max="97" width="12.75390625" style="342" customWidth="1"/>
    <col min="98" max="98" width="6.75390625" style="342" customWidth="1"/>
    <col min="99" max="99" width="12.75390625" style="342" customWidth="1"/>
    <col min="100" max="100" width="6.75390625" style="342" customWidth="1"/>
    <col min="101" max="101" width="12.75390625" style="342" customWidth="1"/>
    <col min="102" max="102" width="6.75390625" style="342" customWidth="1"/>
    <col min="103" max="103" width="12.75390625" style="342" customWidth="1"/>
    <col min="104" max="104" width="6.75390625" style="342" customWidth="1"/>
    <col min="105" max="105" width="12.75390625" style="342" customWidth="1"/>
    <col min="106" max="106" width="6.75390625" style="342" customWidth="1"/>
    <col min="107" max="107" width="12.75390625" style="342" customWidth="1"/>
    <col min="108" max="108" width="6.75390625" style="342" customWidth="1"/>
    <col min="109" max="109" width="12.75390625" style="342" customWidth="1"/>
    <col min="110" max="110" width="6.75390625" style="342" customWidth="1"/>
    <col min="111" max="111" width="12.75390625" style="342" customWidth="1"/>
    <col min="112" max="112" width="6.75390625" style="342" customWidth="1"/>
    <col min="113" max="113" width="12.75390625" style="342" customWidth="1"/>
    <col min="114" max="114" width="6.75390625" style="342" customWidth="1"/>
    <col min="115" max="115" width="12.75390625" style="342" customWidth="1"/>
    <col min="116" max="116" width="6.75390625" style="342" customWidth="1"/>
    <col min="117" max="117" width="12.75390625" style="342" customWidth="1"/>
    <col min="118" max="118" width="6.75390625" style="342" customWidth="1"/>
    <col min="119" max="119" width="12.75390625" style="342" customWidth="1"/>
    <col min="120" max="120" width="6.75390625" style="342" customWidth="1"/>
    <col min="121" max="121" width="12.75390625" style="342" customWidth="1"/>
    <col min="122" max="122" width="6.75390625" style="342" customWidth="1"/>
    <col min="123" max="123" width="12.75390625" style="342" customWidth="1"/>
    <col min="124" max="124" width="6.75390625" style="342" customWidth="1"/>
    <col min="125" max="125" width="12.75390625" style="342" customWidth="1"/>
    <col min="126" max="126" width="6.75390625" style="342" customWidth="1"/>
    <col min="127" max="127" width="12.75390625" style="342" customWidth="1"/>
    <col min="128" max="128" width="6.75390625" style="342" customWidth="1"/>
    <col min="129" max="129" width="12.75390625" style="342" customWidth="1"/>
    <col min="130" max="130" width="6.75390625" style="342" customWidth="1"/>
    <col min="131" max="131" width="12.75390625" style="342" customWidth="1"/>
    <col min="132" max="132" width="6.75390625" style="342" customWidth="1"/>
    <col min="133" max="133" width="12.75390625" style="342" customWidth="1"/>
    <col min="134" max="134" width="6.75390625" style="342" customWidth="1"/>
    <col min="135" max="135" width="12.75390625" style="342" customWidth="1"/>
    <col min="136" max="136" width="6.75390625" style="342" customWidth="1"/>
    <col min="137" max="137" width="12.75390625" style="342" customWidth="1"/>
    <col min="138" max="138" width="6.75390625" style="342" customWidth="1"/>
    <col min="139" max="139" width="12.75390625" style="342" customWidth="1"/>
    <col min="140" max="140" width="6.75390625" style="342" customWidth="1"/>
    <col min="141" max="141" width="12.75390625" style="342" customWidth="1"/>
    <col min="142" max="142" width="6.75390625" style="342" customWidth="1"/>
    <col min="143" max="143" width="12.75390625" style="342" customWidth="1"/>
    <col min="144" max="144" width="6.75390625" style="342" customWidth="1"/>
    <col min="145" max="145" width="12.75390625" style="342" customWidth="1"/>
    <col min="146" max="146" width="6.75390625" style="342" customWidth="1"/>
    <col min="147" max="147" width="12.75390625" style="342" customWidth="1"/>
    <col min="148" max="148" width="6.75390625" style="342" customWidth="1"/>
    <col min="149" max="149" width="12.75390625" style="342" customWidth="1"/>
    <col min="150" max="150" width="6.75390625" style="342" customWidth="1"/>
    <col min="151" max="151" width="12.75390625" style="342" customWidth="1"/>
    <col min="152" max="152" width="6.75390625" style="342" customWidth="1"/>
    <col min="153" max="153" width="12.75390625" style="342" customWidth="1"/>
    <col min="154" max="154" width="6.75390625" style="342" customWidth="1"/>
    <col min="155" max="155" width="12.75390625" style="342" customWidth="1"/>
    <col min="156" max="156" width="6.75390625" style="342" customWidth="1"/>
    <col min="157" max="157" width="12.75390625" style="342" customWidth="1"/>
    <col min="158" max="158" width="6.75390625" style="342" customWidth="1"/>
    <col min="159" max="159" width="12.75390625" style="342" customWidth="1"/>
    <col min="160" max="160" width="6.75390625" style="342" customWidth="1"/>
    <col min="161" max="161" width="12.75390625" style="342" customWidth="1"/>
    <col min="162" max="162" width="6.75390625" style="342" customWidth="1"/>
    <col min="163" max="163" width="12.75390625" style="342" customWidth="1"/>
    <col min="164" max="164" width="6.75390625" style="342" customWidth="1"/>
    <col min="165" max="165" width="12.75390625" style="342" customWidth="1"/>
    <col min="166" max="166" width="6.75390625" style="342" customWidth="1"/>
    <col min="167" max="167" width="12.75390625" style="342" customWidth="1"/>
    <col min="168" max="168" width="6.75390625" style="342" customWidth="1"/>
    <col min="169" max="169" width="12.75390625" style="342" customWidth="1"/>
    <col min="170" max="170" width="6.75390625" style="342" customWidth="1"/>
    <col min="171" max="171" width="12.75390625" style="342" customWidth="1"/>
    <col min="172" max="172" width="6.75390625" style="342" customWidth="1"/>
    <col min="173" max="173" width="12.75390625" style="342" customWidth="1"/>
    <col min="174" max="174" width="6.75390625" style="342" customWidth="1"/>
    <col min="175" max="175" width="12.75390625" style="342" customWidth="1"/>
    <col min="176" max="176" width="6.75390625" style="342" customWidth="1"/>
    <col min="177" max="177" width="12.75390625" style="342" customWidth="1"/>
    <col min="178" max="178" width="6.75390625" style="342" customWidth="1"/>
    <col min="179" max="179" width="12.75390625" style="342" customWidth="1"/>
    <col min="180" max="180" width="6.75390625" style="342" customWidth="1"/>
    <col min="181" max="181" width="12.75390625" style="342" customWidth="1"/>
    <col min="182" max="182" width="6.75390625" style="342" customWidth="1"/>
    <col min="183" max="183" width="12.75390625" style="342" customWidth="1"/>
    <col min="184" max="184" width="6.75390625" style="342" customWidth="1"/>
    <col min="185" max="185" width="12.75390625" style="342" customWidth="1"/>
    <col min="186" max="186" width="6.75390625" style="342" customWidth="1"/>
    <col min="187" max="187" width="12.75390625" style="342" customWidth="1"/>
    <col min="188" max="188" width="6.75390625" style="342" customWidth="1"/>
    <col min="189" max="189" width="12.75390625" style="342" customWidth="1"/>
    <col min="190" max="190" width="6.75390625" style="342" customWidth="1"/>
    <col min="191" max="191" width="12.75390625" style="342" customWidth="1"/>
    <col min="192" max="192" width="6.75390625" style="342" customWidth="1"/>
    <col min="193" max="193" width="12.75390625" style="342" customWidth="1"/>
    <col min="194" max="194" width="6.75390625" style="342" customWidth="1"/>
    <col min="195" max="195" width="12.75390625" style="342" customWidth="1"/>
    <col min="196" max="196" width="6.75390625" style="342" customWidth="1"/>
    <col min="197" max="197" width="12.75390625" style="342" customWidth="1"/>
    <col min="198" max="198" width="6.75390625" style="342" customWidth="1"/>
    <col min="199" max="199" width="12.75390625" style="342" customWidth="1"/>
    <col min="200" max="200" width="6.75390625" style="342" customWidth="1"/>
    <col min="201" max="201" width="12.75390625" style="342" customWidth="1"/>
    <col min="202" max="202" width="6.75390625" style="342" customWidth="1"/>
    <col min="203" max="203" width="12.75390625" style="342" customWidth="1"/>
    <col min="204" max="204" width="6.75390625" style="342" customWidth="1"/>
    <col min="205" max="205" width="12.75390625" style="342" customWidth="1"/>
    <col min="206" max="206" width="6.75390625" style="342" customWidth="1"/>
    <col min="207" max="207" width="12.75390625" style="342" customWidth="1"/>
    <col min="208" max="208" width="6.75390625" style="342" customWidth="1"/>
    <col min="209" max="209" width="12.75390625" style="342" customWidth="1"/>
    <col min="210" max="210" width="6.75390625" style="342" customWidth="1"/>
    <col min="211" max="211" width="12.75390625" style="342" customWidth="1"/>
    <col min="212" max="212" width="6.75390625" style="342" customWidth="1"/>
    <col min="213" max="213" width="12.75390625" style="342" customWidth="1"/>
    <col min="214" max="214" width="6.75390625" style="342" customWidth="1"/>
    <col min="215" max="215" width="12.75390625" style="342" customWidth="1"/>
    <col min="216" max="216" width="6.75390625" style="342" customWidth="1"/>
    <col min="217" max="217" width="12.75390625" style="342" customWidth="1"/>
    <col min="218" max="218" width="6.75390625" style="342" customWidth="1"/>
    <col min="219" max="219" width="12.75390625" style="342" customWidth="1"/>
    <col min="220" max="220" width="6.75390625" style="342" customWidth="1"/>
    <col min="221" max="221" width="12.75390625" style="342" customWidth="1"/>
    <col min="222" max="222" width="6.75390625" style="342" customWidth="1"/>
    <col min="223" max="223" width="12.75390625" style="342" customWidth="1"/>
    <col min="224" max="224" width="6.75390625" style="342" customWidth="1"/>
    <col min="225" max="225" width="12.75390625" style="342" customWidth="1"/>
    <col min="226" max="226" width="6.75390625" style="342" customWidth="1"/>
    <col min="227" max="227" width="12.75390625" style="342" customWidth="1"/>
    <col min="228" max="228" width="6.75390625" style="342" customWidth="1"/>
    <col min="229" max="229" width="12.75390625" style="342" customWidth="1"/>
    <col min="230" max="230" width="6.75390625" style="342" customWidth="1"/>
    <col min="231" max="231" width="12.75390625" style="342" customWidth="1"/>
    <col min="232" max="232" width="6.75390625" style="342" customWidth="1"/>
    <col min="233" max="233" width="12.75390625" style="342" customWidth="1"/>
    <col min="234" max="234" width="6.75390625" style="342" customWidth="1"/>
    <col min="235" max="235" width="12.75390625" style="342" customWidth="1"/>
    <col min="236" max="236" width="6.75390625" style="342" customWidth="1"/>
    <col min="237" max="237" width="12.75390625" style="342" customWidth="1"/>
    <col min="238" max="238" width="6.75390625" style="342" customWidth="1"/>
    <col min="239" max="239" width="12.75390625" style="342" customWidth="1"/>
    <col min="240" max="240" width="6.75390625" style="342" customWidth="1"/>
    <col min="241" max="16384" width="9.125" style="342" customWidth="1"/>
  </cols>
  <sheetData>
    <row r="1" spans="48:193" ht="18" customHeight="1">
      <c r="AV1" s="340" t="s">
        <v>77</v>
      </c>
      <c r="AW1" s="341" t="s">
        <v>77</v>
      </c>
      <c r="CR1" s="340" t="s">
        <v>77</v>
      </c>
      <c r="CS1" s="341" t="s">
        <v>77</v>
      </c>
      <c r="EN1" s="340" t="s">
        <v>77</v>
      </c>
      <c r="EO1" s="341" t="s">
        <v>77</v>
      </c>
      <c r="GJ1" s="340" t="s">
        <v>77</v>
      </c>
      <c r="GK1" s="341" t="s">
        <v>77</v>
      </c>
    </row>
    <row r="2" ht="18" customHeight="1">
      <c r="HN2" s="344"/>
    </row>
    <row r="3" ht="18" customHeight="1"/>
    <row r="4" ht="18" customHeight="1">
      <c r="HQ4" s="571"/>
    </row>
    <row r="5" spans="113:225" ht="18" customHeight="1">
      <c r="DI5" s="69"/>
      <c r="DJ5" s="270" t="s">
        <v>349</v>
      </c>
      <c r="DK5" s="363"/>
      <c r="DM5"/>
      <c r="DQ5"/>
      <c r="DS5" s="69"/>
      <c r="DT5" s="270" t="s">
        <v>149</v>
      </c>
      <c r="DU5" s="363"/>
      <c r="HQ5" s="571"/>
    </row>
    <row r="6" spans="113:125" ht="18" customHeight="1">
      <c r="DI6" s="69"/>
      <c r="DJ6" s="69"/>
      <c r="DK6" s="363"/>
      <c r="DM6"/>
      <c r="DQ6"/>
      <c r="DS6" s="69"/>
      <c r="DT6" s="69"/>
      <c r="DU6" s="363"/>
    </row>
    <row r="7" spans="87:125" ht="18" customHeight="1">
      <c r="CI7" s="343"/>
      <c r="DI7" s="455" t="s">
        <v>146</v>
      </c>
      <c r="DJ7" s="456" t="s">
        <v>147</v>
      </c>
      <c r="DK7" s="457" t="s">
        <v>148</v>
      </c>
      <c r="DM7"/>
      <c r="DQ7"/>
      <c r="DS7" s="455" t="s">
        <v>146</v>
      </c>
      <c r="DT7" s="456" t="s">
        <v>147</v>
      </c>
      <c r="DU7" s="457" t="s">
        <v>148</v>
      </c>
    </row>
    <row r="8" spans="86:155" ht="18" customHeight="1">
      <c r="CH8" s="344"/>
      <c r="CI8" s="344"/>
      <c r="CJ8" s="344"/>
      <c r="CK8" s="344"/>
      <c r="DI8" s="48"/>
      <c r="DJ8" s="48"/>
      <c r="DK8" s="363"/>
      <c r="DM8"/>
      <c r="DQ8"/>
      <c r="DS8" s="48"/>
      <c r="DT8" s="48"/>
      <c r="DU8" s="363"/>
      <c r="EV8" s="344"/>
      <c r="EW8" s="344"/>
      <c r="EX8" s="344"/>
      <c r="EY8" s="344"/>
    </row>
    <row r="9" spans="85:157" ht="18" customHeight="1">
      <c r="CG9" s="344"/>
      <c r="CH9" s="344"/>
      <c r="DI9" s="48"/>
      <c r="DJ9" s="348" t="s">
        <v>215</v>
      </c>
      <c r="DK9" s="363"/>
      <c r="DM9"/>
      <c r="DQ9" s="363"/>
      <c r="DS9" s="48"/>
      <c r="DT9" s="348" t="s">
        <v>215</v>
      </c>
      <c r="DU9" s="363"/>
      <c r="EV9" s="344"/>
      <c r="EW9" s="344"/>
      <c r="EY9" s="344"/>
      <c r="FA9" s="344"/>
    </row>
    <row r="10" spans="76:156" ht="18" customHeight="1">
      <c r="BX10" s="478"/>
      <c r="CF10" s="344"/>
      <c r="CI10" s="343"/>
      <c r="EW10" s="346"/>
      <c r="EZ10" s="344"/>
    </row>
    <row r="11" spans="84:157" ht="18" customHeight="1">
      <c r="CF11" s="344"/>
      <c r="CH11" s="344"/>
      <c r="CI11" s="344"/>
      <c r="CJ11" s="344"/>
      <c r="CK11" s="344"/>
      <c r="CM11" s="344"/>
      <c r="DE11" s="584"/>
      <c r="DF11" s="584"/>
      <c r="DG11" s="584"/>
      <c r="DI11" s="584"/>
      <c r="DJ11" s="584" t="s">
        <v>346</v>
      </c>
      <c r="DM11" s="360"/>
      <c r="DN11" s="360"/>
      <c r="DP11" s="360"/>
      <c r="DQ11" s="345"/>
      <c r="DT11" s="584" t="s">
        <v>345</v>
      </c>
      <c r="EV11" s="344"/>
      <c r="EW11" s="344"/>
      <c r="EX11" s="344"/>
      <c r="FA11" s="344"/>
    </row>
    <row r="12" spans="82:157" ht="18" customHeight="1">
      <c r="CD12" s="344"/>
      <c r="CE12" s="344"/>
      <c r="CG12" s="344"/>
      <c r="CH12" s="344"/>
      <c r="CK12" s="347"/>
      <c r="DH12" s="584"/>
      <c r="DQ12" s="491"/>
      <c r="EV12" s="344"/>
      <c r="EY12" s="344"/>
      <c r="FA12" s="344"/>
    </row>
    <row r="13" spans="84:158" ht="18" customHeight="1">
      <c r="CF13" s="344"/>
      <c r="CG13" s="344"/>
      <c r="DB13" s="344"/>
      <c r="DT13" s="366"/>
      <c r="DW13" s="482"/>
      <c r="EW13" s="343"/>
      <c r="EZ13" s="344"/>
      <c r="FB13" s="344"/>
    </row>
    <row r="14" spans="82:157" ht="18" customHeight="1">
      <c r="CD14" s="344"/>
      <c r="CF14" s="344"/>
      <c r="CG14" s="344"/>
      <c r="CH14" s="344"/>
      <c r="CI14" s="344"/>
      <c r="CJ14" s="344"/>
      <c r="DL14" s="344"/>
      <c r="DO14" s="706" t="s">
        <v>385</v>
      </c>
      <c r="DQ14" s="345"/>
      <c r="DV14" s="344"/>
      <c r="EV14" s="344"/>
      <c r="EW14" s="344"/>
      <c r="EX14" s="344"/>
      <c r="FA14" s="344"/>
    </row>
    <row r="15" spans="81:159" ht="18" customHeight="1">
      <c r="CC15" s="344"/>
      <c r="CE15" s="344"/>
      <c r="CF15" s="344"/>
      <c r="CG15" s="344"/>
      <c r="DO15" s="706" t="s">
        <v>386</v>
      </c>
      <c r="EX15" s="344"/>
      <c r="EY15" s="344"/>
      <c r="FA15" s="344"/>
      <c r="FC15" s="344"/>
    </row>
    <row r="16" spans="71:158" ht="18" customHeight="1">
      <c r="BS16" s="482"/>
      <c r="CC16" s="344"/>
      <c r="CF16" s="344"/>
      <c r="CG16" s="348"/>
      <c r="DJ16" s="366" t="s">
        <v>343</v>
      </c>
      <c r="DO16" s="706" t="s">
        <v>372</v>
      </c>
      <c r="DT16" s="366" t="s">
        <v>344</v>
      </c>
      <c r="ES16" s="343"/>
      <c r="EZ16" s="344"/>
      <c r="FB16" s="344"/>
    </row>
    <row r="17" spans="8:157" ht="18" customHeight="1">
      <c r="H17" s="360"/>
      <c r="BF17" s="344"/>
      <c r="CD17" s="344"/>
      <c r="CE17" s="344"/>
      <c r="CH17" s="344"/>
      <c r="CI17" s="344"/>
      <c r="CJ17" s="344"/>
      <c r="CQ17" s="344"/>
      <c r="DJ17" s="486" t="s">
        <v>347</v>
      </c>
      <c r="DQ17" s="345"/>
      <c r="DT17" s="486" t="s">
        <v>348</v>
      </c>
      <c r="EW17" s="344"/>
      <c r="EX17" s="344"/>
      <c r="EY17" s="344"/>
      <c r="FA17" s="344"/>
    </row>
    <row r="18" spans="8:160" ht="18" customHeight="1">
      <c r="H18" s="733"/>
      <c r="AY18" s="344"/>
      <c r="AZ18" s="344"/>
      <c r="BA18" s="344"/>
      <c r="BR18" s="344"/>
      <c r="BS18" s="344"/>
      <c r="CB18" s="344"/>
      <c r="CD18" s="344"/>
      <c r="CF18" s="344"/>
      <c r="CG18" s="344"/>
      <c r="CK18" s="347"/>
      <c r="DQ18" s="349"/>
      <c r="DR18" s="366"/>
      <c r="EZ18" s="344"/>
      <c r="FA18" s="344"/>
      <c r="FB18" s="344"/>
      <c r="FC18" s="344"/>
      <c r="FD18" s="344"/>
    </row>
    <row r="19" spans="50:157" ht="18" customHeight="1">
      <c r="AX19" s="344"/>
      <c r="BQ19" s="344"/>
      <c r="CC19" s="344"/>
      <c r="CF19" s="344"/>
      <c r="DR19" s="344"/>
      <c r="EU19" s="350"/>
      <c r="EV19" s="351"/>
      <c r="FA19" s="344"/>
    </row>
    <row r="20" spans="8:181" ht="18" customHeight="1">
      <c r="H20" s="360"/>
      <c r="BP20" s="344"/>
      <c r="CA20" s="344"/>
      <c r="CE20" s="344"/>
      <c r="CG20" s="344"/>
      <c r="CH20" s="344"/>
      <c r="CI20" s="344"/>
      <c r="DQ20" s="345"/>
      <c r="DT20" s="344"/>
      <c r="EV20" s="344"/>
      <c r="EW20" s="344"/>
      <c r="EX20" s="344"/>
      <c r="EY20" s="344"/>
      <c r="FB20" s="344"/>
      <c r="FE20" s="344"/>
      <c r="FL20" s="344"/>
      <c r="FM20" s="344"/>
      <c r="FY20" s="344"/>
    </row>
    <row r="21" spans="60:183" ht="18" customHeight="1">
      <c r="BH21" s="344"/>
      <c r="CB21" s="344"/>
      <c r="CD21" s="344"/>
      <c r="CF21" s="344"/>
      <c r="CG21" s="344"/>
      <c r="EX21" s="344"/>
      <c r="EY21" s="344"/>
      <c r="EZ21" s="344"/>
      <c r="FA21" s="344"/>
      <c r="FC21" s="344"/>
      <c r="FD21" s="344"/>
      <c r="FN21" s="344"/>
      <c r="FO21" s="344"/>
      <c r="FZ21" s="344"/>
      <c r="GA21" s="344"/>
    </row>
    <row r="22" spans="81:159" ht="18" customHeight="1">
      <c r="CC22" s="344"/>
      <c r="CE22" s="344"/>
      <c r="CF22" s="344"/>
      <c r="CU22" s="482"/>
      <c r="EU22" s="350"/>
      <c r="EY22" s="344"/>
      <c r="FA22" s="344"/>
      <c r="FC22" s="344"/>
    </row>
    <row r="23" spans="7:160" ht="18" customHeight="1">
      <c r="G23" s="359"/>
      <c r="H23" s="360"/>
      <c r="K23" s="371"/>
      <c r="AD23" s="344"/>
      <c r="BZ23" s="344"/>
      <c r="CA23" s="344"/>
      <c r="CD23" s="344"/>
      <c r="CW23" s="344"/>
      <c r="EH23"/>
      <c r="ET23" s="344"/>
      <c r="EU23" s="344"/>
      <c r="EV23" s="344"/>
      <c r="FB23" s="344"/>
      <c r="FD23" s="351"/>
    </row>
    <row r="24" spans="79:181" ht="18" customHeight="1">
      <c r="CA24" s="351"/>
      <c r="CB24" s="344"/>
      <c r="CC24" s="344"/>
      <c r="CH24" s="347"/>
      <c r="EW24" s="344"/>
      <c r="EY24" s="344"/>
      <c r="EZ24" s="344"/>
      <c r="FD24" s="344"/>
      <c r="FY24" s="344"/>
    </row>
    <row r="25" spans="4:183" ht="18" customHeight="1">
      <c r="D25" s="353"/>
      <c r="CS25" s="484"/>
      <c r="DR25" s="366"/>
      <c r="DU25" s="366"/>
      <c r="EV25" s="354"/>
      <c r="EX25" s="344"/>
      <c r="FC25" s="344"/>
      <c r="FS25" s="344"/>
      <c r="FZ25" s="344"/>
      <c r="GA25" s="344"/>
    </row>
    <row r="26" spans="4:177" ht="18" customHeight="1">
      <c r="D26" s="355"/>
      <c r="BJ26" s="344"/>
      <c r="BK26" s="344"/>
      <c r="CB26" s="344"/>
      <c r="CF26" s="344"/>
      <c r="CG26" s="344"/>
      <c r="CH26" s="344"/>
      <c r="CY26" s="344"/>
      <c r="DR26" s="344"/>
      <c r="DU26" s="344"/>
      <c r="ET26" s="344"/>
      <c r="EU26" s="344"/>
      <c r="EV26" s="344"/>
      <c r="EY26" s="344"/>
      <c r="EZ26" s="344"/>
      <c r="FA26" s="344"/>
      <c r="FM26" s="344"/>
      <c r="FR26" s="344"/>
      <c r="FT26" s="344"/>
      <c r="FU26" s="344"/>
    </row>
    <row r="27" spans="2:173" ht="18" customHeight="1">
      <c r="B27" s="344"/>
      <c r="D27" s="356"/>
      <c r="AQ27" s="344"/>
      <c r="BI27" s="344"/>
      <c r="BJ27" s="344"/>
      <c r="BM27" s="344"/>
      <c r="CC27" s="344"/>
      <c r="CE27" s="344"/>
      <c r="CF27" s="344"/>
      <c r="CG27" s="347"/>
      <c r="DO27" s="349"/>
      <c r="EV27" s="344"/>
      <c r="EW27" s="344"/>
      <c r="EZ27" s="344"/>
      <c r="FP27" s="344"/>
      <c r="FQ27" s="344"/>
    </row>
    <row r="28" spans="14:154" ht="18" customHeight="1">
      <c r="N28" s="542" t="s">
        <v>371</v>
      </c>
      <c r="AQ28" s="344"/>
      <c r="BL28" s="344"/>
      <c r="CD28" s="344"/>
      <c r="DO28" s="349"/>
      <c r="DU28" s="344"/>
      <c r="DV28" s="344"/>
      <c r="DW28" s="344"/>
      <c r="EX28" s="344"/>
    </row>
    <row r="29" spans="15:171" ht="18" customHeight="1">
      <c r="O29" s="483"/>
      <c r="BJ29" s="344"/>
      <c r="BK29" s="344"/>
      <c r="BL29" s="344"/>
      <c r="BZ29" s="344"/>
      <c r="CC29" s="344"/>
      <c r="CD29" s="344"/>
      <c r="CF29" s="344"/>
      <c r="CG29" s="344"/>
      <c r="CH29" s="344"/>
      <c r="DO29" s="345"/>
      <c r="DX29" s="344"/>
      <c r="ET29" s="344"/>
      <c r="EU29" s="344"/>
      <c r="EV29" s="344"/>
      <c r="EY29" s="344"/>
      <c r="FA29" s="344"/>
      <c r="FN29" s="344"/>
      <c r="FO29" s="344"/>
    </row>
    <row r="30" spans="6:238" ht="18" customHeight="1">
      <c r="F30" s="482">
        <v>0.62</v>
      </c>
      <c r="H30" s="733">
        <v>402</v>
      </c>
      <c r="BA30" s="344"/>
      <c r="BI30" s="344"/>
      <c r="BO30" s="344"/>
      <c r="BZ30" s="351"/>
      <c r="CE30" s="344"/>
      <c r="CH30" s="357"/>
      <c r="EV30" s="344"/>
      <c r="EW30" s="344"/>
      <c r="EZ30" s="344"/>
      <c r="FQ30" s="344"/>
      <c r="IC30" s="571" t="s">
        <v>209</v>
      </c>
      <c r="ID30"/>
    </row>
    <row r="31" spans="3:237" ht="18" customHeight="1">
      <c r="C31" s="571" t="s">
        <v>209</v>
      </c>
      <c r="H31" s="360"/>
      <c r="M31" s="344"/>
      <c r="BA31" s="344"/>
      <c r="BH31" s="344"/>
      <c r="BO31" s="344"/>
      <c r="BW31" s="351"/>
      <c r="CB31" s="344"/>
      <c r="CD31" s="344"/>
      <c r="CS31" s="484"/>
      <c r="DX31" s="366"/>
      <c r="EU31" s="350"/>
      <c r="EX31" s="344"/>
      <c r="EY31" s="346"/>
      <c r="FC31" s="358"/>
      <c r="FH31" s="351"/>
      <c r="IC31" s="571" t="s">
        <v>210</v>
      </c>
    </row>
    <row r="32" spans="3:189" ht="18" customHeight="1">
      <c r="C32" s="571" t="s">
        <v>210</v>
      </c>
      <c r="F32" s="734" t="s">
        <v>369</v>
      </c>
      <c r="J32" s="482">
        <v>0.503</v>
      </c>
      <c r="BI32" s="344"/>
      <c r="BJ32" s="344"/>
      <c r="BW32" s="344"/>
      <c r="CC32" s="344"/>
      <c r="CD32" s="344"/>
      <c r="CE32" s="344"/>
      <c r="DC32" s="344"/>
      <c r="DU32" s="344"/>
      <c r="DX32" s="344"/>
      <c r="ET32" s="344"/>
      <c r="EU32" s="344"/>
      <c r="EV32" s="344"/>
      <c r="EY32" s="344"/>
      <c r="FC32" s="344"/>
      <c r="FH32" s="344"/>
      <c r="GC32" s="344"/>
      <c r="GF32" s="344"/>
      <c r="GG32" s="344"/>
    </row>
    <row r="33" spans="13:225" ht="18" customHeight="1">
      <c r="M33" s="344"/>
      <c r="CB33" s="344"/>
      <c r="DV33" s="344"/>
      <c r="DW33" s="344"/>
      <c r="DX33" s="344"/>
      <c r="EV33" s="344"/>
      <c r="EW33" s="344"/>
      <c r="EZ33" s="344"/>
      <c r="FH33" s="344"/>
      <c r="GF33" s="344"/>
      <c r="HQ33" s="742" t="s">
        <v>393</v>
      </c>
    </row>
    <row r="34" spans="5:168" ht="18" customHeight="1">
      <c r="E34" s="344"/>
      <c r="J34" s="734" t="s">
        <v>370</v>
      </c>
      <c r="BE34" s="344"/>
      <c r="CA34" s="344"/>
      <c r="CP34" s="344"/>
      <c r="EU34" s="350"/>
      <c r="EX34" s="344"/>
      <c r="FL34" s="344"/>
    </row>
    <row r="35" spans="8:234" ht="18" customHeight="1">
      <c r="H35" s="344"/>
      <c r="BZ35" s="344"/>
      <c r="CA35" s="351"/>
      <c r="CC35" s="344"/>
      <c r="CD35" s="344"/>
      <c r="CE35" s="344"/>
      <c r="CQ35" s="344"/>
      <c r="DO35" s="345"/>
      <c r="EU35" s="344"/>
      <c r="EV35" s="344"/>
      <c r="EW35" s="344"/>
      <c r="FH35" s="344"/>
      <c r="HW35" s="345"/>
      <c r="HZ35" s="363"/>
    </row>
    <row r="36" spans="3:164" ht="18" customHeight="1">
      <c r="C36" s="709" t="s">
        <v>122</v>
      </c>
      <c r="I36" s="359"/>
      <c r="J36" s="375" t="s">
        <v>11</v>
      </c>
      <c r="AL36" s="344"/>
      <c r="AM36" s="344"/>
      <c r="AN36" s="344"/>
      <c r="BD36" s="344"/>
      <c r="BE36" s="344"/>
      <c r="BF36" s="344"/>
      <c r="BG36" s="344"/>
      <c r="BY36" s="344"/>
      <c r="BZ36" s="347"/>
      <c r="CB36" s="344"/>
      <c r="DQ36" s="349"/>
      <c r="EF36" s="495"/>
      <c r="EX36" s="344"/>
      <c r="FH36" s="351"/>
    </row>
    <row r="37" spans="21:167" ht="18" customHeight="1">
      <c r="U37" s="733">
        <v>401</v>
      </c>
      <c r="AL37" s="344"/>
      <c r="AZ37" s="344"/>
      <c r="BH37" s="344"/>
      <c r="BM37" s="360"/>
      <c r="BR37" s="360"/>
      <c r="BX37" s="351"/>
      <c r="BZ37" s="344"/>
      <c r="CA37" s="344"/>
      <c r="CQ37" s="485"/>
      <c r="EA37" s="366"/>
      <c r="EV37" s="346"/>
      <c r="FK37" s="361"/>
    </row>
    <row r="38" spans="2:189" ht="18" customHeight="1">
      <c r="B38" s="363"/>
      <c r="C38"/>
      <c r="AY38" s="344"/>
      <c r="BA38" s="344"/>
      <c r="BX38" s="344"/>
      <c r="BZ38" s="344"/>
      <c r="CC38" s="344"/>
      <c r="CD38" s="344"/>
      <c r="CE38" s="344"/>
      <c r="DG38" s="344"/>
      <c r="DQ38" s="345"/>
      <c r="EA38" s="344"/>
      <c r="EK38" s="344"/>
      <c r="ES38" s="344"/>
      <c r="ET38" s="344"/>
      <c r="EU38" s="344"/>
      <c r="GC38" s="344"/>
      <c r="GD38" s="344"/>
      <c r="GE38" s="344"/>
      <c r="GG38" s="344"/>
    </row>
    <row r="39" spans="8:188" ht="18" customHeight="1">
      <c r="H39" s="360"/>
      <c r="AL39" s="344"/>
      <c r="AN39" s="344"/>
      <c r="AZ39" s="344"/>
      <c r="BT39" s="351"/>
      <c r="BW39" s="344"/>
      <c r="BX39" s="344"/>
      <c r="CB39" s="344"/>
      <c r="DQ39" s="349"/>
      <c r="EV39" s="344"/>
      <c r="EW39" s="344"/>
      <c r="FJ39"/>
      <c r="FX39" s="344"/>
      <c r="GF39" s="344"/>
    </row>
    <row r="40" spans="9:182" ht="18" customHeight="1">
      <c r="I40" s="515" t="s">
        <v>342</v>
      </c>
      <c r="BT40" s="344"/>
      <c r="BV40" s="344"/>
      <c r="BZ40" s="344"/>
      <c r="CA40" s="344"/>
      <c r="CN40" s="385" t="s">
        <v>79</v>
      </c>
      <c r="EE40" s="366"/>
      <c r="EW40" s="344"/>
      <c r="FD40" s="344"/>
      <c r="FG40" s="358"/>
      <c r="FJ40" s="351"/>
      <c r="FY40" s="344"/>
      <c r="FZ40" s="344"/>
    </row>
    <row r="41" spans="2:183" ht="18" customHeight="1">
      <c r="B41" s="363"/>
      <c r="C41"/>
      <c r="AX41" s="344"/>
      <c r="AY41" s="344"/>
      <c r="BS41" s="351"/>
      <c r="BX41" s="357"/>
      <c r="CC41" s="344"/>
      <c r="CE41" s="344"/>
      <c r="CG41" s="344"/>
      <c r="CN41" s="388" t="s">
        <v>387</v>
      </c>
      <c r="DK41" s="344"/>
      <c r="EE41" s="344"/>
      <c r="EH41" s="355"/>
      <c r="ET41" s="344"/>
      <c r="EU41" s="344"/>
      <c r="EV41" s="344"/>
      <c r="EW41" s="344"/>
      <c r="FD41" s="362"/>
      <c r="FG41" s="344"/>
      <c r="GA41" s="344"/>
    </row>
    <row r="42" spans="6:205" ht="18" customHeight="1">
      <c r="F42" s="514"/>
      <c r="BS42" s="344"/>
      <c r="CB42" s="344"/>
      <c r="CO42" s="491" t="s">
        <v>159</v>
      </c>
      <c r="CU42" s="530"/>
      <c r="ET42" s="344"/>
      <c r="EW42" s="344"/>
      <c r="GW42" s="349"/>
    </row>
    <row r="43" spans="9:198" ht="18" customHeight="1">
      <c r="I43" s="523" t="s">
        <v>350</v>
      </c>
      <c r="J43" s="728" t="s">
        <v>12</v>
      </c>
      <c r="L43" s="344"/>
      <c r="M43" s="344"/>
      <c r="AT43" s="478" t="s">
        <v>382</v>
      </c>
      <c r="BP43" s="478"/>
      <c r="BR43" s="344"/>
      <c r="BX43" s="703">
        <v>32</v>
      </c>
      <c r="BZ43" s="344"/>
      <c r="CA43" s="344"/>
      <c r="CC43" s="349"/>
      <c r="CU43" s="360"/>
      <c r="EH43" s="358"/>
      <c r="EU43" s="344"/>
      <c r="EW43" s="344"/>
      <c r="FG43" s="344"/>
      <c r="FK43" s="344"/>
      <c r="FL43" s="344"/>
      <c r="GP43" s="353"/>
    </row>
    <row r="44" spans="4:240" ht="18" customHeight="1">
      <c r="D44" s="353"/>
      <c r="I44" s="708" t="s">
        <v>351</v>
      </c>
      <c r="J44" s="344"/>
      <c r="N44" s="344"/>
      <c r="S44" s="552" t="s">
        <v>2</v>
      </c>
      <c r="W44" s="738" t="s">
        <v>378</v>
      </c>
      <c r="BE44" s="344"/>
      <c r="BQ44" s="344"/>
      <c r="BT44" s="351"/>
      <c r="BX44" s="344"/>
      <c r="BY44" s="344"/>
      <c r="CD44" s="344"/>
      <c r="CE44" s="344"/>
      <c r="CF44" s="344"/>
      <c r="CQ44" s="344"/>
      <c r="CR44" s="360"/>
      <c r="CS44" s="360"/>
      <c r="CU44" s="344"/>
      <c r="DO44" s="344"/>
      <c r="DQ44" s="345"/>
      <c r="EV44" s="344"/>
      <c r="EW44" s="344"/>
      <c r="EZ44" s="344"/>
      <c r="FA44" s="344"/>
      <c r="FC44" s="344"/>
      <c r="FG44" s="362"/>
      <c r="FM44" s="344"/>
      <c r="GP44" s="743" t="s">
        <v>394</v>
      </c>
      <c r="IE44" s="344"/>
      <c r="IF44"/>
    </row>
    <row r="45" spans="2:198" ht="18" customHeight="1">
      <c r="B45" s="363"/>
      <c r="C45" s="571" t="s">
        <v>212</v>
      </c>
      <c r="D45" s="355"/>
      <c r="L45" s="542" t="s">
        <v>361</v>
      </c>
      <c r="N45" s="345"/>
      <c r="W45" s="345"/>
      <c r="AA45" s="349" t="s">
        <v>373</v>
      </c>
      <c r="BM45" s="360"/>
      <c r="BN45" s="360"/>
      <c r="BP45" s="478"/>
      <c r="BT45" s="344"/>
      <c r="BU45" s="360"/>
      <c r="BV45" s="344"/>
      <c r="CQ45" s="366"/>
      <c r="CR45" s="360"/>
      <c r="CS45" s="360"/>
      <c r="CT45" s="524"/>
      <c r="CU45" s="362"/>
      <c r="EX45" s="344"/>
      <c r="FD45" s="344"/>
      <c r="FE45" s="344"/>
      <c r="FJ45" s="358"/>
      <c r="FL45" s="344"/>
      <c r="FO45" s="364"/>
      <c r="GO45" s="344"/>
      <c r="GP45" s="356"/>
    </row>
    <row r="46" spans="3:233" ht="18" customHeight="1">
      <c r="C46" s="571" t="s">
        <v>210</v>
      </c>
      <c r="D46" s="356"/>
      <c r="G46" s="344"/>
      <c r="J46" s="344"/>
      <c r="W46" s="707">
        <v>1</v>
      </c>
      <c r="AC46" s="490"/>
      <c r="AD46" s="491" t="s">
        <v>158</v>
      </c>
      <c r="AP46" s="360"/>
      <c r="BP46" s="344"/>
      <c r="BY46" s="344"/>
      <c r="CL46" s="344"/>
      <c r="CO46" s="524"/>
      <c r="CS46" s="490"/>
      <c r="CT46" s="704">
        <v>35</v>
      </c>
      <c r="CU46" s="524"/>
      <c r="EL46" s="358"/>
      <c r="EQ46" s="488"/>
      <c r="ES46" s="385"/>
      <c r="EU46" s="344"/>
      <c r="EX46" s="344"/>
      <c r="EY46" s="344"/>
      <c r="EZ46" s="344"/>
      <c r="FA46" s="344"/>
      <c r="FJ46" s="344"/>
      <c r="FN46" s="344"/>
      <c r="HX46" s="365"/>
      <c r="HY46" s="366"/>
    </row>
    <row r="47" spans="2:240" ht="18" customHeight="1">
      <c r="B47" s="281"/>
      <c r="C47" s="281"/>
      <c r="D47" s="281"/>
      <c r="E47" s="281"/>
      <c r="F47" s="281"/>
      <c r="G47" s="281"/>
      <c r="J47" s="366"/>
      <c r="N47" s="566" t="s">
        <v>362</v>
      </c>
      <c r="S47" s="729" t="s">
        <v>363</v>
      </c>
      <c r="T47" s="730" t="s">
        <v>80</v>
      </c>
      <c r="AP47" s="524"/>
      <c r="BG47" s="700" t="s">
        <v>79</v>
      </c>
      <c r="BH47" s="570" t="s">
        <v>338</v>
      </c>
      <c r="BN47" s="478"/>
      <c r="BS47" s="360"/>
      <c r="BW47" s="357" t="s">
        <v>60</v>
      </c>
      <c r="BX47" s="344"/>
      <c r="CE47" s="344"/>
      <c r="CF47" s="344"/>
      <c r="CG47" s="345"/>
      <c r="CL47" s="366"/>
      <c r="CT47" s="344"/>
      <c r="DO47" s="344"/>
      <c r="DW47" s="700" t="s">
        <v>79</v>
      </c>
      <c r="DX47" s="570" t="s">
        <v>340</v>
      </c>
      <c r="ES47" s="388"/>
      <c r="EV47" s="385"/>
      <c r="EW47" s="344"/>
      <c r="FA47" s="344"/>
      <c r="FB47" s="344"/>
      <c r="FM47" s="344"/>
      <c r="FO47" s="344"/>
      <c r="GL47" s="478"/>
      <c r="HY47" s="344"/>
      <c r="IE47" s="344"/>
      <c r="IF47"/>
    </row>
    <row r="48" spans="2:237" ht="18" customHeight="1">
      <c r="B48"/>
      <c r="C48"/>
      <c r="D48"/>
      <c r="E48"/>
      <c r="F48"/>
      <c r="G48"/>
      <c r="H48"/>
      <c r="I48"/>
      <c r="J48"/>
      <c r="Y48" s="344"/>
      <c r="AA48" s="344"/>
      <c r="AB48" s="344"/>
      <c r="AC48" s="388" t="s">
        <v>0</v>
      </c>
      <c r="BF48" s="344"/>
      <c r="BG48" s="701" t="s">
        <v>79</v>
      </c>
      <c r="BH48" s="702" t="s">
        <v>339</v>
      </c>
      <c r="BS48" s="360"/>
      <c r="BU48" s="344"/>
      <c r="BX48" s="344"/>
      <c r="CC48" s="344"/>
      <c r="CV48" s="347"/>
      <c r="DQ48" s="367"/>
      <c r="DW48" s="701" t="s">
        <v>79</v>
      </c>
      <c r="DX48" s="702" t="s">
        <v>341</v>
      </c>
      <c r="EG48" s="525"/>
      <c r="EI48" s="360"/>
      <c r="EP48" s="526"/>
      <c r="EV48" s="397"/>
      <c r="FB48" s="351"/>
      <c r="FN48" s="344"/>
      <c r="FS48" s="344"/>
      <c r="FY48" s="344"/>
      <c r="HE48" s="368"/>
      <c r="HI48" s="368"/>
      <c r="HS48" s="364"/>
      <c r="IC48" s="344"/>
    </row>
    <row r="49" spans="2:237" ht="18" customHeight="1">
      <c r="B49"/>
      <c r="C49"/>
      <c r="D49"/>
      <c r="E49"/>
      <c r="F49"/>
      <c r="G49"/>
      <c r="H49"/>
      <c r="I49"/>
      <c r="J49"/>
      <c r="M49" s="344"/>
      <c r="N49" s="566" t="s">
        <v>364</v>
      </c>
      <c r="P49" s="344"/>
      <c r="V49" s="344"/>
      <c r="BH49" s="357"/>
      <c r="BW49" s="347" t="s">
        <v>59</v>
      </c>
      <c r="BY49" s="357"/>
      <c r="CE49" s="351"/>
      <c r="CN49" s="351"/>
      <c r="CO49" s="351"/>
      <c r="DV49" s="344"/>
      <c r="DW49" s="344"/>
      <c r="DX49" s="344"/>
      <c r="EG49" s="351"/>
      <c r="EH49" s="351"/>
      <c r="EP49" s="531"/>
      <c r="EQ49" s="372"/>
      <c r="ET49" s="351"/>
      <c r="EV49" s="385"/>
      <c r="FA49" s="344"/>
      <c r="FG49" s="344"/>
      <c r="FI49" s="351"/>
      <c r="FT49" s="368"/>
      <c r="HX49" s="365"/>
      <c r="IC49" s="366"/>
    </row>
    <row r="50" spans="2:183" ht="18" customHeight="1" thickBot="1">
      <c r="B50" s="710" t="s">
        <v>352</v>
      </c>
      <c r="C50" s="711"/>
      <c r="D50" s="711"/>
      <c r="E50" s="711"/>
      <c r="F50" s="711"/>
      <c r="G50" s="712"/>
      <c r="H50"/>
      <c r="I50" s="731"/>
      <c r="J50" s="385"/>
      <c r="N50" s="566" t="s">
        <v>366</v>
      </c>
      <c r="AQ50" s="488"/>
      <c r="BK50" s="344"/>
      <c r="BM50" s="344"/>
      <c r="BW50" s="347"/>
      <c r="CE50" s="344"/>
      <c r="CF50" s="351"/>
      <c r="CG50" s="347"/>
      <c r="CI50" s="345"/>
      <c r="CN50" s="344"/>
      <c r="CO50" s="344"/>
      <c r="DO50" s="345"/>
      <c r="EP50" s="344"/>
      <c r="ET50" s="344"/>
      <c r="EV50" s="397"/>
      <c r="EW50" s="344"/>
      <c r="EX50" s="344"/>
      <c r="EY50" s="344"/>
      <c r="EZ50" s="344"/>
      <c r="FA50" s="344"/>
      <c r="FB50" s="344"/>
      <c r="FD50" s="344"/>
      <c r="FE50" s="344"/>
      <c r="FF50" s="344"/>
      <c r="FG50" s="344"/>
      <c r="FH50" s="344"/>
      <c r="FI50" s="351"/>
      <c r="FO50" s="344"/>
      <c r="FZ50" s="344"/>
      <c r="GA50" s="344"/>
    </row>
    <row r="51" spans="2:227" ht="18" customHeight="1" thickTop="1">
      <c r="B51" s="713" t="s">
        <v>353</v>
      </c>
      <c r="C51" s="714"/>
      <c r="D51" s="715" t="s">
        <v>354</v>
      </c>
      <c r="E51" s="714"/>
      <c r="F51" s="716" t="s">
        <v>355</v>
      </c>
      <c r="G51" s="717"/>
      <c r="H51"/>
      <c r="I51" s="557"/>
      <c r="J51" s="732"/>
      <c r="AC51" s="388" t="s">
        <v>70</v>
      </c>
      <c r="AP51" s="344"/>
      <c r="AU51" s="481"/>
      <c r="BL51" s="344"/>
      <c r="BP51" s="344"/>
      <c r="BX51" s="486"/>
      <c r="CA51" s="385"/>
      <c r="CB51" s="357"/>
      <c r="CF51" s="344"/>
      <c r="CJ51" s="518"/>
      <c r="DO51" s="344"/>
      <c r="EH51" s="360"/>
      <c r="EI51" s="360"/>
      <c r="EP51" s="362"/>
      <c r="EQ51" s="345"/>
      <c r="EU51" s="344"/>
      <c r="EZ51" s="344"/>
      <c r="FC51" s="344"/>
      <c r="FF51" s="351"/>
      <c r="FP51" s="351"/>
      <c r="FU51" s="344"/>
      <c r="GB51" s="344"/>
      <c r="GC51" s="344"/>
      <c r="GD51" s="344"/>
      <c r="GH51" s="358"/>
      <c r="GI51" s="728" t="s">
        <v>74</v>
      </c>
      <c r="GP51" s="353"/>
      <c r="HS51" s="364"/>
    </row>
    <row r="52" spans="2:236" ht="18" customHeight="1">
      <c r="B52" s="6"/>
      <c r="C52" s="629"/>
      <c r="D52" s="557"/>
      <c r="E52" s="337"/>
      <c r="F52" s="304" t="s">
        <v>356</v>
      </c>
      <c r="G52" s="718" t="s">
        <v>357</v>
      </c>
      <c r="H52"/>
      <c r="I52"/>
      <c r="J52"/>
      <c r="T52" s="360"/>
      <c r="U52" s="344"/>
      <c r="V52" s="360"/>
      <c r="W52" s="344"/>
      <c r="X52" s="344"/>
      <c r="AD52" s="735"/>
      <c r="AO52" s="344"/>
      <c r="BL52" s="344"/>
      <c r="BN52" s="344"/>
      <c r="BP52" s="351"/>
      <c r="BY52" s="344"/>
      <c r="BZ52" s="344"/>
      <c r="CB52" s="344"/>
      <c r="CC52" s="351"/>
      <c r="CD52" s="344"/>
      <c r="CI52" s="360"/>
      <c r="CJ52" s="360"/>
      <c r="DK52" s="520" t="s">
        <v>68</v>
      </c>
      <c r="DL52"/>
      <c r="ES52" s="344"/>
      <c r="ET52" s="344"/>
      <c r="EW52" s="700"/>
      <c r="EX52" s="570"/>
      <c r="FK52" s="344"/>
      <c r="FP52" s="344"/>
      <c r="GE52" s="344"/>
      <c r="GG52" s="344"/>
      <c r="GO52" s="385"/>
      <c r="GP52" s="355"/>
      <c r="IB52" s="363"/>
    </row>
    <row r="53" spans="2:217" ht="18" customHeight="1">
      <c r="B53" s="305" t="s">
        <v>358</v>
      </c>
      <c r="C53" s="719">
        <v>2.835</v>
      </c>
      <c r="D53" s="557"/>
      <c r="E53" s="337"/>
      <c r="F53" s="304" t="s">
        <v>10</v>
      </c>
      <c r="G53" s="718">
        <v>182.772</v>
      </c>
      <c r="AP53" s="344"/>
      <c r="BM53" s="344"/>
      <c r="BW53" s="347" t="s">
        <v>58</v>
      </c>
      <c r="CA53" s="347"/>
      <c r="CK53" s="345"/>
      <c r="CT53" s="478"/>
      <c r="EO53" s="360"/>
      <c r="EP53" s="532"/>
      <c r="EU53" s="350"/>
      <c r="EW53" s="701"/>
      <c r="EX53" s="702"/>
      <c r="FD53" s="344"/>
      <c r="FE53" s="344"/>
      <c r="FL53" s="344"/>
      <c r="FV53" s="370"/>
      <c r="FZ53" s="358"/>
      <c r="GG53" s="372"/>
      <c r="GO53" s="397"/>
      <c r="GP53" s="356"/>
      <c r="HI53" s="344"/>
    </row>
    <row r="54" spans="2:228" ht="18" customHeight="1">
      <c r="B54" s="6"/>
      <c r="C54" s="629"/>
      <c r="D54" s="557"/>
      <c r="E54" s="337"/>
      <c r="F54" s="304" t="s">
        <v>14</v>
      </c>
      <c r="G54" s="718">
        <v>0.2980000000000018</v>
      </c>
      <c r="H54" s="344"/>
      <c r="I54" s="344"/>
      <c r="J54" s="344"/>
      <c r="K54" s="344"/>
      <c r="L54" s="344"/>
      <c r="M54" s="344"/>
      <c r="N54" s="344"/>
      <c r="O54" s="369"/>
      <c r="AY54" s="534" t="s">
        <v>78</v>
      </c>
      <c r="BB54" s="344"/>
      <c r="BC54" s="344"/>
      <c r="BL54" s="351"/>
      <c r="BW54" s="350"/>
      <c r="CT54" s="344"/>
      <c r="EU54" s="344"/>
      <c r="EV54" s="344"/>
      <c r="EW54" s="344"/>
      <c r="EX54" s="344"/>
      <c r="FC54" s="344"/>
      <c r="FD54" s="344"/>
      <c r="FR54" s="351"/>
      <c r="FZ54" s="344"/>
      <c r="GA54" s="344"/>
      <c r="GB54" s="344"/>
      <c r="GE54" s="344"/>
      <c r="GF54" s="344"/>
      <c r="GG54" s="530"/>
      <c r="GO54" s="496"/>
      <c r="HG54" s="364"/>
      <c r="HT54" s="371"/>
    </row>
    <row r="55" spans="2:225" ht="18" customHeight="1">
      <c r="B55" s="6"/>
      <c r="C55" s="629"/>
      <c r="D55" s="557"/>
      <c r="E55" s="337"/>
      <c r="F55" s="304" t="s">
        <v>359</v>
      </c>
      <c r="G55" s="718">
        <v>0.3380000000000018</v>
      </c>
      <c r="H55"/>
      <c r="I55"/>
      <c r="J55"/>
      <c r="K55"/>
      <c r="L55"/>
      <c r="M55"/>
      <c r="N55" s="369"/>
      <c r="O55" s="344"/>
      <c r="AI55" s="344"/>
      <c r="AR55" s="739" t="s">
        <v>379</v>
      </c>
      <c r="AT55" s="351"/>
      <c r="AU55" s="344"/>
      <c r="BC55" s="344"/>
      <c r="BD55" s="344"/>
      <c r="BE55" s="344"/>
      <c r="BI55" s="344"/>
      <c r="BL55" s="344"/>
      <c r="BP55" s="704">
        <v>26</v>
      </c>
      <c r="BS55" s="344"/>
      <c r="BW55" s="344"/>
      <c r="BX55" s="344"/>
      <c r="BY55" s="345"/>
      <c r="CC55" s="519"/>
      <c r="CE55" s="360"/>
      <c r="CF55" s="360"/>
      <c r="DC55" s="342">
        <v>0</v>
      </c>
      <c r="DK55" s="520" t="s">
        <v>67</v>
      </c>
      <c r="DN55" s="344"/>
      <c r="DR55" s="704">
        <v>37</v>
      </c>
      <c r="DS55" s="704"/>
      <c r="ES55" s="344"/>
      <c r="ET55" s="344"/>
      <c r="FR55"/>
      <c r="FV55" s="352"/>
      <c r="GC55" s="344"/>
      <c r="GD55" s="344"/>
      <c r="GG55" s="360"/>
      <c r="HQ55" s="349"/>
    </row>
    <row r="56" spans="2:234" ht="18" customHeight="1">
      <c r="B56" s="720" t="s">
        <v>269</v>
      </c>
      <c r="C56" s="721">
        <v>2.116</v>
      </c>
      <c r="D56" s="557"/>
      <c r="E56" s="337"/>
      <c r="F56" s="722" t="s">
        <v>360</v>
      </c>
      <c r="G56" s="723">
        <v>2.116</v>
      </c>
      <c r="H56"/>
      <c r="I56"/>
      <c r="J56"/>
      <c r="K56"/>
      <c r="L56"/>
      <c r="M56"/>
      <c r="N56" s="369"/>
      <c r="O56" s="369"/>
      <c r="T56" s="360"/>
      <c r="U56" s="542" t="s">
        <v>365</v>
      </c>
      <c r="V56" s="360"/>
      <c r="AI56" s="704">
        <v>2</v>
      </c>
      <c r="AR56" s="740" t="s">
        <v>380</v>
      </c>
      <c r="AT56" s="344"/>
      <c r="AX56" s="705" t="s">
        <v>308</v>
      </c>
      <c r="BG56" s="344"/>
      <c r="BH56" s="344"/>
      <c r="BP56" s="344"/>
      <c r="BT56" s="344"/>
      <c r="BX56" s="347"/>
      <c r="BY56" s="530"/>
      <c r="CU56" s="344"/>
      <c r="DI56" s="344"/>
      <c r="DM56" s="344"/>
      <c r="DS56" s="344"/>
      <c r="DV56" s="704"/>
      <c r="EV56" s="344"/>
      <c r="FH56" s="372"/>
      <c r="FY56" s="373"/>
      <c r="HC56" s="344"/>
      <c r="HI56" s="364"/>
      <c r="HQ56"/>
      <c r="HZ56" s="344"/>
    </row>
    <row r="57" spans="2:200" ht="18" customHeight="1" thickBot="1">
      <c r="B57" s="292"/>
      <c r="C57" s="724"/>
      <c r="D57" s="725"/>
      <c r="E57" s="726"/>
      <c r="F57" s="26"/>
      <c r="G57" s="727"/>
      <c r="H57" s="344"/>
      <c r="I57" s="344"/>
      <c r="J57" s="344"/>
      <c r="K57" s="344"/>
      <c r="L57" s="344"/>
      <c r="M57" s="344"/>
      <c r="N57" s="344"/>
      <c r="O57" s="369"/>
      <c r="T57" s="360"/>
      <c r="U57" s="542" t="s">
        <v>367</v>
      </c>
      <c r="V57" s="360"/>
      <c r="W57" s="385" t="s">
        <v>81</v>
      </c>
      <c r="AI57" s="344"/>
      <c r="AR57" s="741" t="s">
        <v>381</v>
      </c>
      <c r="BA57" s="360"/>
      <c r="BB57" s="344"/>
      <c r="BC57" s="344"/>
      <c r="BL57" s="344"/>
      <c r="BO57" s="360"/>
      <c r="BQ57" s="347"/>
      <c r="BS57" s="360"/>
      <c r="BT57" s="360"/>
      <c r="BU57" s="360"/>
      <c r="BV57" s="704"/>
      <c r="BW57" s="347" t="s">
        <v>57</v>
      </c>
      <c r="DL57" s="344"/>
      <c r="DN57" s="344"/>
      <c r="DV57"/>
      <c r="DZ57" s="519" t="s">
        <v>288</v>
      </c>
      <c r="ES57" s="350"/>
      <c r="EU57" s="344"/>
      <c r="FE57" s="344"/>
      <c r="FH57" s="739" t="s">
        <v>395</v>
      </c>
      <c r="FN57" s="344"/>
      <c r="FO57" s="344"/>
      <c r="FQ57" s="373"/>
      <c r="GG57" s="526"/>
      <c r="GR57" s="496"/>
    </row>
    <row r="58" spans="3:225" ht="18" customHeight="1">
      <c r="C58" s="571"/>
      <c r="D58"/>
      <c r="E58"/>
      <c r="F58"/>
      <c r="G58" s="380"/>
      <c r="H58"/>
      <c r="I58"/>
      <c r="J58"/>
      <c r="K58"/>
      <c r="L58"/>
      <c r="M58"/>
      <c r="N58" s="369"/>
      <c r="O58" s="344"/>
      <c r="P58" s="344"/>
      <c r="U58" s="542" t="s">
        <v>368</v>
      </c>
      <c r="V58" s="360"/>
      <c r="W58" s="397" t="s">
        <v>335</v>
      </c>
      <c r="AK58" s="704">
        <v>3</v>
      </c>
      <c r="AT58" s="704">
        <v>10</v>
      </c>
      <c r="BA58" s="528"/>
      <c r="BG58" s="351"/>
      <c r="BH58" s="344"/>
      <c r="BI58" s="704">
        <v>21</v>
      </c>
      <c r="BJ58" s="704">
        <v>22</v>
      </c>
      <c r="BL58" s="351"/>
      <c r="BM58" s="351"/>
      <c r="BR58" s="704">
        <v>27</v>
      </c>
      <c r="BS58" s="360"/>
      <c r="BT58" s="360"/>
      <c r="BU58" s="360"/>
      <c r="CA58" s="700"/>
      <c r="CB58" s="570"/>
      <c r="DQ58" s="345"/>
      <c r="DU58" s="704">
        <v>39</v>
      </c>
      <c r="ES58" s="344"/>
      <c r="ET58" s="344"/>
      <c r="EV58" s="344"/>
      <c r="EY58" s="345"/>
      <c r="FG58" s="344"/>
      <c r="FH58" s="740" t="s">
        <v>396</v>
      </c>
      <c r="FI58" s="344"/>
      <c r="FM58" s="344"/>
      <c r="FN58" s="344"/>
      <c r="FO58" s="344"/>
      <c r="FP58" s="344"/>
      <c r="GF58" s="360"/>
      <c r="GI58" s="358"/>
      <c r="HQ58" s="349"/>
    </row>
    <row r="59" spans="3:225" ht="18" customHeight="1">
      <c r="C59"/>
      <c r="G59"/>
      <c r="H59"/>
      <c r="I59"/>
      <c r="J59"/>
      <c r="K59"/>
      <c r="L59"/>
      <c r="M59"/>
      <c r="N59" s="369"/>
      <c r="O59" s="369"/>
      <c r="U59" s="542" t="s">
        <v>242</v>
      </c>
      <c r="V59" s="360"/>
      <c r="W59" s="397" t="s">
        <v>336</v>
      </c>
      <c r="AJ59" s="525"/>
      <c r="AK59" s="344"/>
      <c r="AQ59" s="344"/>
      <c r="AS59" s="374"/>
      <c r="AT59" s="344"/>
      <c r="BF59" s="351"/>
      <c r="BG59" s="351"/>
      <c r="BI59" s="344"/>
      <c r="BJ59" s="344"/>
      <c r="BM59" s="351"/>
      <c r="BO59" s="360"/>
      <c r="BR59" s="344"/>
      <c r="BS59" s="360"/>
      <c r="BX59" s="347"/>
      <c r="BZ59" s="344"/>
      <c r="CA59" s="701"/>
      <c r="CB59" s="702"/>
      <c r="CO59" s="345"/>
      <c r="DH59" s="344"/>
      <c r="DI59" s="344"/>
      <c r="DU59"/>
      <c r="EG59" s="344"/>
      <c r="EH59" s="344"/>
      <c r="EI59" s="526"/>
      <c r="FH59" s="360"/>
      <c r="FQ59" s="344"/>
      <c r="GI59" s="344"/>
      <c r="GL59" s="344"/>
      <c r="GO59" s="372"/>
      <c r="HC59" s="344"/>
      <c r="HQ59"/>
    </row>
    <row r="60" spans="3:225" ht="18" customHeight="1">
      <c r="C60" s="344"/>
      <c r="D60"/>
      <c r="E60"/>
      <c r="F60"/>
      <c r="H60"/>
      <c r="I60"/>
      <c r="J60"/>
      <c r="K60"/>
      <c r="L60" s="344"/>
      <c r="M60"/>
      <c r="N60" s="369"/>
      <c r="V60" s="360"/>
      <c r="W60" s="397" t="s">
        <v>337</v>
      </c>
      <c r="Y60" s="344"/>
      <c r="AK60" s="528" t="s">
        <v>137</v>
      </c>
      <c r="AN60" s="344"/>
      <c r="AP60" s="344"/>
      <c r="AX60" s="344"/>
      <c r="AY60" s="344"/>
      <c r="AZ60" s="344"/>
      <c r="BA60" s="528"/>
      <c r="BF60" s="344"/>
      <c r="BO60" s="519" t="s">
        <v>383</v>
      </c>
      <c r="BP60" s="708" t="s">
        <v>384</v>
      </c>
      <c r="BV60" s="351"/>
      <c r="CB60" s="357"/>
      <c r="CL60" s="519"/>
      <c r="DW60" s="521"/>
      <c r="EI60" s="704">
        <v>46</v>
      </c>
      <c r="EJ60" s="530"/>
      <c r="EQ60" s="360"/>
      <c r="ER60" s="360"/>
      <c r="ET60" s="530" t="s">
        <v>292</v>
      </c>
      <c r="FE60" s="344"/>
      <c r="FH60" s="373" t="s">
        <v>73</v>
      </c>
      <c r="FK60" s="376"/>
      <c r="FQ60" s="524"/>
      <c r="GB60" s="344"/>
      <c r="GL60" s="362"/>
      <c r="GR60" s="496"/>
      <c r="HQ60" s="379"/>
    </row>
    <row r="61" spans="3:231" ht="18" customHeight="1">
      <c r="C61"/>
      <c r="D61"/>
      <c r="E61"/>
      <c r="F61" s="572" t="s">
        <v>213</v>
      </c>
      <c r="G61"/>
      <c r="H61"/>
      <c r="I61"/>
      <c r="J61"/>
      <c r="K61" s="380"/>
      <c r="M61" s="344"/>
      <c r="P61" s="344"/>
      <c r="V61" s="360"/>
      <c r="X61" s="366">
        <v>104</v>
      </c>
      <c r="AA61" s="344"/>
      <c r="AK61" s="364" t="s">
        <v>138</v>
      </c>
      <c r="AN61" s="344"/>
      <c r="AO61" s="344"/>
      <c r="AR61" s="344"/>
      <c r="AS61" s="704">
        <v>9</v>
      </c>
      <c r="AT61" s="704">
        <v>13</v>
      </c>
      <c r="AU61" s="344"/>
      <c r="AW61" s="344"/>
      <c r="AX61" s="344"/>
      <c r="AY61" s="344"/>
      <c r="AZ61" s="704">
        <v>14</v>
      </c>
      <c r="BA61" s="704"/>
      <c r="BJ61" s="529" t="s">
        <v>167</v>
      </c>
      <c r="BK61" s="344"/>
      <c r="BL61" s="344"/>
      <c r="BP61" s="708"/>
      <c r="BS61" s="487"/>
      <c r="BV61" s="344"/>
      <c r="CK61" s="360"/>
      <c r="CL61" s="360"/>
      <c r="DI61" s="344"/>
      <c r="DO61" s="521" t="s">
        <v>66</v>
      </c>
      <c r="DV61" s="344"/>
      <c r="EI61" s="344"/>
      <c r="EJ61" s="528" t="s">
        <v>291</v>
      </c>
      <c r="EK61" s="704">
        <v>50</v>
      </c>
      <c r="EP61" s="344"/>
      <c r="ER61" s="360"/>
      <c r="FB61" s="345"/>
      <c r="FC61" s="360"/>
      <c r="FF61" s="344"/>
      <c r="FG61" s="344"/>
      <c r="FI61" s="360"/>
      <c r="FJ61" s="364"/>
      <c r="FQ61" s="531"/>
      <c r="FV61" s="344"/>
      <c r="FY61" s="525"/>
      <c r="GB61" s="351"/>
      <c r="GE61" s="344"/>
      <c r="GF61" s="344"/>
      <c r="GI61" s="376"/>
      <c r="GK61" s="344"/>
      <c r="GN61" s="358"/>
      <c r="GV61" s="344"/>
      <c r="HQ61" s="349"/>
      <c r="HT61" s="378"/>
      <c r="HW61" s="349"/>
    </row>
    <row r="62" spans="6:225" ht="18" customHeight="1">
      <c r="F62"/>
      <c r="G62" s="571" t="s">
        <v>209</v>
      </c>
      <c r="H62"/>
      <c r="I62"/>
      <c r="J62"/>
      <c r="K62"/>
      <c r="L62"/>
      <c r="M62"/>
      <c r="Q62" s="359"/>
      <c r="U62" s="360"/>
      <c r="W62" s="344"/>
      <c r="AC62" s="344"/>
      <c r="AD62" s="344"/>
      <c r="AG62" s="344"/>
      <c r="AM62" s="344"/>
      <c r="AP62" s="364"/>
      <c r="AR62" s="373"/>
      <c r="AS62" s="344"/>
      <c r="AT62" s="344"/>
      <c r="AV62" s="344"/>
      <c r="AZ62" s="362"/>
      <c r="BA62"/>
      <c r="BD62" s="344"/>
      <c r="BG62" s="344"/>
      <c r="BM62" s="351"/>
      <c r="BX62" s="347"/>
      <c r="CQ62" s="345"/>
      <c r="DG62" s="344"/>
      <c r="DH62" s="344"/>
      <c r="DJ62" s="344"/>
      <c r="DO62" s="345"/>
      <c r="EK62" s="344"/>
      <c r="ER62" s="522"/>
      <c r="ES62" s="343"/>
      <c r="FB62" s="519"/>
      <c r="FC62" s="345"/>
      <c r="FE62" s="344"/>
      <c r="FH62" s="345"/>
      <c r="FK62" s="344"/>
      <c r="FL62" s="344"/>
      <c r="FN62" s="344"/>
      <c r="FQ62" s="344"/>
      <c r="FU62" s="344"/>
      <c r="FW62" s="344"/>
      <c r="FX62" s="351"/>
      <c r="FY62" s="360"/>
      <c r="GG62" s="344"/>
      <c r="GH62" s="344"/>
      <c r="GM62" s="344"/>
      <c r="GN62" s="344"/>
      <c r="GT62" s="344"/>
      <c r="GU62" s="344"/>
      <c r="GW62" s="354"/>
      <c r="HC62" s="344"/>
      <c r="HQ62"/>
    </row>
    <row r="63" spans="2:228" ht="18" customHeight="1">
      <c r="B63"/>
      <c r="C63"/>
      <c r="D63"/>
      <c r="E63"/>
      <c r="F63"/>
      <c r="G63" s="571" t="s">
        <v>210</v>
      </c>
      <c r="H63"/>
      <c r="I63"/>
      <c r="J63"/>
      <c r="K63"/>
      <c r="L63"/>
      <c r="M63"/>
      <c r="T63" s="542" t="s">
        <v>374</v>
      </c>
      <c r="V63" s="360"/>
      <c r="Y63" s="344"/>
      <c r="Z63" s="736" t="s">
        <v>4</v>
      </c>
      <c r="AA63" s="737" t="s">
        <v>375</v>
      </c>
      <c r="AB63" s="344"/>
      <c r="AE63" s="344"/>
      <c r="AH63" s="366" t="s">
        <v>313</v>
      </c>
      <c r="AI63" s="537"/>
      <c r="AJ63" s="344"/>
      <c r="AK63" s="707">
        <v>4</v>
      </c>
      <c r="AL63" s="344"/>
      <c r="AS63" s="488"/>
      <c r="AX63" s="344"/>
      <c r="AY63" s="344"/>
      <c r="AZ63" s="344"/>
      <c r="BD63" s="704">
        <v>19</v>
      </c>
      <c r="BG63" s="351"/>
      <c r="BH63" s="358"/>
      <c r="BO63" s="385"/>
      <c r="BQ63" s="345"/>
      <c r="BS63" s="388"/>
      <c r="EH63" s="360"/>
      <c r="EI63" s="360"/>
      <c r="EQ63" s="346"/>
      <c r="EU63" s="344"/>
      <c r="FH63" s="707">
        <v>56</v>
      </c>
      <c r="FJ63" s="534"/>
      <c r="FQ63" s="517"/>
      <c r="FX63" s="344"/>
      <c r="GV63" s="768"/>
      <c r="HQ63" s="379"/>
      <c r="HT63" s="489" t="s">
        <v>173</v>
      </c>
    </row>
    <row r="64" spans="3:228" ht="18" customHeight="1">
      <c r="C64"/>
      <c r="D64"/>
      <c r="E64"/>
      <c r="F64"/>
      <c r="G64"/>
      <c r="H64"/>
      <c r="I64"/>
      <c r="J64" s="480"/>
      <c r="L64"/>
      <c r="M64"/>
      <c r="O64"/>
      <c r="T64" s="542" t="s">
        <v>376</v>
      </c>
      <c r="V64" s="360"/>
      <c r="AA64" s="737" t="s">
        <v>377</v>
      </c>
      <c r="AB64" s="490"/>
      <c r="AC64" s="344"/>
      <c r="AF64" s="366"/>
      <c r="AG64" s="344"/>
      <c r="AI64" s="538"/>
      <c r="AJ64" s="344"/>
      <c r="AT64" s="529" t="s">
        <v>26</v>
      </c>
      <c r="AW64" s="344"/>
      <c r="AY64" s="344"/>
      <c r="AZ64" s="345"/>
      <c r="BD64" s="344"/>
      <c r="BE64" s="345"/>
      <c r="BG64" s="351"/>
      <c r="BH64" s="344"/>
      <c r="BO64" s="397"/>
      <c r="BS64" s="706" t="s">
        <v>385</v>
      </c>
      <c r="BT64" s="344"/>
      <c r="BU64" s="344"/>
      <c r="DU64" s="521" t="s">
        <v>65</v>
      </c>
      <c r="DV64" s="344"/>
      <c r="ES64" s="344"/>
      <c r="ET64" s="344"/>
      <c r="EZ64" s="365" t="s">
        <v>175</v>
      </c>
      <c r="FJ64" s="351"/>
      <c r="FL64" s="351"/>
      <c r="FP64"/>
      <c r="FR64" s="351"/>
      <c r="FS64" s="351"/>
      <c r="FZ64" s="344"/>
      <c r="GK64" s="344"/>
      <c r="GL64" s="344"/>
      <c r="GM64" s="344"/>
      <c r="GN64" s="358"/>
      <c r="GV64" s="768"/>
      <c r="HT64" s="490" t="s">
        <v>174</v>
      </c>
    </row>
    <row r="65" spans="3:225" ht="18" customHeight="1">
      <c r="C65" s="569" t="s">
        <v>206</v>
      </c>
      <c r="E65" s="345"/>
      <c r="L65" s="491" t="s">
        <v>202</v>
      </c>
      <c r="M65" s="570" t="s">
        <v>196</v>
      </c>
      <c r="O65"/>
      <c r="Q65" s="344"/>
      <c r="V65" s="360"/>
      <c r="X65" s="344"/>
      <c r="AA65" s="737"/>
      <c r="AC65" s="344"/>
      <c r="AE65" s="344"/>
      <c r="AF65" s="344"/>
      <c r="AG65" s="344"/>
      <c r="AJ65" s="344"/>
      <c r="AK65" s="344"/>
      <c r="AQ65" s="360"/>
      <c r="AY65" s="351"/>
      <c r="AZ65" s="707"/>
      <c r="BH65" s="360"/>
      <c r="BO65" s="397"/>
      <c r="BQ65" s="345"/>
      <c r="BS65" s="344"/>
      <c r="CS65" s="347"/>
      <c r="DF65" s="344"/>
      <c r="DU65" s="344"/>
      <c r="DV65" s="344"/>
      <c r="DW65" s="344"/>
      <c r="EI65" s="706" t="s">
        <v>385</v>
      </c>
      <c r="FC65" s="344"/>
      <c r="FE65" s="344"/>
      <c r="FF65" s="344"/>
      <c r="FJ65" s="344"/>
      <c r="FL65" s="344"/>
      <c r="FY65" s="370"/>
      <c r="GA65" s="344"/>
      <c r="GB65" s="344"/>
      <c r="GM65" s="344"/>
      <c r="GN65" s="344"/>
      <c r="GT65" s="344"/>
      <c r="GU65" s="344"/>
      <c r="GW65" s="344"/>
      <c r="HP65" s="521" t="s">
        <v>283</v>
      </c>
      <c r="HQ65" s="360"/>
    </row>
    <row r="66" spans="4:237" ht="18" customHeight="1">
      <c r="D66"/>
      <c r="E66" s="479"/>
      <c r="I66" s="567">
        <v>105</v>
      </c>
      <c r="N66" s="369"/>
      <c r="O66"/>
      <c r="Q66" s="566" t="s">
        <v>203</v>
      </c>
      <c r="V66" s="360"/>
      <c r="X66" s="366">
        <v>102</v>
      </c>
      <c r="Z66" s="738" t="s">
        <v>6</v>
      </c>
      <c r="AB66" s="344"/>
      <c r="AI66" s="537"/>
      <c r="AM66" s="344"/>
      <c r="AQ66" s="524"/>
      <c r="BD66" s="351"/>
      <c r="BH66" s="529"/>
      <c r="BJ66" s="357"/>
      <c r="BO66" s="397"/>
      <c r="CJ66" s="526"/>
      <c r="CT66" s="357" t="s">
        <v>9</v>
      </c>
      <c r="DB66" s="344"/>
      <c r="EI66" s="344"/>
      <c r="ER66" s="346"/>
      <c r="ES66" s="360"/>
      <c r="ET66" s="520"/>
      <c r="FC66" s="351"/>
      <c r="FD66" s="372" t="s">
        <v>72</v>
      </c>
      <c r="FF66" s="351"/>
      <c r="GA66" s="344"/>
      <c r="GB66" s="372"/>
      <c r="GU66" s="372"/>
      <c r="HE66" s="371" t="s">
        <v>75</v>
      </c>
      <c r="HZ66" s="360"/>
      <c r="IA66" s="497"/>
      <c r="IB66" s="360"/>
      <c r="IC66" s="571"/>
    </row>
    <row r="67" spans="5:237" ht="18" customHeight="1">
      <c r="E67" s="345"/>
      <c r="F67" s="369"/>
      <c r="G67" s="369"/>
      <c r="H67" s="369"/>
      <c r="I67" s="344"/>
      <c r="J67" s="369"/>
      <c r="K67" s="369"/>
      <c r="M67" s="369"/>
      <c r="O67" s="369"/>
      <c r="Q67" s="566" t="s">
        <v>204</v>
      </c>
      <c r="V67" s="360"/>
      <c r="AC67" s="344"/>
      <c r="AD67" s="344"/>
      <c r="AE67" s="344"/>
      <c r="AI67" s="538"/>
      <c r="AJ67" s="344"/>
      <c r="AK67" s="344"/>
      <c r="AL67" s="344"/>
      <c r="AQ67" s="351"/>
      <c r="AW67" s="351"/>
      <c r="AX67" s="344"/>
      <c r="BD67" s="344"/>
      <c r="BO67" s="351"/>
      <c r="BP67" s="344"/>
      <c r="BQ67" s="351"/>
      <c r="BV67" s="344"/>
      <c r="BX67" s="344"/>
      <c r="BZ67" s="344"/>
      <c r="CA67" s="344"/>
      <c r="CC67" s="351"/>
      <c r="CK67" s="360"/>
      <c r="CS67" s="351">
        <v>34</v>
      </c>
      <c r="EB67" s="344"/>
      <c r="ED67" s="344"/>
      <c r="EE67" s="344"/>
      <c r="EF67" s="344"/>
      <c r="EG67" s="351">
        <v>51</v>
      </c>
      <c r="EI67" s="706" t="s">
        <v>386</v>
      </c>
      <c r="EJ67" s="344"/>
      <c r="EQ67" s="744">
        <v>183.535</v>
      </c>
      <c r="ER67" s="351"/>
      <c r="ES67" s="520"/>
      <c r="ET67" s="372"/>
      <c r="EU67" s="521"/>
      <c r="EW67" s="704">
        <v>53</v>
      </c>
      <c r="EX67" s="704">
        <v>54</v>
      </c>
      <c r="FR67" s="351"/>
      <c r="FS67" s="351"/>
      <c r="GB67" s="344"/>
      <c r="GC67" s="344"/>
      <c r="GE67" s="351"/>
      <c r="GF67" s="351"/>
      <c r="GN67" s="351"/>
      <c r="GO67" s="351"/>
      <c r="HQ67" s="536" t="s">
        <v>274</v>
      </c>
      <c r="HZ67" s="360"/>
      <c r="IA67" s="360"/>
      <c r="IB67" s="360"/>
      <c r="IC67" s="571"/>
    </row>
    <row r="68" spans="6:205" ht="18" customHeight="1">
      <c r="F68" s="369"/>
      <c r="G68" s="369"/>
      <c r="H68" s="369"/>
      <c r="J68" s="369"/>
      <c r="K68" s="369"/>
      <c r="L68" s="369"/>
      <c r="M68" s="369"/>
      <c r="N68" s="369"/>
      <c r="O68" s="369"/>
      <c r="W68" s="344"/>
      <c r="Y68" s="344"/>
      <c r="Z68" s="344"/>
      <c r="AB68" s="344"/>
      <c r="AD68" s="344"/>
      <c r="AI68" s="344"/>
      <c r="AJ68" s="344"/>
      <c r="AK68" s="344"/>
      <c r="AQ68"/>
      <c r="AW68" s="344"/>
      <c r="AY68" s="344"/>
      <c r="AZ68" s="360"/>
      <c r="BA68" s="360"/>
      <c r="BB68" s="360"/>
      <c r="BC68" s="360"/>
      <c r="BD68" s="360"/>
      <c r="BO68" s="344"/>
      <c r="BS68" s="706" t="s">
        <v>386</v>
      </c>
      <c r="BT68" s="360"/>
      <c r="BU68" s="344"/>
      <c r="BV68" s="360"/>
      <c r="BW68" s="360"/>
      <c r="BX68" s="360"/>
      <c r="BY68" s="360"/>
      <c r="CC68" s="344"/>
      <c r="CK68" s="360"/>
      <c r="CL68" s="360"/>
      <c r="CM68" s="344"/>
      <c r="CQ68" s="344"/>
      <c r="CS68" s="344"/>
      <c r="CT68" s="360"/>
      <c r="CU68" s="360"/>
      <c r="CV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  <c r="DL68" s="360"/>
      <c r="DM68" s="360"/>
      <c r="DO68" s="345"/>
      <c r="DQ68" s="360"/>
      <c r="DR68" s="360"/>
      <c r="DS68" s="360"/>
      <c r="DT68" s="360"/>
      <c r="EG68" s="344"/>
      <c r="EK68" s="344"/>
      <c r="ER68" s="344"/>
      <c r="EW68" s="344"/>
      <c r="EX68" s="344"/>
      <c r="FI68" s="344"/>
      <c r="FJ68" s="344"/>
      <c r="FK68" s="344"/>
      <c r="FR68" s="344"/>
      <c r="FS68" s="344"/>
      <c r="GB68" s="344"/>
      <c r="GD68" s="344"/>
      <c r="GE68" s="344"/>
      <c r="GF68" s="344"/>
      <c r="GN68" s="344"/>
      <c r="GO68" s="344"/>
      <c r="GU68" s="344"/>
      <c r="GV68" s="344"/>
      <c r="GW68" s="344"/>
    </row>
    <row r="69" spans="6:237" ht="18" customHeight="1">
      <c r="F69" s="369"/>
      <c r="G69" s="369"/>
      <c r="H69" s="369"/>
      <c r="I69" s="568" t="s">
        <v>205</v>
      </c>
      <c r="J69" s="369"/>
      <c r="K69" s="369"/>
      <c r="L69" s="369"/>
      <c r="M69" s="369"/>
      <c r="N69" s="369"/>
      <c r="O69" s="369"/>
      <c r="Y69" s="344"/>
      <c r="AG69" s="344"/>
      <c r="AH69" s="344"/>
      <c r="AT69" s="344"/>
      <c r="AW69" s="360"/>
      <c r="AX69" s="360"/>
      <c r="AY69" s="360"/>
      <c r="AZ69" s="360"/>
      <c r="BB69" s="360"/>
      <c r="BC69" s="360"/>
      <c r="BD69" s="360"/>
      <c r="BJ69" s="357"/>
      <c r="BK69" s="360"/>
      <c r="BO69" s="360"/>
      <c r="BP69" s="360"/>
      <c r="BQ69" s="360"/>
      <c r="BS69" s="360"/>
      <c r="BT69" s="360"/>
      <c r="BU69" s="351"/>
      <c r="BV69" s="360"/>
      <c r="BW69" s="360"/>
      <c r="BX69" s="360"/>
      <c r="CB69" s="368"/>
      <c r="CH69" s="373" t="s">
        <v>78</v>
      </c>
      <c r="CK69" s="360"/>
      <c r="CL69" s="365"/>
      <c r="CM69" s="360"/>
      <c r="CN69" s="360"/>
      <c r="CO69" s="360"/>
      <c r="CP69" s="360"/>
      <c r="CQ69" s="360"/>
      <c r="CR69" s="360"/>
      <c r="CS69" s="347" t="s">
        <v>56</v>
      </c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360"/>
      <c r="DR69" s="360"/>
      <c r="DS69" s="360"/>
      <c r="DT69" s="360"/>
      <c r="EI69" s="706"/>
      <c r="FG69" s="344"/>
      <c r="FJ69" s="351"/>
      <c r="FL69" s="344"/>
      <c r="GB69" s="351"/>
      <c r="GJ69" s="344"/>
      <c r="GU69" s="372"/>
      <c r="HQ69" s="536" t="s">
        <v>135</v>
      </c>
      <c r="IC69" s="571" t="s">
        <v>208</v>
      </c>
    </row>
    <row r="70" spans="6:237" ht="18" customHeight="1">
      <c r="F70" s="369"/>
      <c r="G70" s="369"/>
      <c r="H70" s="369"/>
      <c r="J70" s="369"/>
      <c r="K70" s="369"/>
      <c r="L70" s="369"/>
      <c r="M70" s="369"/>
      <c r="N70" s="369"/>
      <c r="O70" s="369"/>
      <c r="AH70" s="344"/>
      <c r="AI70" s="344"/>
      <c r="AK70" s="368"/>
      <c r="AT70"/>
      <c r="AU70" s="527"/>
      <c r="BA70" s="368"/>
      <c r="BB70" s="360"/>
      <c r="BH70" s="360"/>
      <c r="BI70" s="360"/>
      <c r="BJ70" s="351"/>
      <c r="BK70" s="528"/>
      <c r="BL70" s="351"/>
      <c r="BO70" s="360"/>
      <c r="BP70" s="360"/>
      <c r="BQ70" s="360"/>
      <c r="BR70" s="360"/>
      <c r="BS70" s="360"/>
      <c r="BT70" s="360"/>
      <c r="BU70" s="372"/>
      <c r="BV70" s="360"/>
      <c r="BW70" s="360"/>
      <c r="BX70" s="360"/>
      <c r="BY70" s="360"/>
      <c r="CC70" s="529"/>
      <c r="CD70" s="351"/>
      <c r="CK70" s="351">
        <v>32</v>
      </c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EE70" s="346"/>
      <c r="EG70" s="343" t="s">
        <v>64</v>
      </c>
      <c r="ER70" s="351">
        <v>57</v>
      </c>
      <c r="EU70" s="346"/>
      <c r="EZ70" s="351" t="s">
        <v>169</v>
      </c>
      <c r="FB70" s="351"/>
      <c r="FG70" s="351"/>
      <c r="FI70" s="376"/>
      <c r="FO70" s="360"/>
      <c r="FP70" s="526" t="s">
        <v>143</v>
      </c>
      <c r="GC70" s="372" t="s">
        <v>141</v>
      </c>
      <c r="GJ70"/>
      <c r="HQ70" s="360"/>
      <c r="HU70" s="377"/>
      <c r="IC70" s="571" t="s">
        <v>207</v>
      </c>
    </row>
    <row r="71" spans="5:238" ht="18" customHeight="1">
      <c r="E71" s="369"/>
      <c r="F71" s="369"/>
      <c r="G71" s="369"/>
      <c r="H71" s="369"/>
      <c r="J71" s="369"/>
      <c r="N71" s="369"/>
      <c r="O71" s="369"/>
      <c r="Q71" s="542"/>
      <c r="R71" s="344"/>
      <c r="S71" s="344"/>
      <c r="AF71" s="344"/>
      <c r="AG71" s="344"/>
      <c r="AJ71" s="344"/>
      <c r="AK71" s="344"/>
      <c r="AQ71"/>
      <c r="AU71" s="525"/>
      <c r="AW71"/>
      <c r="BA71" s="362"/>
      <c r="BB71" s="490"/>
      <c r="BD71" s="360"/>
      <c r="BJ71" s="344"/>
      <c r="BL71"/>
      <c r="BM71" s="360"/>
      <c r="BN71" s="344"/>
      <c r="BU71" s="344"/>
      <c r="CE71" s="344"/>
      <c r="CG71" s="344"/>
      <c r="CH71" s="344"/>
      <c r="CK71" s="344"/>
      <c r="CL71" s="360"/>
      <c r="CM71" s="360"/>
      <c r="CN71" s="360"/>
      <c r="CO71" s="360"/>
      <c r="CP71" s="360"/>
      <c r="CQ71" s="360"/>
      <c r="DJ71" s="344"/>
      <c r="DK71" s="344"/>
      <c r="DO71" s="345"/>
      <c r="DR71" s="344"/>
      <c r="DS71" s="344"/>
      <c r="ER71" s="344"/>
      <c r="EZ71" s="344"/>
      <c r="FB71" s="344"/>
      <c r="FI71" s="344"/>
      <c r="FJ71" s="344"/>
      <c r="GB71" s="344"/>
      <c r="GN71" s="344"/>
      <c r="GO71" s="344"/>
      <c r="GU71" s="344"/>
      <c r="GV71" s="344"/>
      <c r="GW71" s="344"/>
      <c r="HU71" s="344"/>
      <c r="ID71" s="363"/>
    </row>
    <row r="72" spans="6:229" ht="18" customHeight="1">
      <c r="F72" s="364"/>
      <c r="G72" s="369"/>
      <c r="H72" s="369"/>
      <c r="J72" s="369"/>
      <c r="N72" s="369"/>
      <c r="O72" s="369"/>
      <c r="Q72" s="542"/>
      <c r="U72" s="372"/>
      <c r="AI72" s="344"/>
      <c r="AJ72" s="354"/>
      <c r="AN72" s="344"/>
      <c r="AQ72" s="351"/>
      <c r="AT72" s="526"/>
      <c r="AU72" s="360"/>
      <c r="AW72" s="351"/>
      <c r="AZ72" s="344"/>
      <c r="BA72" s="344"/>
      <c r="BJ72" s="357"/>
      <c r="BL72" s="360"/>
      <c r="BM72" s="360"/>
      <c r="BN72" s="351"/>
      <c r="BU72" s="351"/>
      <c r="BX72" s="360"/>
      <c r="CH72" s="351">
        <v>30</v>
      </c>
      <c r="CK72" s="351"/>
      <c r="CL72" s="360"/>
      <c r="CM72" s="360"/>
      <c r="CN72" s="360"/>
      <c r="CO72" s="360"/>
      <c r="CP72" s="360"/>
      <c r="CQ72" s="360"/>
      <c r="DT72" s="360"/>
      <c r="FI72" s="351">
        <v>66</v>
      </c>
      <c r="FJ72" s="351">
        <v>73</v>
      </c>
      <c r="FU72" s="360"/>
      <c r="GA72" s="344"/>
      <c r="GB72" s="351">
        <v>84</v>
      </c>
      <c r="GN72" s="351"/>
      <c r="GO72" s="351"/>
      <c r="GS72" s="344"/>
      <c r="HF72" s="364"/>
      <c r="HU72" s="345"/>
    </row>
    <row r="73" spans="6:229" ht="18" customHeight="1">
      <c r="F73" s="369"/>
      <c r="G73" s="369"/>
      <c r="H73" s="369"/>
      <c r="I73" s="369"/>
      <c r="J73" s="369"/>
      <c r="K73" s="369"/>
      <c r="L73" s="369"/>
      <c r="M73" s="369"/>
      <c r="N73" s="369"/>
      <c r="Q73" s="542"/>
      <c r="AN73" s="537"/>
      <c r="AO73" s="344"/>
      <c r="AU73" s="489"/>
      <c r="BC73" s="351"/>
      <c r="BF73" s="362"/>
      <c r="BU73" s="351">
        <v>21</v>
      </c>
      <c r="BW73" s="525"/>
      <c r="CB73" s="351">
        <v>23</v>
      </c>
      <c r="CK73" s="376" t="s">
        <v>28</v>
      </c>
      <c r="CL73" s="360"/>
      <c r="CM73" s="360"/>
      <c r="CN73" s="360"/>
      <c r="CO73" s="360"/>
      <c r="CP73" s="360"/>
      <c r="CQ73" s="360"/>
      <c r="CT73" s="344"/>
      <c r="CU73" s="344"/>
      <c r="CV73" s="344"/>
      <c r="DT73" s="360"/>
      <c r="EI73" s="344"/>
      <c r="EJ73" s="344"/>
      <c r="EK73" s="493"/>
      <c r="ET73" s="346"/>
      <c r="FE73" s="342">
        <v>928</v>
      </c>
      <c r="FU73" s="525" t="s">
        <v>142</v>
      </c>
      <c r="FW73" s="351"/>
      <c r="GA73"/>
      <c r="GS73"/>
      <c r="GW73" s="351"/>
      <c r="GX73" s="351"/>
      <c r="HU73" s="345"/>
    </row>
    <row r="74" spans="22:229" ht="18" customHeight="1">
      <c r="V74" s="490"/>
      <c r="AC74" s="344"/>
      <c r="AL74" s="344"/>
      <c r="AW74" s="360"/>
      <c r="AZ74" s="344"/>
      <c r="BC74"/>
      <c r="BF74"/>
      <c r="BS74" s="344"/>
      <c r="BU74"/>
      <c r="BW74" s="345"/>
      <c r="CB74" s="344"/>
      <c r="CK74" s="360"/>
      <c r="CL74" s="360"/>
      <c r="CM74" s="360"/>
      <c r="CN74" s="360"/>
      <c r="CO74" s="360"/>
      <c r="CP74" s="360"/>
      <c r="CQ74" s="360"/>
      <c r="CR74" s="345"/>
      <c r="CS74" s="345"/>
      <c r="CT74" s="360"/>
      <c r="CU74" s="360"/>
      <c r="CV74" s="360"/>
      <c r="CW74" s="360"/>
      <c r="CX74" s="345"/>
      <c r="CY74" s="345"/>
      <c r="CZ74" s="360"/>
      <c r="DA74" s="360"/>
      <c r="DB74" s="360"/>
      <c r="DC74" s="345"/>
      <c r="DD74" s="345"/>
      <c r="DE74" s="345"/>
      <c r="DF74" s="360"/>
      <c r="DG74" s="360"/>
      <c r="DH74" s="360"/>
      <c r="DI74" s="360"/>
      <c r="DJ74" s="360"/>
      <c r="DK74" s="360"/>
      <c r="DL74" s="360"/>
      <c r="DM74" s="360"/>
      <c r="DQ74" s="360"/>
      <c r="DR74" s="360"/>
      <c r="DS74" s="360"/>
      <c r="DT74" s="360"/>
      <c r="EI74" s="344"/>
      <c r="EJ74" s="344"/>
      <c r="EK74" s="493"/>
      <c r="EO74" s="344"/>
      <c r="FW74" s="344"/>
      <c r="GW74" s="344"/>
      <c r="GX74" s="344"/>
      <c r="HU74" s="344"/>
    </row>
    <row r="75" spans="4:225" ht="18" customHeight="1">
      <c r="D75" s="467" t="s">
        <v>13</v>
      </c>
      <c r="E75" s="369"/>
      <c r="P75" s="344"/>
      <c r="Q75" s="344"/>
      <c r="R75" s="344"/>
      <c r="S75" s="344"/>
      <c r="U75" s="372"/>
      <c r="Y75"/>
      <c r="Z75"/>
      <c r="AB75" s="552" t="s">
        <v>192</v>
      </c>
      <c r="AT75" s="525"/>
      <c r="AU75" s="360"/>
      <c r="AZ75" s="362"/>
      <c r="BA75" s="360"/>
      <c r="BF75" s="344"/>
      <c r="BR75" s="360"/>
      <c r="BS75" s="351">
        <v>16</v>
      </c>
      <c r="BT75" s="360"/>
      <c r="BU75" s="360"/>
      <c r="BV75" s="360"/>
      <c r="BW75" s="360"/>
      <c r="BX75" s="477">
        <v>927</v>
      </c>
      <c r="BY75" s="360"/>
      <c r="BZ75" s="360"/>
      <c r="CA75" s="360"/>
      <c r="CB75" s="360"/>
      <c r="CC75" s="360"/>
      <c r="CD75" s="360"/>
      <c r="CE75" s="360"/>
      <c r="CF75" s="360"/>
      <c r="CK75" s="347" t="s">
        <v>7</v>
      </c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  <c r="DG75" s="360"/>
      <c r="DH75" s="360"/>
      <c r="DI75" s="360"/>
      <c r="DJ75" s="360"/>
      <c r="DK75" s="360"/>
      <c r="DL75" s="360"/>
      <c r="DM75" s="360"/>
      <c r="DQ75" s="360"/>
      <c r="DR75" s="360"/>
      <c r="DS75" s="360"/>
      <c r="DT75" s="360"/>
      <c r="EI75" s="344"/>
      <c r="EJ75" s="344"/>
      <c r="EK75" s="408">
        <v>183.47</v>
      </c>
      <c r="FP75" s="364" t="s">
        <v>144</v>
      </c>
      <c r="FR75" s="344"/>
      <c r="HC75" s="344"/>
      <c r="HQ75" s="535" t="s">
        <v>55</v>
      </c>
    </row>
    <row r="76" spans="5:229" ht="18" customHeight="1">
      <c r="E76" s="369"/>
      <c r="K76" s="539">
        <v>91</v>
      </c>
      <c r="L76"/>
      <c r="M76"/>
      <c r="N76"/>
      <c r="O76"/>
      <c r="P76"/>
      <c r="Q76" s="541"/>
      <c r="Y76"/>
      <c r="Z76" s="539">
        <v>93</v>
      </c>
      <c r="AB76"/>
      <c r="AK76" s="368"/>
      <c r="AO76" s="344"/>
      <c r="AP76" s="344"/>
      <c r="BF76"/>
      <c r="BG76" s="360"/>
      <c r="BH76" s="360"/>
      <c r="BJ76" s="360"/>
      <c r="BK76" s="351">
        <v>10</v>
      </c>
      <c r="BL76" s="360"/>
      <c r="BM76" s="360"/>
      <c r="BN76" s="360"/>
      <c r="BP76" s="360"/>
      <c r="BQ76" s="344"/>
      <c r="BR76" s="360"/>
      <c r="BS76" s="360"/>
      <c r="BT76" s="351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  <c r="DH76" s="360"/>
      <c r="DI76" s="360"/>
      <c r="DJ76" s="360"/>
      <c r="DK76" s="360"/>
      <c r="DL76" s="360"/>
      <c r="DM76" s="360"/>
      <c r="DQ76" s="360"/>
      <c r="DR76" s="360"/>
      <c r="DS76" s="360"/>
      <c r="DT76" s="360"/>
      <c r="EH76"/>
      <c r="EI76" s="344"/>
      <c r="EJ76" s="344"/>
      <c r="EK76" s="493"/>
      <c r="ER76" s="365" t="s">
        <v>73</v>
      </c>
      <c r="ET76" s="350"/>
      <c r="EZ76" s="351" t="s">
        <v>170</v>
      </c>
      <c r="FB76" s="351"/>
      <c r="FR76"/>
      <c r="FU76" s="370"/>
      <c r="HC76"/>
      <c r="HT76" s="360"/>
      <c r="HU76" s="345"/>
    </row>
    <row r="77" spans="2:238" ht="18" customHeight="1">
      <c r="B77" s="377"/>
      <c r="C77"/>
      <c r="K77" s="344"/>
      <c r="L77"/>
      <c r="M77"/>
      <c r="N77"/>
      <c r="O77"/>
      <c r="P77"/>
      <c r="Q77" s="541"/>
      <c r="Y77"/>
      <c r="Z77" s="344"/>
      <c r="AM77" s="344"/>
      <c r="BG77" s="360"/>
      <c r="BH77" s="360"/>
      <c r="BJ77" s="344"/>
      <c r="BK77" s="344"/>
      <c r="BL77" s="344"/>
      <c r="BM77" s="360"/>
      <c r="BN77" s="360"/>
      <c r="BO77" s="360"/>
      <c r="BP77" s="344"/>
      <c r="BQ77" s="344"/>
      <c r="BR77" s="360"/>
      <c r="BS77" s="344"/>
      <c r="BT77" s="344"/>
      <c r="BU77" s="344"/>
      <c r="BV77" s="344"/>
      <c r="BW77" s="360"/>
      <c r="BX77" s="360"/>
      <c r="BY77" s="360"/>
      <c r="BZ77" s="360"/>
      <c r="CA77" s="360"/>
      <c r="CB77" s="344"/>
      <c r="CC77" s="344"/>
      <c r="CD77" s="360"/>
      <c r="CE77" s="360"/>
      <c r="CF77" s="360"/>
      <c r="CG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  <c r="DH77" s="360"/>
      <c r="DI77" s="360"/>
      <c r="DJ77" s="360"/>
      <c r="DK77" s="360"/>
      <c r="DL77" s="360"/>
      <c r="DM77" s="360"/>
      <c r="DN77" s="360"/>
      <c r="DO77" s="345"/>
      <c r="DP77" s="360"/>
      <c r="DQ77" s="360"/>
      <c r="DR77" s="360"/>
      <c r="DS77" s="360"/>
      <c r="DT77" s="360"/>
      <c r="EI77" s="344"/>
      <c r="EJ77" s="344"/>
      <c r="EK77" s="493"/>
      <c r="EZ77" s="344"/>
      <c r="FB77" s="344"/>
      <c r="FE77" s="344"/>
      <c r="FF77" s="344"/>
      <c r="FI77" s="344"/>
      <c r="FK77" s="344"/>
      <c r="FL77" s="344"/>
      <c r="GE77" s="344"/>
      <c r="GF77" s="344"/>
      <c r="HG77" s="344"/>
      <c r="HK77" s="344"/>
      <c r="HU77" s="344"/>
      <c r="ID77" s="377"/>
    </row>
    <row r="78" spans="2:237" ht="18" customHeight="1">
      <c r="B78"/>
      <c r="C78"/>
      <c r="K78"/>
      <c r="L78"/>
      <c r="M78"/>
      <c r="N78"/>
      <c r="O78"/>
      <c r="P78"/>
      <c r="Q78" s="541"/>
      <c r="AB78" s="552" t="s">
        <v>193</v>
      </c>
      <c r="BJ78" s="351"/>
      <c r="BK78" s="360"/>
      <c r="BN78" s="344"/>
      <c r="BS78" s="351">
        <v>17</v>
      </c>
      <c r="BT78" s="351">
        <v>19</v>
      </c>
      <c r="BZ78" s="344"/>
      <c r="CA78" s="344"/>
      <c r="CB78" s="351">
        <v>24</v>
      </c>
      <c r="CC78" s="351">
        <v>25</v>
      </c>
      <c r="CH78" s="344"/>
      <c r="CI78" s="344"/>
      <c r="CK78" s="347" t="s">
        <v>8</v>
      </c>
      <c r="CL78" s="360"/>
      <c r="CM78" s="345"/>
      <c r="CN78" s="345"/>
      <c r="CO78" s="360"/>
      <c r="CP78" s="360"/>
      <c r="CQ78" s="360"/>
      <c r="CV78" s="344"/>
      <c r="DN78" s="360"/>
      <c r="DO78" s="360"/>
      <c r="DP78" s="360"/>
      <c r="EE78" s="344"/>
      <c r="EF78" s="344"/>
      <c r="EI78" s="492"/>
      <c r="EJ78" s="344"/>
      <c r="EQ78" s="360"/>
      <c r="EY78" s="372" t="s">
        <v>75</v>
      </c>
      <c r="FI78" s="351" t="s">
        <v>171</v>
      </c>
      <c r="FK78" s="351"/>
      <c r="GA78" s="372" t="s">
        <v>139</v>
      </c>
      <c r="HG78" s="381"/>
      <c r="HK78" s="381"/>
      <c r="HQ78" s="535" t="s">
        <v>54</v>
      </c>
      <c r="HS78" s="373"/>
      <c r="IC78" s="571" t="s">
        <v>208</v>
      </c>
    </row>
    <row r="79" spans="2:237" ht="18" customHeight="1">
      <c r="B79"/>
      <c r="C79"/>
      <c r="F79" s="365"/>
      <c r="K79"/>
      <c r="L79"/>
      <c r="M79"/>
      <c r="N79"/>
      <c r="O79"/>
      <c r="P79"/>
      <c r="Q79" s="541"/>
      <c r="AN79" s="344"/>
      <c r="AP79" s="344"/>
      <c r="BK79" s="529" t="s">
        <v>1</v>
      </c>
      <c r="BN79" s="344"/>
      <c r="BO79" s="344"/>
      <c r="BR79" s="372" t="s">
        <v>137</v>
      </c>
      <c r="CI79" s="344"/>
      <c r="CO79" s="344"/>
      <c r="DM79" s="344"/>
      <c r="DN79" s="360"/>
      <c r="DO79" s="360"/>
      <c r="DP79" s="360"/>
      <c r="DQ79"/>
      <c r="DZ79" s="491"/>
      <c r="EA79" s="344"/>
      <c r="EI79" s="344"/>
      <c r="EJ79" s="344"/>
      <c r="EQ79" s="520" t="s">
        <v>61</v>
      </c>
      <c r="ER79" s="516">
        <v>56</v>
      </c>
      <c r="FA79" s="344"/>
      <c r="FI79" s="364"/>
      <c r="FS79" s="351">
        <v>81</v>
      </c>
      <c r="HA79" s="376"/>
      <c r="HT79" s="360"/>
      <c r="HU79" s="360"/>
      <c r="IA79" s="378"/>
      <c r="IC79" s="571" t="s">
        <v>207</v>
      </c>
    </row>
    <row r="80" spans="2:232" ht="18" customHeight="1">
      <c r="B80" s="363"/>
      <c r="C80"/>
      <c r="K80"/>
      <c r="L80"/>
      <c r="M80"/>
      <c r="N80"/>
      <c r="O80"/>
      <c r="P80"/>
      <c r="Q80" s="344"/>
      <c r="AQ80" s="344"/>
      <c r="BK80" s="344"/>
      <c r="BO80" s="351"/>
      <c r="BQ80" s="344"/>
      <c r="BR80" s="344"/>
      <c r="BS80" s="344"/>
      <c r="CA80" s="352"/>
      <c r="CJ80" s="344"/>
      <c r="CK80" s="344"/>
      <c r="CS80" s="344"/>
      <c r="CT80" s="344"/>
      <c r="DN80" s="360"/>
      <c r="DO80" s="345"/>
      <c r="DP80" s="360"/>
      <c r="DZ80" s="344"/>
      <c r="ER80" s="344"/>
      <c r="EU80" s="344"/>
      <c r="EV80" s="344"/>
      <c r="FA80" s="351"/>
      <c r="FR80" s="344"/>
      <c r="FS80" s="344"/>
      <c r="GP80" s="344"/>
      <c r="GQ80" s="344"/>
      <c r="HS80" s="344"/>
      <c r="HT80" s="344"/>
      <c r="HU80" s="344"/>
      <c r="HV80" s="344"/>
      <c r="HW80" s="344"/>
      <c r="HX80" s="368"/>
    </row>
    <row r="81" spans="11:231" ht="18" customHeight="1">
      <c r="K81"/>
      <c r="L81"/>
      <c r="M81"/>
      <c r="N81"/>
      <c r="O81"/>
      <c r="P81"/>
      <c r="Q81" s="539">
        <v>92</v>
      </c>
      <c r="AO81" s="344"/>
      <c r="AP81" s="344"/>
      <c r="BK81" s="351">
        <v>11</v>
      </c>
      <c r="BS81" s="344"/>
      <c r="BT81" s="344"/>
      <c r="CJ81" s="351">
        <v>31</v>
      </c>
      <c r="CK81" s="351"/>
      <c r="DH81" s="344"/>
      <c r="DO81" s="345"/>
      <c r="DP81" s="344"/>
      <c r="EG81" s="344"/>
      <c r="EQ81" s="360"/>
      <c r="ER81" s="351"/>
      <c r="ES81" s="344"/>
      <c r="ET81" s="344"/>
      <c r="FC81" s="344"/>
      <c r="FD81" s="344"/>
      <c r="FE81" s="344"/>
      <c r="FJ81" s="344"/>
      <c r="FK81" s="344"/>
      <c r="FL81" s="344"/>
      <c r="FR81" s="351">
        <v>76</v>
      </c>
      <c r="GD81" s="344"/>
      <c r="GE81" s="344"/>
      <c r="GF81" s="344"/>
      <c r="GL81" s="344"/>
      <c r="GM81" s="344"/>
      <c r="HS81" s="366"/>
      <c r="HW81" s="344"/>
    </row>
    <row r="82" spans="4:229" ht="18" customHeight="1">
      <c r="D82" s="380" t="s">
        <v>122</v>
      </c>
      <c r="AX82"/>
      <c r="BK82" s="360"/>
      <c r="CD82" s="368" t="s">
        <v>71</v>
      </c>
      <c r="DI82" s="344"/>
      <c r="DJ82" s="344"/>
      <c r="DO82" s="344"/>
      <c r="EQ82" s="520" t="s">
        <v>62</v>
      </c>
      <c r="EY82" s="769"/>
      <c r="FC82" s="351"/>
      <c r="FJ82" s="362"/>
      <c r="FK82" s="376" t="s">
        <v>145</v>
      </c>
      <c r="FM82" s="344"/>
      <c r="GD82" s="362"/>
      <c r="GG82" s="344"/>
      <c r="GQ82" s="344"/>
      <c r="HM82" s="368"/>
      <c r="HU82" s="376"/>
    </row>
    <row r="83" spans="12:235" ht="18" customHeight="1">
      <c r="L83"/>
      <c r="M83"/>
      <c r="N83"/>
      <c r="O83"/>
      <c r="P83"/>
      <c r="Q83"/>
      <c r="R83"/>
      <c r="S83"/>
      <c r="T83"/>
      <c r="U83"/>
      <c r="V83"/>
      <c r="AW83" s="384"/>
      <c r="BK83" s="529" t="s">
        <v>3</v>
      </c>
      <c r="BT83" s="344"/>
      <c r="BU83" s="344"/>
      <c r="BV83" s="344"/>
      <c r="BW83" s="344"/>
      <c r="DQ83" s="344"/>
      <c r="DR83" s="344"/>
      <c r="EC83" s="344"/>
      <c r="EP83" s="346"/>
      <c r="EQ83" s="344"/>
      <c r="EY83" s="769"/>
      <c r="FC83" s="351"/>
      <c r="FE83" s="344"/>
      <c r="FF83" s="344"/>
      <c r="GD83" s="344"/>
      <c r="GI83" s="353"/>
      <c r="HZ83" s="344"/>
      <c r="IA83" s="344"/>
    </row>
    <row r="84" spans="12:238" ht="18" customHeight="1">
      <c r="L84"/>
      <c r="M84"/>
      <c r="N84"/>
      <c r="O84"/>
      <c r="P84"/>
      <c r="Q84"/>
      <c r="R84"/>
      <c r="S84"/>
      <c r="T84"/>
      <c r="U84"/>
      <c r="V84"/>
      <c r="BN84" s="344"/>
      <c r="BO84" s="344"/>
      <c r="BW84" s="344"/>
      <c r="BX84" s="344"/>
      <c r="CC84" s="344"/>
      <c r="CD84" s="344"/>
      <c r="CE84" s="344"/>
      <c r="CF84" s="344"/>
      <c r="CM84" s="345"/>
      <c r="DS84" s="389"/>
      <c r="DT84" s="390"/>
      <c r="DU84" s="390"/>
      <c r="DV84" s="390"/>
      <c r="DW84" s="390"/>
      <c r="DX84" s="390"/>
      <c r="DY84" s="390"/>
      <c r="DZ84" s="390"/>
      <c r="EA84" s="390"/>
      <c r="EB84" s="390"/>
      <c r="EC84" s="390"/>
      <c r="ED84" s="391"/>
      <c r="EO84" s="344"/>
      <c r="EP84" s="344"/>
      <c r="EW84" s="344"/>
      <c r="EX84" s="344"/>
      <c r="FD84" s="344"/>
      <c r="GD84" s="372" t="s">
        <v>140</v>
      </c>
      <c r="GI84" s="355"/>
      <c r="IB84" s="344"/>
      <c r="IC84" s="344"/>
      <c r="ID84" s="344"/>
    </row>
    <row r="85" spans="6:216" ht="18" customHeight="1" thickBot="1">
      <c r="F85" s="498" t="s">
        <v>191</v>
      </c>
      <c r="K85" s="382"/>
      <c r="L85" s="543" t="s">
        <v>16</v>
      </c>
      <c r="M85" s="32" t="s">
        <v>17</v>
      </c>
      <c r="N85" s="32" t="s">
        <v>18</v>
      </c>
      <c r="O85" s="32" t="s">
        <v>19</v>
      </c>
      <c r="P85" s="558" t="s">
        <v>20</v>
      </c>
      <c r="Q85"/>
      <c r="R85"/>
      <c r="S85"/>
      <c r="T85"/>
      <c r="U85"/>
      <c r="V85"/>
      <c r="X85"/>
      <c r="Y85"/>
      <c r="Z85"/>
      <c r="AA85"/>
      <c r="AB85"/>
      <c r="AC85"/>
      <c r="AD85"/>
      <c r="AF85"/>
      <c r="AG85"/>
      <c r="AH85"/>
      <c r="AI85"/>
      <c r="AJ85"/>
      <c r="AK85"/>
      <c r="AL85"/>
      <c r="AN85"/>
      <c r="AO85"/>
      <c r="AP85"/>
      <c r="AQ85"/>
      <c r="AR85"/>
      <c r="AS85"/>
      <c r="AT85"/>
      <c r="AX85"/>
      <c r="AY85"/>
      <c r="AZ85"/>
      <c r="BA85"/>
      <c r="BB85"/>
      <c r="BC85"/>
      <c r="BD85"/>
      <c r="BH85" s="360"/>
      <c r="BI85" s="360"/>
      <c r="BJ85" s="360"/>
      <c r="BK85" s="360"/>
      <c r="BL85" s="360"/>
      <c r="BM85" s="344"/>
      <c r="BN85" s="344"/>
      <c r="BO85" s="344"/>
      <c r="BP85" s="360"/>
      <c r="BQ85" s="360"/>
      <c r="CF85" s="351"/>
      <c r="CM85" s="344"/>
      <c r="DS85" s="392"/>
      <c r="DT85" s="393"/>
      <c r="DU85" s="394"/>
      <c r="DV85" s="394"/>
      <c r="DW85"/>
      <c r="DX85" s="394"/>
      <c r="DY85"/>
      <c r="DZ85" s="394"/>
      <c r="EA85"/>
      <c r="EB85" s="393"/>
      <c r="EC85" s="393"/>
      <c r="ED85" s="395"/>
      <c r="EO85" s="351"/>
      <c r="FT85" s="353"/>
      <c r="GD85" s="385"/>
      <c r="GI85" s="386"/>
      <c r="GL85"/>
      <c r="GM85"/>
      <c r="GN85"/>
      <c r="GO85"/>
      <c r="GP85"/>
      <c r="GQ85"/>
      <c r="GR85"/>
      <c r="GT85"/>
      <c r="GU85"/>
      <c r="GV85"/>
      <c r="GW85"/>
      <c r="GX85"/>
      <c r="GY85"/>
      <c r="GZ85"/>
      <c r="HB85"/>
      <c r="HC85"/>
      <c r="HD85"/>
      <c r="HE85"/>
      <c r="HF85"/>
      <c r="HG85"/>
      <c r="HH85"/>
    </row>
    <row r="86" spans="11:216" ht="18" customHeight="1" thickTop="1">
      <c r="K86" s="383"/>
      <c r="L86" s="63"/>
      <c r="M86" s="64"/>
      <c r="N86" s="544" t="s">
        <v>197</v>
      </c>
      <c r="O86" s="64"/>
      <c r="P86" s="559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/>
      <c r="AB86"/>
      <c r="AC86"/>
      <c r="AD86"/>
      <c r="AF86"/>
      <c r="AG86"/>
      <c r="AH86"/>
      <c r="AI86"/>
      <c r="AJ86"/>
      <c r="AK86"/>
      <c r="AL86"/>
      <c r="AN86"/>
      <c r="AO86"/>
      <c r="AP86"/>
      <c r="AQ86"/>
      <c r="AR86"/>
      <c r="AS86"/>
      <c r="AT86"/>
      <c r="BH86" s="360"/>
      <c r="BI86" s="360"/>
      <c r="BJ86" s="360"/>
      <c r="BK86" s="360"/>
      <c r="BL86" s="360"/>
      <c r="BN86" s="360"/>
      <c r="BP86" s="360"/>
      <c r="BQ86" s="360"/>
      <c r="BR86" s="360"/>
      <c r="BS86" s="360"/>
      <c r="BT86" s="360"/>
      <c r="BU86" s="360"/>
      <c r="BV86" s="360"/>
      <c r="BW86" s="360"/>
      <c r="BZ86" s="344"/>
      <c r="CB86" s="360"/>
      <c r="CC86" s="360"/>
      <c r="CD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B86" s="705" t="s">
        <v>388</v>
      </c>
      <c r="DE86" s="486" t="s">
        <v>390</v>
      </c>
      <c r="DS86" s="392"/>
      <c r="DT86" s="393"/>
      <c r="DU86" s="394"/>
      <c r="DV86" s="394"/>
      <c r="DW86" s="398" t="s">
        <v>182</v>
      </c>
      <c r="DX86" s="394"/>
      <c r="DY86"/>
      <c r="DZ86" s="394"/>
      <c r="EA86"/>
      <c r="EB86" s="393"/>
      <c r="EC86" s="393"/>
      <c r="ED86" s="395"/>
      <c r="EN86" s="387"/>
      <c r="EO86" s="344"/>
      <c r="ES86" s="344"/>
      <c r="FO86" s="344"/>
      <c r="FT86" s="355"/>
      <c r="FW86" s="344"/>
      <c r="GA86" s="344"/>
      <c r="GC86" s="344"/>
      <c r="GD86" s="388"/>
      <c r="GI86" s="344"/>
      <c r="GL86"/>
      <c r="GM86"/>
      <c r="GN86"/>
      <c r="GO86"/>
      <c r="GP86"/>
      <c r="GQ86"/>
      <c r="GR86"/>
      <c r="GS86" s="344"/>
      <c r="GT86"/>
      <c r="GU86"/>
      <c r="GV86"/>
      <c r="GW86"/>
      <c r="GX86"/>
      <c r="GY86"/>
      <c r="GZ86"/>
      <c r="HB86"/>
      <c r="HC86"/>
      <c r="HD86"/>
      <c r="HE86"/>
      <c r="HF86"/>
      <c r="HG86"/>
      <c r="HH86"/>
    </row>
    <row r="87" spans="6:216" ht="18" customHeight="1">
      <c r="F87" s="498" t="s">
        <v>191</v>
      </c>
      <c r="L87" s="545"/>
      <c r="M87" s="8"/>
      <c r="N87" s="65"/>
      <c r="O87" s="29"/>
      <c r="P87" s="53"/>
      <c r="Q87" s="471"/>
      <c r="R87" s="557"/>
      <c r="S87" s="557"/>
      <c r="T87" s="557"/>
      <c r="U87" s="557"/>
      <c r="V87" s="557"/>
      <c r="W87" s="557"/>
      <c r="X87" s="557"/>
      <c r="Y87" s="557"/>
      <c r="Z87" s="557"/>
      <c r="AA87"/>
      <c r="AB87"/>
      <c r="AC87"/>
      <c r="AD87"/>
      <c r="AF87"/>
      <c r="AG87"/>
      <c r="AH87"/>
      <c r="AI87"/>
      <c r="AJ87"/>
      <c r="AK87"/>
      <c r="AL87"/>
      <c r="AN87"/>
      <c r="AO87"/>
      <c r="AP87"/>
      <c r="AQ87"/>
      <c r="AR87"/>
      <c r="AS87"/>
      <c r="AT87"/>
      <c r="AX87"/>
      <c r="AY87"/>
      <c r="AZ87"/>
      <c r="BA87"/>
      <c r="BB87"/>
      <c r="BC87"/>
      <c r="BD87"/>
      <c r="BU87" s="360"/>
      <c r="BV87" s="360"/>
      <c r="BW87" s="360"/>
      <c r="CB87" s="360"/>
      <c r="CD87" s="360"/>
      <c r="CL87" s="360"/>
      <c r="CM87" s="360"/>
      <c r="CN87" s="360"/>
      <c r="CO87" s="360"/>
      <c r="CP87" s="360"/>
      <c r="CQ87" s="360"/>
      <c r="CR87" s="360"/>
      <c r="DE87" s="705" t="s">
        <v>391</v>
      </c>
      <c r="DS87" s="392"/>
      <c r="DT87" s="393"/>
      <c r="DU87" s="394"/>
      <c r="DV87" s="394"/>
      <c r="DW87" s="399" t="s">
        <v>168</v>
      </c>
      <c r="DX87" s="394"/>
      <c r="DY87"/>
      <c r="DZ87" s="394"/>
      <c r="EA87"/>
      <c r="EB87" s="393"/>
      <c r="EC87" s="393"/>
      <c r="ED87" s="395"/>
      <c r="EG87" s="360"/>
      <c r="EK87" s="344"/>
      <c r="EQ87" s="344"/>
      <c r="ER87" s="344"/>
      <c r="EU87" s="344"/>
      <c r="EW87" s="344"/>
      <c r="FN87"/>
      <c r="FO87"/>
      <c r="FP87"/>
      <c r="FQ87"/>
      <c r="FR87"/>
      <c r="FS87"/>
      <c r="FT87"/>
      <c r="FU87" s="494">
        <v>183.82</v>
      </c>
      <c r="GA87" s="362" t="s">
        <v>172</v>
      </c>
      <c r="GC87" s="362"/>
      <c r="GE87" s="360"/>
      <c r="GL87"/>
      <c r="GM87"/>
      <c r="GN87"/>
      <c r="GO87"/>
      <c r="GP87"/>
      <c r="GQ87"/>
      <c r="GR87"/>
      <c r="GT87"/>
      <c r="GU87"/>
      <c r="GV87"/>
      <c r="GW87"/>
      <c r="GX87"/>
      <c r="GY87"/>
      <c r="GZ87"/>
      <c r="HB87"/>
      <c r="HC87"/>
      <c r="HD87"/>
      <c r="HE87" s="379">
        <v>184.155</v>
      </c>
      <c r="HF87"/>
      <c r="HG87"/>
      <c r="HH87"/>
    </row>
    <row r="88" spans="12:176" ht="18" customHeight="1">
      <c r="L88" s="546">
        <v>91</v>
      </c>
      <c r="M88" s="547">
        <v>182.122</v>
      </c>
      <c r="N88" s="65">
        <v>55</v>
      </c>
      <c r="O88" s="29">
        <f>M88+N88*0.001</f>
        <v>182.17700000000002</v>
      </c>
      <c r="P88" s="53" t="s">
        <v>22</v>
      </c>
      <c r="Q88" s="307"/>
      <c r="R88" s="281"/>
      <c r="S88" s="281"/>
      <c r="T88" s="281"/>
      <c r="U88" s="281"/>
      <c r="V88" s="474"/>
      <c r="W88" s="474"/>
      <c r="X88" s="474"/>
      <c r="Y88" s="474"/>
      <c r="Z88" s="281"/>
      <c r="AX88"/>
      <c r="AY88"/>
      <c r="AZ88"/>
      <c r="BA88"/>
      <c r="BB88"/>
      <c r="BC88"/>
      <c r="BD88"/>
      <c r="BU88" s="474"/>
      <c r="BV88" s="474"/>
      <c r="BW88" s="474"/>
      <c r="BX88" s="474"/>
      <c r="BY88" s="474"/>
      <c r="BZ88" s="474"/>
      <c r="CA88" s="474"/>
      <c r="CB88" s="474"/>
      <c r="CE88" s="344"/>
      <c r="CI88" s="344"/>
      <c r="CK88" s="360"/>
      <c r="DE88" s="486" t="s">
        <v>392</v>
      </c>
      <c r="DS88" s="392"/>
      <c r="DT88" s="393"/>
      <c r="DU88" s="394"/>
      <c r="DV88" s="394"/>
      <c r="DW88" s="706" t="s">
        <v>386</v>
      </c>
      <c r="DX88" s="394"/>
      <c r="DY88"/>
      <c r="DZ88" s="394"/>
      <c r="EA88"/>
      <c r="EB88" s="393"/>
      <c r="EC88" s="393"/>
      <c r="ED88" s="395"/>
      <c r="EG88" s="396"/>
      <c r="ES88" s="384"/>
      <c r="EU88" s="344"/>
      <c r="EW88" s="362"/>
      <c r="FH88" s="360"/>
      <c r="FI88" s="469"/>
      <c r="FN88" s="281"/>
      <c r="FO88" s="281"/>
      <c r="FP88" s="281"/>
      <c r="FQ88" s="281"/>
      <c r="FR88" s="281"/>
      <c r="FS88" s="281"/>
      <c r="FT88" s="281"/>
    </row>
    <row r="89" spans="3:235" ht="18" customHeight="1">
      <c r="C89" s="571" t="s">
        <v>211</v>
      </c>
      <c r="L89" s="546">
        <v>92</v>
      </c>
      <c r="M89" s="547">
        <v>182.194</v>
      </c>
      <c r="N89" s="65">
        <v>-55</v>
      </c>
      <c r="O89" s="29">
        <f>M89+N89*0.001</f>
        <v>182.13899999999998</v>
      </c>
      <c r="P89" s="53" t="s">
        <v>22</v>
      </c>
      <c r="Q89" s="556"/>
      <c r="R89" s="281"/>
      <c r="S89" s="281"/>
      <c r="T89" s="281"/>
      <c r="U89" s="281"/>
      <c r="V89" s="474"/>
      <c r="W89" s="474"/>
      <c r="X89" s="474"/>
      <c r="Y89" s="474"/>
      <c r="Z89" s="281"/>
      <c r="BU89" s="474"/>
      <c r="BV89" s="474"/>
      <c r="BW89" s="474"/>
      <c r="BX89" s="474"/>
      <c r="BY89" s="474"/>
      <c r="BZ89" s="474"/>
      <c r="CA89" s="474"/>
      <c r="CB89" s="474"/>
      <c r="CK89" s="360"/>
      <c r="CW89" s="705" t="s">
        <v>389</v>
      </c>
      <c r="DB89" s="706" t="s">
        <v>385</v>
      </c>
      <c r="DS89" s="401"/>
      <c r="DT89" s="402"/>
      <c r="DU89" s="402"/>
      <c r="DV89" s="402"/>
      <c r="DW89" s="402"/>
      <c r="DX89" s="402"/>
      <c r="DY89" s="402"/>
      <c r="DZ89" s="402"/>
      <c r="EA89" s="402"/>
      <c r="EB89" s="402"/>
      <c r="EC89" s="402"/>
      <c r="ED89" s="403"/>
      <c r="ER89" s="365"/>
      <c r="ET89" s="344"/>
      <c r="FF89"/>
      <c r="FG89"/>
      <c r="FH89"/>
      <c r="FI89"/>
      <c r="FJ89"/>
      <c r="FL89"/>
      <c r="FN89" s="281"/>
      <c r="FO89" s="281"/>
      <c r="FP89" s="281"/>
      <c r="FQ89" s="281"/>
      <c r="FT89" s="474"/>
      <c r="FU89" s="474"/>
      <c r="FV89" s="474"/>
      <c r="FW89" s="474"/>
      <c r="FX89" s="474"/>
      <c r="FY89" s="474"/>
      <c r="FZ89" s="474"/>
      <c r="GL89" s="281"/>
      <c r="GS89" s="344"/>
      <c r="IA89" s="344"/>
    </row>
    <row r="90" spans="3:213" ht="18" customHeight="1">
      <c r="C90" s="571" t="s">
        <v>210</v>
      </c>
      <c r="L90" s="545">
        <v>93</v>
      </c>
      <c r="M90" s="8">
        <v>182.349</v>
      </c>
      <c r="N90" s="65">
        <v>-42</v>
      </c>
      <c r="O90" s="29">
        <f>M90+N90*0.001</f>
        <v>182.307</v>
      </c>
      <c r="P90" s="53" t="s">
        <v>22</v>
      </c>
      <c r="Q90" s="556"/>
      <c r="R90" s="281"/>
      <c r="S90" s="281"/>
      <c r="T90" s="281"/>
      <c r="U90" s="281"/>
      <c r="V90" s="474"/>
      <c r="W90" s="474"/>
      <c r="X90" s="474"/>
      <c r="Y90" s="474"/>
      <c r="Z90" s="281"/>
      <c r="AX90" s="404"/>
      <c r="AY90" s="405"/>
      <c r="AZ90" s="405"/>
      <c r="BA90" s="406" t="s">
        <v>222</v>
      </c>
      <c r="BB90" s="405"/>
      <c r="BC90" s="405"/>
      <c r="BD90" s="407"/>
      <c r="BU90" s="474"/>
      <c r="BV90" s="474"/>
      <c r="BW90" s="474"/>
      <c r="BX90" s="474"/>
      <c r="BY90" s="474"/>
      <c r="BZ90" s="474"/>
      <c r="CA90" s="474"/>
      <c r="CB90" s="474"/>
      <c r="CD90" s="474"/>
      <c r="CE90" s="474"/>
      <c r="CF90" s="474"/>
      <c r="CG90" s="474"/>
      <c r="CH90" s="474"/>
      <c r="CI90" s="474"/>
      <c r="CJ90" s="474"/>
      <c r="DV90"/>
      <c r="EA90" s="344"/>
      <c r="EF90" s="344"/>
      <c r="EK90" s="344"/>
      <c r="EQ90" s="344"/>
      <c r="ER90" s="344"/>
      <c r="ES90" s="352"/>
      <c r="FF90"/>
      <c r="FG90"/>
      <c r="FH90"/>
      <c r="FI90"/>
      <c r="FJ90"/>
      <c r="FK90"/>
      <c r="FL90" s="281"/>
      <c r="FM90" s="474"/>
      <c r="FN90" s="470"/>
      <c r="FO90" s="470"/>
      <c r="FP90" s="470"/>
      <c r="FQ90" s="472"/>
      <c r="FR90" s="474"/>
      <c r="FT90" s="474"/>
      <c r="FU90" s="474"/>
      <c r="FV90" s="474"/>
      <c r="FW90" s="474"/>
      <c r="FX90" s="474"/>
      <c r="FY90" s="474"/>
      <c r="FZ90" s="474"/>
      <c r="HE90" s="379">
        <v>184.155</v>
      </c>
    </row>
    <row r="91" spans="12:182" ht="18" customHeight="1" thickBot="1">
      <c r="L91" s="546">
        <v>105</v>
      </c>
      <c r="M91" s="547">
        <v>181.84</v>
      </c>
      <c r="N91" s="65">
        <v>51</v>
      </c>
      <c r="O91" s="29">
        <f>M91+N91*0.001</f>
        <v>181.891</v>
      </c>
      <c r="P91" s="53" t="s">
        <v>22</v>
      </c>
      <c r="Q91" s="556"/>
      <c r="R91" s="281"/>
      <c r="S91" s="281"/>
      <c r="T91" s="281"/>
      <c r="U91" s="281"/>
      <c r="V91" s="474"/>
      <c r="W91" s="474"/>
      <c r="X91" s="474"/>
      <c r="Y91" s="474"/>
      <c r="Z91" s="281"/>
      <c r="AX91" s="409"/>
      <c r="AY91" s="410" t="s">
        <v>85</v>
      </c>
      <c r="AZ91" s="411"/>
      <c r="BA91" s="412" t="s">
        <v>86</v>
      </c>
      <c r="BB91" s="413"/>
      <c r="BC91" s="410" t="s">
        <v>229</v>
      </c>
      <c r="BD91" s="414"/>
      <c r="BU91" s="474"/>
      <c r="BV91" s="474"/>
      <c r="BW91" s="474"/>
      <c r="BX91" s="474"/>
      <c r="BY91" s="474"/>
      <c r="BZ91" s="474"/>
      <c r="CA91" s="474"/>
      <c r="CB91" s="474"/>
      <c r="CD91" s="474"/>
      <c r="CE91" s="474"/>
      <c r="CF91" s="474"/>
      <c r="CG91" s="474"/>
      <c r="CH91" s="474"/>
      <c r="CI91" s="474"/>
      <c r="CJ91" s="474"/>
      <c r="DO91" s="400" t="s">
        <v>82</v>
      </c>
      <c r="EI91" s="360"/>
      <c r="EQ91" s="354"/>
      <c r="ES91" s="344"/>
      <c r="FA91" s="344"/>
      <c r="FB91" s="344"/>
      <c r="FF91"/>
      <c r="FG91"/>
      <c r="FH91"/>
      <c r="FI91"/>
      <c r="FJ91"/>
      <c r="FK91"/>
      <c r="FL91" s="474"/>
      <c r="FM91" s="474"/>
      <c r="FN91" s="474"/>
      <c r="FO91" s="474"/>
      <c r="FP91" s="474"/>
      <c r="FQ91" s="474"/>
      <c r="FR91" s="474"/>
      <c r="FT91" s="474"/>
      <c r="FU91" s="474"/>
      <c r="FV91" s="474"/>
      <c r="FW91" s="474"/>
      <c r="FX91" s="474"/>
      <c r="FY91" s="474"/>
      <c r="FZ91" s="474"/>
    </row>
    <row r="92" spans="12:200" ht="18" customHeight="1" thickTop="1">
      <c r="L92" s="555" t="s">
        <v>195</v>
      </c>
      <c r="M92" s="540">
        <v>181.895</v>
      </c>
      <c r="N92" s="65"/>
      <c r="O92" s="29"/>
      <c r="P92" s="53" t="s">
        <v>22</v>
      </c>
      <c r="Q92" s="556"/>
      <c r="R92" s="281"/>
      <c r="S92" s="281"/>
      <c r="T92" s="281"/>
      <c r="U92" s="281"/>
      <c r="V92" s="474"/>
      <c r="W92" s="474"/>
      <c r="X92" s="474"/>
      <c r="Y92" s="474"/>
      <c r="Z92" s="281"/>
      <c r="AN92" s="404"/>
      <c r="AO92" s="405"/>
      <c r="AP92" s="405"/>
      <c r="AQ92" s="406" t="s">
        <v>216</v>
      </c>
      <c r="AR92" s="405"/>
      <c r="AS92" s="405"/>
      <c r="AT92" s="407"/>
      <c r="AX92" s="415"/>
      <c r="AY92" s="416"/>
      <c r="AZ92" s="417"/>
      <c r="BA92" s="417"/>
      <c r="BB92" s="416"/>
      <c r="BC92" s="416"/>
      <c r="BD92" s="418"/>
      <c r="BN92" s="404"/>
      <c r="BO92" s="405"/>
      <c r="BP92" s="405"/>
      <c r="BQ92" s="406" t="s">
        <v>163</v>
      </c>
      <c r="BR92" s="405"/>
      <c r="BS92" s="405"/>
      <c r="BT92" s="407"/>
      <c r="BU92" s="474"/>
      <c r="BV92" s="470"/>
      <c r="BW92" s="470"/>
      <c r="BX92" s="470"/>
      <c r="BY92" s="472"/>
      <c r="BZ92" s="470"/>
      <c r="CA92" s="470"/>
      <c r="CB92" s="470"/>
      <c r="CD92" s="474"/>
      <c r="CE92" s="474"/>
      <c r="CF92" s="474"/>
      <c r="CG92" s="474"/>
      <c r="CH92" s="474"/>
      <c r="CI92" s="474"/>
      <c r="CJ92" s="474"/>
      <c r="DO92" s="326" t="s">
        <v>83</v>
      </c>
      <c r="EF92" s="344"/>
      <c r="EG92" s="352"/>
      <c r="EQ92" s="344"/>
      <c r="ER92" s="344"/>
      <c r="ES92" s="352"/>
      <c r="FF92" s="470"/>
      <c r="FG92" s="470"/>
      <c r="FH92" s="470"/>
      <c r="FI92" s="472"/>
      <c r="FJ92" s="470"/>
      <c r="FK92" s="470"/>
      <c r="FL92" s="474"/>
      <c r="FM92" s="474"/>
      <c r="FN92" s="474"/>
      <c r="FO92" s="474"/>
      <c r="FP92" s="474"/>
      <c r="FQ92" s="474"/>
      <c r="FR92" s="474"/>
      <c r="FT92" s="470"/>
      <c r="FU92" s="470"/>
      <c r="FV92" s="470"/>
      <c r="FW92" s="472"/>
      <c r="FX92" s="470"/>
      <c r="FY92" s="470"/>
      <c r="FZ92" s="470"/>
      <c r="GB92" s="360"/>
      <c r="GC92" s="360"/>
      <c r="GD92" s="360"/>
      <c r="GE92" s="360"/>
      <c r="GF92" s="360"/>
      <c r="GG92" s="360"/>
      <c r="GH92" s="360"/>
      <c r="GL92" s="404"/>
      <c r="GM92" s="405"/>
      <c r="GN92" s="405"/>
      <c r="GO92" s="406" t="s">
        <v>236</v>
      </c>
      <c r="GP92" s="405"/>
      <c r="GQ92" s="405"/>
      <c r="GR92" s="407"/>
    </row>
    <row r="93" spans="12:200" ht="18" customHeight="1" thickBot="1">
      <c r="L93" s="548"/>
      <c r="M93" s="549"/>
      <c r="N93" s="550"/>
      <c r="O93" s="551"/>
      <c r="P93" s="560"/>
      <c r="Q93" s="307"/>
      <c r="R93" s="281"/>
      <c r="S93" s="281"/>
      <c r="T93" s="281"/>
      <c r="U93" s="281"/>
      <c r="V93" s="474"/>
      <c r="W93" s="474"/>
      <c r="X93" s="474"/>
      <c r="Y93" s="474"/>
      <c r="Z93" s="281"/>
      <c r="AN93" s="409"/>
      <c r="AO93" s="410" t="s">
        <v>85</v>
      </c>
      <c r="AP93" s="411"/>
      <c r="AQ93" s="412" t="s">
        <v>86</v>
      </c>
      <c r="AR93" s="413"/>
      <c r="AS93" s="410" t="s">
        <v>229</v>
      </c>
      <c r="AT93" s="414"/>
      <c r="AX93" s="415"/>
      <c r="AY93" s="291"/>
      <c r="AZ93" s="417"/>
      <c r="BA93" s="420">
        <v>1</v>
      </c>
      <c r="BB93" s="416"/>
      <c r="BC93" s="291" t="s">
        <v>227</v>
      </c>
      <c r="BD93" s="418"/>
      <c r="BN93" s="409"/>
      <c r="BO93" s="410" t="s">
        <v>85</v>
      </c>
      <c r="BP93" s="411"/>
      <c r="BQ93" s="412" t="s">
        <v>86</v>
      </c>
      <c r="BR93" s="413"/>
      <c r="BS93" s="410" t="s">
        <v>229</v>
      </c>
      <c r="BT93" s="414"/>
      <c r="BU93" s="474"/>
      <c r="BV93" s="470"/>
      <c r="BW93" s="471"/>
      <c r="BX93" s="470"/>
      <c r="BY93" s="471"/>
      <c r="BZ93" s="470"/>
      <c r="CA93" s="471"/>
      <c r="CB93" s="470"/>
      <c r="CD93" s="474"/>
      <c r="CE93" s="474"/>
      <c r="CF93" s="474"/>
      <c r="CG93" s="474"/>
      <c r="CH93" s="474"/>
      <c r="CI93" s="474"/>
      <c r="CJ93" s="474"/>
      <c r="DO93" s="326" t="s">
        <v>84</v>
      </c>
      <c r="EA93" s="344"/>
      <c r="EF93"/>
      <c r="EG93" s="344"/>
      <c r="EH93" s="344"/>
      <c r="EK93" s="344"/>
      <c r="EO93" s="344"/>
      <c r="EP93" s="344"/>
      <c r="FF93" s="470"/>
      <c r="FG93" s="471"/>
      <c r="FH93" s="470"/>
      <c r="FI93" s="471"/>
      <c r="FJ93" s="470"/>
      <c r="FK93" s="471"/>
      <c r="FL93" s="474"/>
      <c r="FM93" s="474"/>
      <c r="FN93" s="474"/>
      <c r="FO93" s="474"/>
      <c r="FP93" s="474"/>
      <c r="FQ93" s="474"/>
      <c r="FR93" s="474"/>
      <c r="FT93" s="470"/>
      <c r="FU93" s="471"/>
      <c r="FV93" s="470"/>
      <c r="FW93" s="471"/>
      <c r="FX93" s="470"/>
      <c r="FY93" s="471"/>
      <c r="FZ93" s="470"/>
      <c r="GL93" s="409"/>
      <c r="GM93" s="410" t="s">
        <v>85</v>
      </c>
      <c r="GN93" s="411"/>
      <c r="GO93" s="412" t="s">
        <v>86</v>
      </c>
      <c r="GP93" s="413"/>
      <c r="GQ93" s="410" t="s">
        <v>87</v>
      </c>
      <c r="GR93" s="414"/>
    </row>
    <row r="94" spans="40:200" ht="18" customHeight="1">
      <c r="AN94" s="415"/>
      <c r="AO94" s="416"/>
      <c r="AP94" s="417"/>
      <c r="AQ94" s="417"/>
      <c r="AR94" s="416"/>
      <c r="AS94" s="416"/>
      <c r="AT94" s="418"/>
      <c r="AX94" s="415"/>
      <c r="AY94" s="291"/>
      <c r="AZ94" s="417"/>
      <c r="BA94" s="420"/>
      <c r="BB94" s="416"/>
      <c r="BC94" s="291" t="s">
        <v>228</v>
      </c>
      <c r="BD94" s="418"/>
      <c r="BF94" s="404"/>
      <c r="BG94" s="405"/>
      <c r="BH94" s="405"/>
      <c r="BI94" s="406" t="s">
        <v>222</v>
      </c>
      <c r="BJ94" s="405"/>
      <c r="BK94" s="405"/>
      <c r="BL94" s="407"/>
      <c r="BN94" s="415"/>
      <c r="BO94" s="416"/>
      <c r="BP94" s="417"/>
      <c r="BQ94" s="417"/>
      <c r="BR94" s="416"/>
      <c r="BS94" s="416"/>
      <c r="BT94" s="418"/>
      <c r="BU94" s="474"/>
      <c r="BV94" s="470"/>
      <c r="BW94" s="470"/>
      <c r="BX94" s="470"/>
      <c r="BY94" s="470"/>
      <c r="BZ94" s="470"/>
      <c r="CA94" s="470"/>
      <c r="CB94" s="470"/>
      <c r="CD94" s="470"/>
      <c r="CE94" s="470"/>
      <c r="CF94" s="470"/>
      <c r="CG94" s="472"/>
      <c r="CH94" s="470"/>
      <c r="CI94" s="470"/>
      <c r="CJ94" s="470"/>
      <c r="ER94" s="376"/>
      <c r="FF94" s="470"/>
      <c r="FG94" s="470"/>
      <c r="FH94" s="470"/>
      <c r="FI94" s="470"/>
      <c r="FJ94" s="470"/>
      <c r="FK94" s="470"/>
      <c r="FL94" s="470"/>
      <c r="FM94" s="470"/>
      <c r="FN94" s="470"/>
      <c r="FO94" s="472"/>
      <c r="FP94" s="470"/>
      <c r="FQ94" s="470"/>
      <c r="FR94" s="470"/>
      <c r="FT94" s="470"/>
      <c r="FU94" s="470"/>
      <c r="FV94" s="470"/>
      <c r="FW94" s="470"/>
      <c r="FX94" s="470"/>
      <c r="FY94" s="470"/>
      <c r="FZ94" s="470"/>
      <c r="GL94" s="415"/>
      <c r="GM94" s="416"/>
      <c r="GN94" s="417"/>
      <c r="GO94" s="417"/>
      <c r="GP94" s="416"/>
      <c r="GQ94" s="416"/>
      <c r="GR94" s="418"/>
    </row>
    <row r="95" spans="40:200" ht="18" customHeight="1" thickBot="1">
      <c r="AN95" s="415"/>
      <c r="AO95" s="291"/>
      <c r="AP95" s="417"/>
      <c r="AQ95" s="420">
        <v>3</v>
      </c>
      <c r="AR95" s="416"/>
      <c r="AS95" s="291" t="s">
        <v>219</v>
      </c>
      <c r="AT95" s="418"/>
      <c r="AX95" s="415"/>
      <c r="AY95" s="291" t="s">
        <v>224</v>
      </c>
      <c r="AZ95" s="417"/>
      <c r="BA95" s="420">
        <v>3</v>
      </c>
      <c r="BB95" s="416"/>
      <c r="BC95" s="291" t="s">
        <v>225</v>
      </c>
      <c r="BD95" s="418"/>
      <c r="BF95" s="409"/>
      <c r="BG95" s="410" t="s">
        <v>85</v>
      </c>
      <c r="BH95" s="411"/>
      <c r="BI95" s="412" t="s">
        <v>86</v>
      </c>
      <c r="BJ95" s="413"/>
      <c r="BK95" s="410" t="s">
        <v>229</v>
      </c>
      <c r="BL95" s="414"/>
      <c r="BN95" s="415"/>
      <c r="BO95" s="291"/>
      <c r="BP95" s="417"/>
      <c r="BQ95" s="420">
        <v>9</v>
      </c>
      <c r="BR95" s="416"/>
      <c r="BS95" s="291" t="s">
        <v>232</v>
      </c>
      <c r="BT95" s="418"/>
      <c r="BU95" s="474"/>
      <c r="BV95" s="470"/>
      <c r="BW95" s="471"/>
      <c r="BX95" s="470"/>
      <c r="BY95" s="475"/>
      <c r="BZ95" s="470"/>
      <c r="CA95" s="471"/>
      <c r="CB95" s="470"/>
      <c r="CD95" s="470"/>
      <c r="CE95" s="471"/>
      <c r="CF95" s="470"/>
      <c r="CG95" s="471"/>
      <c r="CH95" s="470"/>
      <c r="CI95" s="471"/>
      <c r="CJ95" s="470"/>
      <c r="CM95" s="344"/>
      <c r="CN95" s="344"/>
      <c r="DC95" s="344"/>
      <c r="DQ95" s="344"/>
      <c r="DR95" s="344"/>
      <c r="FF95" s="470"/>
      <c r="FG95" s="471"/>
      <c r="FH95" s="470"/>
      <c r="FI95" s="473"/>
      <c r="FJ95" s="470"/>
      <c r="FK95" s="471"/>
      <c r="FL95" s="470"/>
      <c r="FM95" s="471"/>
      <c r="FN95" s="470"/>
      <c r="FO95" s="471"/>
      <c r="FP95" s="470"/>
      <c r="FQ95" s="471"/>
      <c r="FR95" s="470"/>
      <c r="FT95" s="470"/>
      <c r="FU95" s="471"/>
      <c r="FV95" s="470"/>
      <c r="FW95" s="475"/>
      <c r="FX95" s="470"/>
      <c r="FY95" s="471"/>
      <c r="FZ95" s="470"/>
      <c r="GB95" s="404"/>
      <c r="GC95" s="405"/>
      <c r="GD95" s="405"/>
      <c r="GE95" s="406" t="s">
        <v>164</v>
      </c>
      <c r="GF95" s="405"/>
      <c r="GG95" s="405"/>
      <c r="GH95" s="407"/>
      <c r="GL95" s="415"/>
      <c r="GM95" s="588"/>
      <c r="GN95" s="417"/>
      <c r="GO95" s="420">
        <v>9</v>
      </c>
      <c r="GP95" s="416"/>
      <c r="GQ95" s="291" t="s">
        <v>237</v>
      </c>
      <c r="GR95" s="418"/>
    </row>
    <row r="96" spans="40:200" ht="18" customHeight="1" thickBot="1" thickTop="1">
      <c r="AN96" s="415"/>
      <c r="AO96" s="291" t="s">
        <v>217</v>
      </c>
      <c r="AP96" s="417"/>
      <c r="AQ96" s="420"/>
      <c r="AR96" s="416"/>
      <c r="AS96" s="291" t="s">
        <v>220</v>
      </c>
      <c r="AT96" s="418"/>
      <c r="AX96" s="415"/>
      <c r="AY96" s="291" t="s">
        <v>223</v>
      </c>
      <c r="AZ96" s="417"/>
      <c r="BA96" s="420"/>
      <c r="BB96" s="416"/>
      <c r="BC96" s="291" t="s">
        <v>220</v>
      </c>
      <c r="BD96" s="418"/>
      <c r="BF96" s="415"/>
      <c r="BG96" s="416"/>
      <c r="BH96" s="417"/>
      <c r="BI96" s="417"/>
      <c r="BJ96" s="416"/>
      <c r="BK96" s="416"/>
      <c r="BL96" s="418"/>
      <c r="BN96" s="415"/>
      <c r="BO96" s="291" t="s">
        <v>233</v>
      </c>
      <c r="BP96" s="417"/>
      <c r="BQ96" s="420">
        <v>11</v>
      </c>
      <c r="BR96" s="416"/>
      <c r="BS96" s="291" t="s">
        <v>232</v>
      </c>
      <c r="BT96" s="418"/>
      <c r="BU96" s="474"/>
      <c r="BV96" s="470"/>
      <c r="BW96" s="585"/>
      <c r="BX96" s="470"/>
      <c r="BY96" s="475"/>
      <c r="BZ96" s="470"/>
      <c r="CA96" s="586"/>
      <c r="CB96" s="470"/>
      <c r="CD96" s="470"/>
      <c r="CE96" s="470"/>
      <c r="CF96" s="470"/>
      <c r="CG96" s="470"/>
      <c r="CH96" s="470"/>
      <c r="CI96" s="470"/>
      <c r="CJ96" s="470"/>
      <c r="DO96" s="419" t="s">
        <v>88</v>
      </c>
      <c r="DQ96" s="344"/>
      <c r="FF96" s="470"/>
      <c r="FG96" s="474"/>
      <c r="FH96" s="470"/>
      <c r="FI96" s="475"/>
      <c r="FJ96" s="470"/>
      <c r="FK96" s="471"/>
      <c r="FL96" s="470"/>
      <c r="FM96" s="470"/>
      <c r="FN96" s="470"/>
      <c r="FO96" s="470"/>
      <c r="FP96" s="470"/>
      <c r="FQ96" s="470"/>
      <c r="FR96" s="470"/>
      <c r="FT96" s="470"/>
      <c r="FU96" s="471"/>
      <c r="FV96" s="470"/>
      <c r="FW96" s="475"/>
      <c r="FX96" s="470"/>
      <c r="FY96" s="471"/>
      <c r="FZ96" s="470"/>
      <c r="GB96" s="409"/>
      <c r="GC96" s="410" t="s">
        <v>85</v>
      </c>
      <c r="GD96" s="411"/>
      <c r="GE96" s="412" t="s">
        <v>86</v>
      </c>
      <c r="GF96" s="413"/>
      <c r="GG96" s="410" t="s">
        <v>229</v>
      </c>
      <c r="GH96" s="414"/>
      <c r="GL96" s="415"/>
      <c r="GM96" s="291" t="s">
        <v>233</v>
      </c>
      <c r="GN96" s="417"/>
      <c r="GO96" s="420">
        <v>11</v>
      </c>
      <c r="GP96" s="416"/>
      <c r="GQ96" s="291" t="s">
        <v>238</v>
      </c>
      <c r="GR96" s="418"/>
    </row>
    <row r="97" spans="40:200" ht="18" customHeight="1" thickTop="1">
      <c r="AN97" s="415"/>
      <c r="AO97" s="291" t="s">
        <v>218</v>
      </c>
      <c r="AP97" s="417"/>
      <c r="AQ97" s="420">
        <v>5</v>
      </c>
      <c r="AR97" s="416"/>
      <c r="AS97" s="291" t="s">
        <v>219</v>
      </c>
      <c r="AT97" s="418"/>
      <c r="AX97" s="415"/>
      <c r="AY97" s="291"/>
      <c r="AZ97" s="417"/>
      <c r="BA97" s="420">
        <v>5</v>
      </c>
      <c r="BB97" s="416"/>
      <c r="BC97" s="291" t="s">
        <v>225</v>
      </c>
      <c r="BD97" s="418"/>
      <c r="BF97" s="415"/>
      <c r="BG97" s="291" t="s">
        <v>224</v>
      </c>
      <c r="BH97" s="417"/>
      <c r="BI97" s="420">
        <v>2</v>
      </c>
      <c r="BJ97" s="416"/>
      <c r="BK97" s="291" t="s">
        <v>230</v>
      </c>
      <c r="BL97" s="418"/>
      <c r="BN97" s="415"/>
      <c r="BO97" s="291" t="s">
        <v>234</v>
      </c>
      <c r="BP97" s="417"/>
      <c r="BQ97" s="420">
        <v>13</v>
      </c>
      <c r="BR97" s="416"/>
      <c r="BS97" s="291" t="s">
        <v>235</v>
      </c>
      <c r="BT97" s="418"/>
      <c r="BU97" s="474"/>
      <c r="BV97" s="470"/>
      <c r="BW97" s="471"/>
      <c r="BX97" s="470"/>
      <c r="BY97" s="475"/>
      <c r="BZ97" s="470"/>
      <c r="CA97" s="586"/>
      <c r="CB97" s="470"/>
      <c r="CD97" s="470"/>
      <c r="CE97" s="471"/>
      <c r="CF97" s="470"/>
      <c r="CG97" s="475"/>
      <c r="CH97" s="470"/>
      <c r="CI97" s="471"/>
      <c r="CJ97" s="470"/>
      <c r="DO97" s="326" t="s">
        <v>89</v>
      </c>
      <c r="FF97" s="470"/>
      <c r="FG97" s="471"/>
      <c r="FH97" s="470"/>
      <c r="FI97" s="473"/>
      <c r="FJ97" s="470"/>
      <c r="FK97" s="281"/>
      <c r="FL97" s="470"/>
      <c r="FM97" s="471"/>
      <c r="FN97" s="470"/>
      <c r="FO97" s="475"/>
      <c r="FP97" s="470"/>
      <c r="FQ97" s="471"/>
      <c r="FR97" s="470"/>
      <c r="FT97" s="470"/>
      <c r="FU97" s="471"/>
      <c r="FV97" s="470"/>
      <c r="FW97" s="475"/>
      <c r="FX97" s="470"/>
      <c r="FY97" s="471"/>
      <c r="FZ97" s="470"/>
      <c r="GB97" s="415"/>
      <c r="GC97" s="416"/>
      <c r="GD97" s="417"/>
      <c r="GE97" s="417"/>
      <c r="GF97" s="416"/>
      <c r="GG97" s="416"/>
      <c r="GH97" s="418"/>
      <c r="GL97" s="415"/>
      <c r="GM97" s="291" t="s">
        <v>239</v>
      </c>
      <c r="GN97" s="417"/>
      <c r="GO97" s="420">
        <v>13</v>
      </c>
      <c r="GP97" s="416"/>
      <c r="GQ97" s="291" t="s">
        <v>238</v>
      </c>
      <c r="GR97" s="418"/>
    </row>
    <row r="98" spans="40:200" ht="18" customHeight="1">
      <c r="AN98" s="415"/>
      <c r="AO98"/>
      <c r="AP98" s="417"/>
      <c r="AQ98" s="420"/>
      <c r="AR98" s="416"/>
      <c r="AS98" s="291" t="s">
        <v>221</v>
      </c>
      <c r="AT98" s="418"/>
      <c r="AX98" s="415"/>
      <c r="AY98"/>
      <c r="AZ98" s="417"/>
      <c r="BA98" s="420"/>
      <c r="BB98" s="416"/>
      <c r="BC98" s="291" t="s">
        <v>221</v>
      </c>
      <c r="BD98" s="418"/>
      <c r="BF98" s="415"/>
      <c r="BG98" s="291" t="s">
        <v>226</v>
      </c>
      <c r="BH98" s="417"/>
      <c r="BI98" s="420"/>
      <c r="BJ98" s="416"/>
      <c r="BK98" s="291" t="s">
        <v>231</v>
      </c>
      <c r="BL98" s="418"/>
      <c r="BN98" s="415"/>
      <c r="BO98" s="291"/>
      <c r="BP98" s="417"/>
      <c r="BQ98" s="420">
        <v>15</v>
      </c>
      <c r="BR98" s="416"/>
      <c r="BS98" s="291" t="s">
        <v>235</v>
      </c>
      <c r="BT98" s="418"/>
      <c r="BU98" s="474"/>
      <c r="BV98" s="470"/>
      <c r="BW98" s="281"/>
      <c r="BX98" s="470"/>
      <c r="BY98" s="475"/>
      <c r="BZ98" s="470"/>
      <c r="CA98" s="471"/>
      <c r="CB98" s="470"/>
      <c r="CD98" s="470"/>
      <c r="CE98" s="471"/>
      <c r="CF98" s="470"/>
      <c r="CG98" s="475"/>
      <c r="CH98" s="470"/>
      <c r="CI98" s="471"/>
      <c r="CJ98" s="470"/>
      <c r="DO98" s="326" t="s">
        <v>90</v>
      </c>
      <c r="FF98" s="470"/>
      <c r="FG98" s="470"/>
      <c r="FH98" s="470"/>
      <c r="FI98" s="471"/>
      <c r="FJ98" s="470"/>
      <c r="FK98" s="471"/>
      <c r="FL98" s="470"/>
      <c r="FM98" s="471"/>
      <c r="FN98" s="470"/>
      <c r="FO98" s="475"/>
      <c r="FP98" s="470"/>
      <c r="FQ98" s="471"/>
      <c r="FR98" s="470"/>
      <c r="FT98" s="470"/>
      <c r="FU98" s="281"/>
      <c r="FV98" s="470"/>
      <c r="FW98" s="475"/>
      <c r="FX98" s="470"/>
      <c r="FY98" s="471"/>
      <c r="FZ98" s="470"/>
      <c r="GB98" s="415"/>
      <c r="GC98" s="291" t="s">
        <v>165</v>
      </c>
      <c r="GD98" s="417"/>
      <c r="GE98" s="420">
        <v>2</v>
      </c>
      <c r="GF98" s="416"/>
      <c r="GG98" s="291" t="s">
        <v>166</v>
      </c>
      <c r="GH98" s="418"/>
      <c r="GL98" s="415"/>
      <c r="GM98" s="291"/>
      <c r="GN98" s="417"/>
      <c r="GO98" s="420">
        <v>15</v>
      </c>
      <c r="GP98" s="416"/>
      <c r="GQ98" s="291" t="s">
        <v>240</v>
      </c>
      <c r="GR98" s="418"/>
    </row>
    <row r="99" spans="40:200" ht="18" customHeight="1" thickBot="1">
      <c r="AN99" s="421"/>
      <c r="AO99" s="422"/>
      <c r="AP99" s="423"/>
      <c r="AQ99" s="468"/>
      <c r="AR99" s="422"/>
      <c r="AS99" s="424"/>
      <c r="AT99" s="425"/>
      <c r="AX99" s="421"/>
      <c r="AY99" s="422"/>
      <c r="AZ99" s="423"/>
      <c r="BA99" s="468"/>
      <c r="BB99" s="422"/>
      <c r="BC99" s="424"/>
      <c r="BD99" s="425"/>
      <c r="BF99" s="421"/>
      <c r="BG99" s="422"/>
      <c r="BH99" s="423"/>
      <c r="BI99" s="468"/>
      <c r="BJ99" s="422"/>
      <c r="BK99" s="424"/>
      <c r="BL99" s="425"/>
      <c r="BN99" s="421"/>
      <c r="BO99" s="422"/>
      <c r="BP99" s="423"/>
      <c r="BQ99" s="468"/>
      <c r="BR99" s="422"/>
      <c r="BS99" s="424"/>
      <c r="BT99" s="425"/>
      <c r="GB99" s="421"/>
      <c r="GC99" s="424"/>
      <c r="GD99" s="423"/>
      <c r="GE99" s="476"/>
      <c r="GF99" s="422"/>
      <c r="GG99" s="424"/>
      <c r="GH99" s="425"/>
      <c r="GL99" s="421"/>
      <c r="GM99" s="297"/>
      <c r="GN99" s="423"/>
      <c r="GO99" s="476"/>
      <c r="GP99" s="422"/>
      <c r="GQ99" s="424"/>
      <c r="GR99" s="425"/>
    </row>
    <row r="100" spans="48:193" ht="12.75">
      <c r="AV100" s="340" t="s">
        <v>77</v>
      </c>
      <c r="AW100" s="341" t="s">
        <v>77</v>
      </c>
      <c r="CR100" s="340" t="s">
        <v>77</v>
      </c>
      <c r="CS100" s="341" t="s">
        <v>77</v>
      </c>
      <c r="EN100" s="340" t="s">
        <v>77</v>
      </c>
      <c r="EO100" s="341" t="s">
        <v>77</v>
      </c>
      <c r="GJ100" s="340" t="s">
        <v>77</v>
      </c>
      <c r="GK100" s="341" t="s">
        <v>77</v>
      </c>
    </row>
  </sheetData>
  <sheetProtection password="E5AD" sheet="1" objects="1" scenarios="1"/>
  <mergeCells count="2">
    <mergeCell ref="GV63:GV64"/>
    <mergeCell ref="EY82:EY8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0"/>
  <drawing r:id="rId9"/>
  <legacyDrawing r:id="rId8"/>
  <oleObjects>
    <oleObject progId="Paint.Picture" shapeId="29193479" r:id="rId1"/>
    <oleObject progId="Paint.Picture" shapeId="29193478" r:id="rId2"/>
    <oleObject progId="Paint.Picture" shapeId="29193477" r:id="rId3"/>
    <oleObject progId="Paint.Picture" shapeId="29193476" r:id="rId4"/>
    <oleObject progId="Paint.Picture" shapeId="29193475" r:id="rId5"/>
    <oleObject progId="Paint.Picture" shapeId="29193474" r:id="rId6"/>
    <oleObject progId="Paint.Picture" shapeId="29193473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6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09" customWidth="1"/>
    <col min="2" max="2" width="5.75390625" style="109" customWidth="1"/>
    <col min="3" max="3" width="15.75390625" style="164" customWidth="1"/>
    <col min="4" max="13" width="15.75390625" style="109" customWidth="1"/>
    <col min="14" max="14" width="5.75390625" style="109" customWidth="1"/>
    <col min="15" max="15" width="2.75390625" style="109" customWidth="1"/>
    <col min="16" max="16384" width="9.125" style="109" customWidth="1"/>
  </cols>
  <sheetData>
    <row r="1" spans="3:12" s="107" customFormat="1" ht="9.75" customHeight="1" thickBot="1"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4" ht="54.75" customHeight="1" thickBot="1">
      <c r="B2" s="770" t="s">
        <v>327</v>
      </c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2"/>
    </row>
    <row r="3" spans="3:13" s="110" customFormat="1" ht="39.75" customHeight="1" thickBot="1">
      <c r="C3" s="111"/>
      <c r="D3" s="111"/>
      <c r="E3" s="112"/>
      <c r="J3" s="113"/>
      <c r="K3" s="111"/>
      <c r="L3" s="111"/>
      <c r="M3" s="114"/>
    </row>
    <row r="4" spans="2:14" ht="30" customHeight="1">
      <c r="B4" s="115"/>
      <c r="C4" s="116"/>
      <c r="D4" s="116"/>
      <c r="E4" s="116"/>
      <c r="F4" s="116"/>
      <c r="G4" s="116"/>
      <c r="H4" s="116"/>
      <c r="I4" s="116"/>
      <c r="J4" s="116"/>
      <c r="K4" s="117"/>
      <c r="L4" s="117"/>
      <c r="M4" s="117"/>
      <c r="N4" s="118"/>
    </row>
    <row r="5" spans="2:14" ht="30" customHeight="1">
      <c r="B5" s="119"/>
      <c r="C5" s="120"/>
      <c r="D5" s="121"/>
      <c r="E5" s="121"/>
      <c r="F5" s="121"/>
      <c r="G5" s="121"/>
      <c r="H5" s="122" t="s">
        <v>262</v>
      </c>
      <c r="I5" s="121"/>
      <c r="J5" s="121"/>
      <c r="K5" s="123"/>
      <c r="L5" s="123"/>
      <c r="M5" s="124"/>
      <c r="N5" s="125"/>
    </row>
    <row r="6" spans="2:14" s="134" customFormat="1" ht="21" customHeight="1" thickBot="1">
      <c r="B6" s="126"/>
      <c r="C6" s="127" t="s">
        <v>16</v>
      </c>
      <c r="D6" s="128" t="s">
        <v>29</v>
      </c>
      <c r="E6" s="128" t="s">
        <v>30</v>
      </c>
      <c r="F6" s="129" t="s">
        <v>31</v>
      </c>
      <c r="G6" s="130"/>
      <c r="H6" s="131"/>
      <c r="I6" s="131"/>
      <c r="J6" s="132" t="s">
        <v>32</v>
      </c>
      <c r="K6" s="131"/>
      <c r="L6" s="131"/>
      <c r="M6" s="133"/>
      <c r="N6" s="125"/>
    </row>
    <row r="7" spans="2:14" s="143" customFormat="1" ht="21" customHeight="1" thickTop="1">
      <c r="B7" s="119"/>
      <c r="C7" s="135"/>
      <c r="D7" s="136"/>
      <c r="E7" s="137"/>
      <c r="F7" s="138"/>
      <c r="G7" s="139"/>
      <c r="H7" s="140"/>
      <c r="I7" s="140"/>
      <c r="J7" s="141"/>
      <c r="K7" s="140"/>
      <c r="L7" s="140"/>
      <c r="M7" s="142"/>
      <c r="N7" s="125"/>
    </row>
    <row r="8" spans="2:14" s="143" customFormat="1" ht="21" customHeight="1">
      <c r="B8" s="144"/>
      <c r="C8" s="242">
        <v>1</v>
      </c>
      <c r="D8" s="165">
        <v>182.992</v>
      </c>
      <c r="E8" s="165">
        <v>183.531</v>
      </c>
      <c r="F8" s="230">
        <f>(E8-D8)*1000</f>
        <v>539.0000000000157</v>
      </c>
      <c r="G8" s="139"/>
      <c r="H8" s="147"/>
      <c r="I8" s="140"/>
      <c r="J8" s="148" t="s">
        <v>114</v>
      </c>
      <c r="K8" s="147"/>
      <c r="L8" s="147"/>
      <c r="M8" s="149"/>
      <c r="N8" s="125"/>
    </row>
    <row r="9" spans="2:14" s="143" customFormat="1" ht="21" customHeight="1">
      <c r="B9" s="144"/>
      <c r="C9" s="242"/>
      <c r="D9" s="165"/>
      <c r="E9" s="165"/>
      <c r="F9" s="230"/>
      <c r="G9" s="139"/>
      <c r="H9" s="147"/>
      <c r="I9" s="140"/>
      <c r="J9" s="151" t="s">
        <v>113</v>
      </c>
      <c r="K9" s="147"/>
      <c r="L9" s="147"/>
      <c r="M9" s="149"/>
      <c r="N9" s="125"/>
    </row>
    <row r="10" spans="2:14" s="143" customFormat="1" ht="21" customHeight="1">
      <c r="B10" s="119"/>
      <c r="C10" s="135"/>
      <c r="D10" s="250"/>
      <c r="E10" s="253"/>
      <c r="F10" s="227"/>
      <c r="G10" s="139"/>
      <c r="H10" s="140"/>
      <c r="I10" s="140"/>
      <c r="J10" s="140"/>
      <c r="K10" s="140"/>
      <c r="L10" s="140"/>
      <c r="M10" s="142"/>
      <c r="N10" s="125"/>
    </row>
    <row r="11" spans="2:14" s="143" customFormat="1" ht="21" customHeight="1">
      <c r="B11" s="144"/>
      <c r="C11" s="242">
        <v>2</v>
      </c>
      <c r="D11" s="165">
        <v>182.997</v>
      </c>
      <c r="E11" s="165">
        <v>183.531</v>
      </c>
      <c r="F11" s="230">
        <f>(E11-D11)*1000</f>
        <v>533.9999999999918</v>
      </c>
      <c r="G11" s="139"/>
      <c r="H11" s="147"/>
      <c r="I11" s="140"/>
      <c r="J11" s="148" t="s">
        <v>114</v>
      </c>
      <c r="K11" s="147"/>
      <c r="L11" s="147"/>
      <c r="M11" s="150"/>
      <c r="N11" s="125"/>
    </row>
    <row r="12" spans="2:14" s="143" customFormat="1" ht="21" customHeight="1">
      <c r="B12" s="144"/>
      <c r="C12" s="242"/>
      <c r="D12" s="165"/>
      <c r="E12" s="165"/>
      <c r="F12" s="146"/>
      <c r="G12" s="139"/>
      <c r="H12" s="147"/>
      <c r="I12" s="140"/>
      <c r="J12" s="151" t="s">
        <v>115</v>
      </c>
      <c r="K12" s="147"/>
      <c r="L12" s="147"/>
      <c r="M12" s="150"/>
      <c r="N12" s="125"/>
    </row>
    <row r="13" spans="2:14" s="143" customFormat="1" ht="21" customHeight="1">
      <c r="B13" s="144"/>
      <c r="C13" s="135"/>
      <c r="D13" s="250"/>
      <c r="E13" s="253"/>
      <c r="F13" s="138"/>
      <c r="G13" s="139"/>
      <c r="H13" s="147"/>
      <c r="I13" s="140"/>
      <c r="J13" s="152"/>
      <c r="K13" s="147"/>
      <c r="L13" s="147"/>
      <c r="M13" s="149"/>
      <c r="N13" s="125"/>
    </row>
    <row r="14" spans="2:14" s="143" customFormat="1" ht="21" customHeight="1">
      <c r="B14" s="144"/>
      <c r="C14" s="145" t="s">
        <v>109</v>
      </c>
      <c r="D14" s="432">
        <v>182.807</v>
      </c>
      <c r="E14" s="432">
        <v>182.928</v>
      </c>
      <c r="F14" s="146">
        <f>(E14-D14)*1000</f>
        <v>121.00000000000932</v>
      </c>
      <c r="G14" s="139"/>
      <c r="H14" s="147"/>
      <c r="I14" s="140"/>
      <c r="J14" s="151" t="s">
        <v>116</v>
      </c>
      <c r="K14" s="147"/>
      <c r="L14" s="147"/>
      <c r="M14" s="149"/>
      <c r="N14" s="125"/>
    </row>
    <row r="15" spans="2:14" s="143" customFormat="1" ht="21" customHeight="1">
      <c r="B15" s="144"/>
      <c r="C15" s="145"/>
      <c r="D15" s="432"/>
      <c r="E15" s="432"/>
      <c r="F15" s="146"/>
      <c r="G15" s="139"/>
      <c r="H15" s="147"/>
      <c r="I15" s="140"/>
      <c r="J15" s="151" t="s">
        <v>117</v>
      </c>
      <c r="K15" s="147"/>
      <c r="L15" s="147"/>
      <c r="M15" s="149"/>
      <c r="N15" s="125"/>
    </row>
    <row r="16" spans="2:14" s="143" customFormat="1" ht="21" customHeight="1">
      <c r="B16" s="144"/>
      <c r="C16" s="135"/>
      <c r="D16" s="433"/>
      <c r="E16" s="434"/>
      <c r="F16" s="138"/>
      <c r="G16" s="139"/>
      <c r="H16" s="147"/>
      <c r="I16" s="140"/>
      <c r="J16" s="152"/>
      <c r="K16" s="147"/>
      <c r="L16" s="147"/>
      <c r="M16" s="149"/>
      <c r="N16" s="125"/>
    </row>
    <row r="17" spans="2:14" s="143" customFormat="1" ht="21" customHeight="1">
      <c r="B17" s="144"/>
      <c r="C17" s="145" t="s">
        <v>110</v>
      </c>
      <c r="D17" s="432">
        <v>183.599</v>
      </c>
      <c r="E17" s="432">
        <v>183.72</v>
      </c>
      <c r="F17" s="146">
        <f>(E17-D17)*1000</f>
        <v>121.00000000000932</v>
      </c>
      <c r="G17" s="139"/>
      <c r="H17" s="147"/>
      <c r="I17" s="140"/>
      <c r="J17" s="151" t="s">
        <v>116</v>
      </c>
      <c r="K17" s="147"/>
      <c r="L17" s="147"/>
      <c r="M17" s="149"/>
      <c r="N17" s="125"/>
    </row>
    <row r="18" spans="2:14" s="143" customFormat="1" ht="21" customHeight="1">
      <c r="B18" s="144"/>
      <c r="C18" s="145"/>
      <c r="D18" s="432"/>
      <c r="E18" s="432"/>
      <c r="F18" s="146"/>
      <c r="G18" s="139"/>
      <c r="H18" s="147"/>
      <c r="I18" s="140"/>
      <c r="J18" s="151" t="s">
        <v>117</v>
      </c>
      <c r="K18" s="147"/>
      <c r="L18" s="147"/>
      <c r="M18" s="149"/>
      <c r="N18" s="125"/>
    </row>
    <row r="19" spans="2:14" s="143" customFormat="1" ht="21" customHeight="1">
      <c r="B19" s="144"/>
      <c r="C19" s="135"/>
      <c r="D19" s="250"/>
      <c r="E19" s="253"/>
      <c r="F19" s="138"/>
      <c r="G19" s="139"/>
      <c r="H19" s="147"/>
      <c r="I19" s="140"/>
      <c r="J19" s="152"/>
      <c r="K19" s="147"/>
      <c r="L19" s="147"/>
      <c r="M19" s="149"/>
      <c r="N19" s="125"/>
    </row>
    <row r="20" spans="2:14" s="143" customFormat="1" ht="21" customHeight="1">
      <c r="B20" s="144"/>
      <c r="C20" s="242">
        <v>3</v>
      </c>
      <c r="D20" s="165">
        <v>183.071</v>
      </c>
      <c r="E20" s="165">
        <v>183.414</v>
      </c>
      <c r="F20" s="146">
        <f>(E20-D20)*1000</f>
        <v>342.9999999999893</v>
      </c>
      <c r="G20" s="139"/>
      <c r="H20" s="147"/>
      <c r="I20" s="140"/>
      <c r="J20" s="148" t="s">
        <v>114</v>
      </c>
      <c r="K20" s="147"/>
      <c r="L20" s="147"/>
      <c r="M20" s="149"/>
      <c r="N20" s="125"/>
    </row>
    <row r="21" spans="2:14" s="143" customFormat="1" ht="21" customHeight="1">
      <c r="B21" s="144"/>
      <c r="C21" s="242"/>
      <c r="D21" s="165"/>
      <c r="E21" s="165"/>
      <c r="F21" s="146"/>
      <c r="G21" s="139"/>
      <c r="H21" s="147"/>
      <c r="I21" s="140"/>
      <c r="J21" s="151" t="s">
        <v>118</v>
      </c>
      <c r="K21" s="147"/>
      <c r="L21" s="147"/>
      <c r="M21" s="149"/>
      <c r="N21" s="125"/>
    </row>
    <row r="22" spans="2:14" s="143" customFormat="1" ht="21" customHeight="1">
      <c r="B22" s="144"/>
      <c r="C22" s="135"/>
      <c r="D22" s="250"/>
      <c r="E22" s="253"/>
      <c r="F22" s="138"/>
      <c r="G22" s="139"/>
      <c r="H22" s="147"/>
      <c r="I22" s="140"/>
      <c r="J22" s="140"/>
      <c r="K22" s="147"/>
      <c r="L22" s="147"/>
      <c r="M22" s="149"/>
      <c r="N22" s="125"/>
    </row>
    <row r="23" spans="2:14" s="143" customFormat="1" ht="21" customHeight="1">
      <c r="B23" s="144"/>
      <c r="C23" s="145" t="s">
        <v>111</v>
      </c>
      <c r="D23" s="432">
        <v>182.965</v>
      </c>
      <c r="E23" s="432">
        <v>182.996</v>
      </c>
      <c r="F23" s="146">
        <f>(E23-D23)*1000</f>
        <v>31.00000000000591</v>
      </c>
      <c r="G23" s="139"/>
      <c r="H23" s="147"/>
      <c r="I23" s="140"/>
      <c r="J23" s="151" t="s">
        <v>116</v>
      </c>
      <c r="K23" s="147"/>
      <c r="L23" s="147"/>
      <c r="M23" s="149"/>
      <c r="N23" s="125"/>
    </row>
    <row r="24" spans="2:14" s="143" customFormat="1" ht="21" customHeight="1">
      <c r="B24" s="144"/>
      <c r="C24" s="145"/>
      <c r="D24" s="432"/>
      <c r="E24" s="432"/>
      <c r="F24" s="146"/>
      <c r="G24" s="139"/>
      <c r="H24" s="147"/>
      <c r="I24" s="140"/>
      <c r="J24" s="151" t="s">
        <v>117</v>
      </c>
      <c r="K24" s="147"/>
      <c r="L24" s="147"/>
      <c r="M24" s="149"/>
      <c r="N24" s="125"/>
    </row>
    <row r="25" spans="2:14" s="143" customFormat="1" ht="21" customHeight="1">
      <c r="B25" s="144"/>
      <c r="C25" s="135"/>
      <c r="D25" s="250"/>
      <c r="E25" s="253"/>
      <c r="F25" s="138"/>
      <c r="G25" s="139"/>
      <c r="H25" s="147"/>
      <c r="I25" s="140"/>
      <c r="J25" s="152"/>
      <c r="K25" s="147"/>
      <c r="L25" s="147"/>
      <c r="M25" s="149"/>
      <c r="N25" s="125"/>
    </row>
    <row r="26" spans="2:14" s="143" customFormat="1" ht="21" customHeight="1">
      <c r="B26" s="144"/>
      <c r="C26" s="145" t="s">
        <v>112</v>
      </c>
      <c r="D26" s="432">
        <v>183.762</v>
      </c>
      <c r="E26" s="432">
        <v>183.808</v>
      </c>
      <c r="F26" s="146">
        <f>(E26-D26)*1000</f>
        <v>45.99999999999227</v>
      </c>
      <c r="G26" s="139"/>
      <c r="H26" s="147"/>
      <c r="I26" s="140"/>
      <c r="J26" s="151" t="s">
        <v>116</v>
      </c>
      <c r="K26" s="147"/>
      <c r="L26" s="147"/>
      <c r="M26" s="149"/>
      <c r="N26" s="125"/>
    </row>
    <row r="27" spans="2:14" s="143" customFormat="1" ht="21" customHeight="1">
      <c r="B27" s="144"/>
      <c r="C27" s="145"/>
      <c r="D27" s="432"/>
      <c r="E27" s="432"/>
      <c r="F27" s="146"/>
      <c r="G27" s="139"/>
      <c r="H27" s="147"/>
      <c r="I27" s="140"/>
      <c r="J27" s="151" t="s">
        <v>117</v>
      </c>
      <c r="K27" s="147"/>
      <c r="L27" s="147"/>
      <c r="M27" s="149"/>
      <c r="N27" s="125"/>
    </row>
    <row r="28" spans="2:14" s="143" customFormat="1" ht="21" customHeight="1">
      <c r="B28" s="144"/>
      <c r="C28" s="135"/>
      <c r="D28" s="250"/>
      <c r="E28" s="253"/>
      <c r="F28" s="138"/>
      <c r="G28" s="139"/>
      <c r="H28" s="147"/>
      <c r="I28" s="140"/>
      <c r="J28" s="140"/>
      <c r="K28" s="147"/>
      <c r="L28" s="147"/>
      <c r="M28" s="149"/>
      <c r="N28" s="125"/>
    </row>
    <row r="29" spans="2:14" s="143" customFormat="1" ht="21" customHeight="1">
      <c r="B29" s="144"/>
      <c r="C29" s="242">
        <v>5</v>
      </c>
      <c r="D29" s="165">
        <v>183.072</v>
      </c>
      <c r="E29" s="165">
        <v>183.435</v>
      </c>
      <c r="F29" s="146">
        <f>(E29-D29)*1000</f>
        <v>362.99999999999955</v>
      </c>
      <c r="G29" s="139"/>
      <c r="H29" s="147"/>
      <c r="I29" s="140"/>
      <c r="J29" s="148" t="s">
        <v>114</v>
      </c>
      <c r="K29" s="147"/>
      <c r="L29" s="147"/>
      <c r="M29" s="149"/>
      <c r="N29" s="125"/>
    </row>
    <row r="30" spans="2:14" s="143" customFormat="1" ht="21" customHeight="1">
      <c r="B30" s="144"/>
      <c r="C30" s="242"/>
      <c r="D30" s="165"/>
      <c r="E30" s="165"/>
      <c r="F30" s="146"/>
      <c r="G30" s="139"/>
      <c r="H30" s="147"/>
      <c r="I30" s="140"/>
      <c r="J30" s="151" t="s">
        <v>119</v>
      </c>
      <c r="K30" s="147"/>
      <c r="L30" s="147"/>
      <c r="M30" s="149"/>
      <c r="N30" s="125"/>
    </row>
    <row r="31" spans="2:14" s="143" customFormat="1" ht="21" customHeight="1">
      <c r="B31" s="144"/>
      <c r="C31" s="613"/>
      <c r="D31" s="614"/>
      <c r="E31" s="615"/>
      <c r="F31" s="616"/>
      <c r="G31" s="617"/>
      <c r="H31" s="618"/>
      <c r="I31" s="619"/>
      <c r="J31" s="276"/>
      <c r="K31" s="618"/>
      <c r="L31" s="618"/>
      <c r="M31" s="620"/>
      <c r="N31" s="125"/>
    </row>
    <row r="32" spans="2:14" s="143" customFormat="1" ht="21" customHeight="1">
      <c r="B32" s="144"/>
      <c r="C32" s="145"/>
      <c r="D32" s="432"/>
      <c r="E32" s="432"/>
      <c r="F32" s="230"/>
      <c r="G32" s="139"/>
      <c r="H32" s="147"/>
      <c r="I32" s="140"/>
      <c r="J32" s="151"/>
      <c r="K32" s="147"/>
      <c r="L32" s="147"/>
      <c r="M32" s="149"/>
      <c r="N32" s="125"/>
    </row>
    <row r="33" spans="2:14" s="143" customFormat="1" ht="21" customHeight="1">
      <c r="B33" s="144"/>
      <c r="C33" s="561" t="s">
        <v>200</v>
      </c>
      <c r="D33" s="562">
        <v>181.73</v>
      </c>
      <c r="E33" s="562">
        <v>181.837</v>
      </c>
      <c r="F33" s="563">
        <f>(E33-D33)*1000</f>
        <v>106.99999999999932</v>
      </c>
      <c r="G33" s="564"/>
      <c r="H33" s="565"/>
      <c r="I33" s="565"/>
      <c r="J33" s="148" t="s">
        <v>114</v>
      </c>
      <c r="K33" s="147"/>
      <c r="L33" s="147"/>
      <c r="M33" s="149"/>
      <c r="N33" s="125"/>
    </row>
    <row r="34" spans="2:14" s="143" customFormat="1" ht="21" customHeight="1">
      <c r="B34" s="144"/>
      <c r="C34" s="561"/>
      <c r="D34" s="562"/>
      <c r="E34" s="562"/>
      <c r="F34" s="563"/>
      <c r="G34" s="564"/>
      <c r="H34" s="565"/>
      <c r="I34" s="565"/>
      <c r="J34" s="151" t="s">
        <v>201</v>
      </c>
      <c r="K34" s="147"/>
      <c r="L34" s="147"/>
      <c r="M34" s="149"/>
      <c r="N34" s="125"/>
    </row>
    <row r="35" spans="2:14" s="143" customFormat="1" ht="21" customHeight="1">
      <c r="B35" s="119"/>
      <c r="C35" s="153"/>
      <c r="D35" s="154"/>
      <c r="E35" s="155"/>
      <c r="F35" s="156"/>
      <c r="G35" s="157"/>
      <c r="H35" s="158"/>
      <c r="I35" s="158"/>
      <c r="J35" s="158"/>
      <c r="K35" s="158"/>
      <c r="L35" s="158"/>
      <c r="M35" s="159"/>
      <c r="N35" s="125"/>
    </row>
    <row r="36" spans="2:14" ht="30" customHeight="1" thickBot="1">
      <c r="B36" s="160"/>
      <c r="C36" s="161"/>
      <c r="D36" s="161"/>
      <c r="E36" s="161"/>
      <c r="F36" s="161"/>
      <c r="G36" s="161"/>
      <c r="H36" s="161"/>
      <c r="I36" s="161"/>
      <c r="J36" s="161"/>
      <c r="K36" s="162"/>
      <c r="L36" s="162"/>
      <c r="M36" s="162"/>
      <c r="N36" s="163"/>
    </row>
    <row r="41" ht="13.5" thickBot="1"/>
    <row r="42" spans="2:14" ht="54.75" customHeight="1" thickBot="1">
      <c r="B42" s="770" t="s">
        <v>326</v>
      </c>
      <c r="C42" s="771"/>
      <c r="D42" s="771"/>
      <c r="E42" s="771"/>
      <c r="F42" s="771"/>
      <c r="G42" s="771"/>
      <c r="H42" s="771"/>
      <c r="I42" s="771"/>
      <c r="J42" s="771"/>
      <c r="K42" s="771"/>
      <c r="L42" s="771"/>
      <c r="M42" s="771"/>
      <c r="N42" s="772"/>
    </row>
    <row r="43" spans="3:13" s="110" customFormat="1" ht="39.75" customHeight="1" thickBot="1">
      <c r="C43" s="111"/>
      <c r="D43" s="111"/>
      <c r="E43" s="112"/>
      <c r="J43" s="113"/>
      <c r="K43" s="111"/>
      <c r="L43" s="111"/>
      <c r="M43" s="114"/>
    </row>
    <row r="44" spans="2:14" ht="30" customHeight="1">
      <c r="B44" s="115"/>
      <c r="C44" s="116"/>
      <c r="D44" s="116"/>
      <c r="E44" s="116"/>
      <c r="F44" s="116"/>
      <c r="G44" s="116"/>
      <c r="H44" s="116"/>
      <c r="I44" s="116"/>
      <c r="J44" s="116"/>
      <c r="K44" s="117"/>
      <c r="L44" s="117"/>
      <c r="M44" s="117"/>
      <c r="N44" s="118"/>
    </row>
    <row r="45" spans="2:14" ht="30" customHeight="1">
      <c r="B45" s="119"/>
      <c r="C45" s="120"/>
      <c r="D45" s="121"/>
      <c r="E45" s="121"/>
      <c r="F45" s="121"/>
      <c r="G45" s="121"/>
      <c r="H45" s="122" t="s">
        <v>265</v>
      </c>
      <c r="I45" s="121"/>
      <c r="J45" s="121"/>
      <c r="K45" s="123"/>
      <c r="L45" s="123"/>
      <c r="M45" s="124"/>
      <c r="N45" s="125"/>
    </row>
    <row r="46" spans="2:14" s="134" customFormat="1" ht="21" customHeight="1" thickBot="1">
      <c r="B46" s="126"/>
      <c r="C46" s="127" t="s">
        <v>16</v>
      </c>
      <c r="D46" s="128" t="s">
        <v>29</v>
      </c>
      <c r="E46" s="128" t="s">
        <v>30</v>
      </c>
      <c r="F46" s="129" t="s">
        <v>31</v>
      </c>
      <c r="G46" s="130"/>
      <c r="H46" s="131"/>
      <c r="I46" s="131"/>
      <c r="J46" s="132" t="s">
        <v>32</v>
      </c>
      <c r="K46" s="131"/>
      <c r="L46" s="131"/>
      <c r="M46" s="133"/>
      <c r="N46" s="125"/>
    </row>
    <row r="47" spans="2:14" s="143" customFormat="1" ht="21" customHeight="1" thickTop="1">
      <c r="B47" s="119"/>
      <c r="C47" s="135"/>
      <c r="D47" s="136"/>
      <c r="E47" s="137"/>
      <c r="F47" s="138"/>
      <c r="G47" s="139"/>
      <c r="H47" s="140"/>
      <c r="I47" s="140"/>
      <c r="J47" s="141"/>
      <c r="K47" s="140"/>
      <c r="L47" s="140"/>
      <c r="M47" s="142"/>
      <c r="N47" s="125"/>
    </row>
    <row r="48" spans="2:14" s="143" customFormat="1" ht="21" customHeight="1">
      <c r="B48" s="144"/>
      <c r="C48" s="242">
        <v>7</v>
      </c>
      <c r="D48" s="165">
        <v>182.772</v>
      </c>
      <c r="E48" s="165">
        <v>183.322</v>
      </c>
      <c r="F48" s="230">
        <f>(E48-D48)*1000</f>
        <v>550.0000000000114</v>
      </c>
      <c r="G48" s="139"/>
      <c r="H48" s="147"/>
      <c r="I48" s="140"/>
      <c r="J48" s="148" t="s">
        <v>114</v>
      </c>
      <c r="K48" s="147"/>
      <c r="L48" s="147"/>
      <c r="M48" s="149"/>
      <c r="N48" s="125"/>
    </row>
    <row r="49" spans="2:14" s="143" customFormat="1" ht="21" customHeight="1">
      <c r="B49" s="144"/>
      <c r="C49" s="242"/>
      <c r="D49" s="165"/>
      <c r="E49" s="165"/>
      <c r="F49" s="230">
        <f>(E49-D49)*1000</f>
        <v>0</v>
      </c>
      <c r="G49" s="139"/>
      <c r="H49" s="147"/>
      <c r="I49" s="140"/>
      <c r="J49" s="151" t="s">
        <v>119</v>
      </c>
      <c r="K49" s="147"/>
      <c r="L49" s="147"/>
      <c r="M49" s="149"/>
      <c r="N49" s="125"/>
    </row>
    <row r="50" spans="2:14" s="143" customFormat="1" ht="21" customHeight="1">
      <c r="B50" s="119"/>
      <c r="C50" s="135"/>
      <c r="D50" s="250"/>
      <c r="E50" s="251"/>
      <c r="F50" s="227"/>
      <c r="G50" s="139"/>
      <c r="H50" s="140"/>
      <c r="I50" s="140"/>
      <c r="J50" s="140"/>
      <c r="K50" s="140"/>
      <c r="L50" s="140"/>
      <c r="M50" s="142"/>
      <c r="N50" s="125"/>
    </row>
    <row r="51" spans="2:14" s="143" customFormat="1" ht="21" customHeight="1">
      <c r="B51" s="144"/>
      <c r="C51" s="242">
        <v>9</v>
      </c>
      <c r="D51" s="165">
        <v>182.863</v>
      </c>
      <c r="E51" s="165">
        <v>183.269</v>
      </c>
      <c r="F51" s="230">
        <f>(E51-D51)*1000</f>
        <v>406.0000000000059</v>
      </c>
      <c r="G51" s="139"/>
      <c r="H51" s="147"/>
      <c r="I51" s="140"/>
      <c r="J51" s="148" t="s">
        <v>114</v>
      </c>
      <c r="K51" s="147"/>
      <c r="L51" s="147"/>
      <c r="M51" s="150"/>
      <c r="N51" s="125"/>
    </row>
    <row r="52" spans="2:14" s="143" customFormat="1" ht="21" customHeight="1">
      <c r="B52" s="144"/>
      <c r="C52" s="242"/>
      <c r="D52" s="165"/>
      <c r="E52" s="165"/>
      <c r="F52" s="146"/>
      <c r="G52" s="139"/>
      <c r="H52" s="147"/>
      <c r="I52" s="140"/>
      <c r="J52" s="151" t="s">
        <v>263</v>
      </c>
      <c r="K52" s="147"/>
      <c r="L52" s="147"/>
      <c r="M52" s="150"/>
      <c r="N52" s="125"/>
    </row>
    <row r="53" spans="2:14" s="143" customFormat="1" ht="21" customHeight="1">
      <c r="B53" s="144"/>
      <c r="C53" s="135"/>
      <c r="D53" s="250"/>
      <c r="E53" s="251"/>
      <c r="F53" s="138"/>
      <c r="G53" s="139"/>
      <c r="H53" s="147"/>
      <c r="I53" s="140"/>
      <c r="J53" s="576"/>
      <c r="K53" s="147"/>
      <c r="L53" s="147"/>
      <c r="M53" s="149"/>
      <c r="N53" s="125"/>
    </row>
    <row r="54" spans="2:14" s="143" customFormat="1" ht="21" customHeight="1">
      <c r="B54" s="144"/>
      <c r="C54" s="242">
        <v>11</v>
      </c>
      <c r="D54" s="165">
        <v>182.863</v>
      </c>
      <c r="E54" s="165">
        <v>183.235</v>
      </c>
      <c r="F54" s="230">
        <f>(E54-D54)*1000</f>
        <v>372.0000000000141</v>
      </c>
      <c r="G54" s="139"/>
      <c r="H54" s="147"/>
      <c r="I54" s="140"/>
      <c r="J54" s="151" t="s">
        <v>33</v>
      </c>
      <c r="K54" s="147"/>
      <c r="L54" s="147"/>
      <c r="M54" s="149"/>
      <c r="N54" s="125"/>
    </row>
    <row r="55" spans="2:14" s="143" customFormat="1" ht="21" customHeight="1">
      <c r="B55" s="144"/>
      <c r="C55" s="145"/>
      <c r="D55" s="432"/>
      <c r="E55" s="432"/>
      <c r="F55" s="146"/>
      <c r="G55" s="139"/>
      <c r="H55" s="147"/>
      <c r="I55" s="140"/>
      <c r="J55" s="151"/>
      <c r="K55" s="147"/>
      <c r="L55" s="147"/>
      <c r="M55" s="149"/>
      <c r="N55" s="125"/>
    </row>
    <row r="56" spans="2:14" s="143" customFormat="1" ht="21" customHeight="1">
      <c r="B56" s="144"/>
      <c r="C56" s="135"/>
      <c r="D56" s="433"/>
      <c r="E56" s="434"/>
      <c r="F56" s="138"/>
      <c r="G56" s="139"/>
      <c r="H56" s="147"/>
      <c r="I56" s="140"/>
      <c r="J56" s="576"/>
      <c r="K56" s="147"/>
      <c r="L56" s="147"/>
      <c r="M56" s="149"/>
      <c r="N56" s="125"/>
    </row>
    <row r="57" spans="2:14" s="143" customFormat="1" ht="21" customHeight="1">
      <c r="B57" s="144"/>
      <c r="C57" s="242">
        <v>13</v>
      </c>
      <c r="D57" s="165">
        <v>182.863</v>
      </c>
      <c r="E57" s="165">
        <v>183.235</v>
      </c>
      <c r="F57" s="230">
        <f>(E57-D57)*1000</f>
        <v>372.0000000000141</v>
      </c>
      <c r="G57" s="139"/>
      <c r="H57" s="147"/>
      <c r="I57" s="140"/>
      <c r="J57" s="151" t="s">
        <v>33</v>
      </c>
      <c r="K57" s="147"/>
      <c r="L57" s="147"/>
      <c r="M57" s="149"/>
      <c r="N57" s="125"/>
    </row>
    <row r="58" spans="2:14" s="143" customFormat="1" ht="21" customHeight="1">
      <c r="B58" s="144"/>
      <c r="C58" s="145"/>
      <c r="D58" s="432"/>
      <c r="E58" s="432"/>
      <c r="F58" s="146"/>
      <c r="G58" s="139"/>
      <c r="H58" s="147"/>
      <c r="I58" s="140"/>
      <c r="J58" s="151"/>
      <c r="K58" s="147"/>
      <c r="L58" s="147"/>
      <c r="M58" s="149"/>
      <c r="N58" s="125"/>
    </row>
    <row r="59" spans="2:14" s="143" customFormat="1" ht="21" customHeight="1">
      <c r="B59" s="144"/>
      <c r="C59" s="135"/>
      <c r="D59" s="250"/>
      <c r="E59" s="251"/>
      <c r="F59" s="138"/>
      <c r="G59" s="139"/>
      <c r="H59" s="147"/>
      <c r="I59" s="140"/>
      <c r="J59" s="576"/>
      <c r="K59" s="147"/>
      <c r="L59" s="147"/>
      <c r="M59" s="149"/>
      <c r="N59" s="125"/>
    </row>
    <row r="60" spans="2:14" s="143" customFormat="1" ht="21" customHeight="1">
      <c r="B60" s="144"/>
      <c r="C60" s="242">
        <v>15</v>
      </c>
      <c r="D60" s="165">
        <v>182.855</v>
      </c>
      <c r="E60" s="165">
        <v>183.372</v>
      </c>
      <c r="F60" s="230">
        <f>(E60-D60)*1000</f>
        <v>517.0000000000243</v>
      </c>
      <c r="G60" s="139"/>
      <c r="H60" s="147"/>
      <c r="I60" s="140"/>
      <c r="J60" s="151" t="s">
        <v>33</v>
      </c>
      <c r="K60" s="147"/>
      <c r="L60" s="147"/>
      <c r="M60" s="149"/>
      <c r="N60" s="125"/>
    </row>
    <row r="61" spans="2:14" s="143" customFormat="1" ht="21" customHeight="1">
      <c r="B61" s="144"/>
      <c r="C61" s="242"/>
      <c r="D61" s="165"/>
      <c r="E61" s="165"/>
      <c r="F61" s="230"/>
      <c r="G61" s="139"/>
      <c r="H61" s="147"/>
      <c r="I61" s="140"/>
      <c r="J61" s="151"/>
      <c r="K61" s="147"/>
      <c r="L61" s="147"/>
      <c r="M61" s="149"/>
      <c r="N61" s="125"/>
    </row>
    <row r="62" spans="2:14" s="143" customFormat="1" ht="21" customHeight="1">
      <c r="B62" s="144"/>
      <c r="C62" s="242">
        <v>203</v>
      </c>
      <c r="D62" s="165">
        <v>0.962</v>
      </c>
      <c r="E62" s="165">
        <v>1.21</v>
      </c>
      <c r="F62" s="230">
        <f>(E62-D62)*1000</f>
        <v>248</v>
      </c>
      <c r="G62" s="139"/>
      <c r="H62" s="147"/>
      <c r="I62" s="140"/>
      <c r="J62" s="148" t="s">
        <v>114</v>
      </c>
      <c r="K62" s="147"/>
      <c r="L62" s="147"/>
      <c r="M62" s="149"/>
      <c r="N62" s="125"/>
    </row>
    <row r="63" spans="2:14" s="143" customFormat="1" ht="21" customHeight="1">
      <c r="B63" s="144"/>
      <c r="C63" s="242" t="s">
        <v>14</v>
      </c>
      <c r="D63" s="165">
        <v>184.01000000000002</v>
      </c>
      <c r="E63" s="165">
        <v>184.258</v>
      </c>
      <c r="F63" s="230">
        <f>(E63-D63)*1000</f>
        <v>247.99999999999045</v>
      </c>
      <c r="G63" s="139"/>
      <c r="H63" s="147"/>
      <c r="I63" s="140"/>
      <c r="J63" s="151" t="s">
        <v>264</v>
      </c>
      <c r="K63" s="147"/>
      <c r="L63" s="147"/>
      <c r="M63" s="149"/>
      <c r="N63" s="125"/>
    </row>
    <row r="64" spans="2:14" s="143" customFormat="1" ht="21" customHeight="1">
      <c r="B64" s="119"/>
      <c r="C64" s="153"/>
      <c r="D64" s="154"/>
      <c r="E64" s="155"/>
      <c r="F64" s="156"/>
      <c r="G64" s="157"/>
      <c r="H64" s="158"/>
      <c r="I64" s="158"/>
      <c r="J64" s="158"/>
      <c r="K64" s="158"/>
      <c r="L64" s="158"/>
      <c r="M64" s="159"/>
      <c r="N64" s="125"/>
    </row>
    <row r="65" spans="2:14" ht="30" customHeight="1" thickBot="1">
      <c r="B65" s="160"/>
      <c r="C65" s="161"/>
      <c r="D65" s="161"/>
      <c r="E65" s="161"/>
      <c r="F65" s="161"/>
      <c r="G65" s="161"/>
      <c r="H65" s="161"/>
      <c r="I65" s="161"/>
      <c r="J65" s="161"/>
      <c r="K65" s="162"/>
      <c r="L65" s="162"/>
      <c r="M65" s="162"/>
      <c r="N65" s="163"/>
    </row>
  </sheetData>
  <sheetProtection password="E5AD" sheet="1" objects="1" scenarios="1"/>
  <mergeCells count="2">
    <mergeCell ref="B2:N2"/>
    <mergeCell ref="B42:N42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 r:id="rId1"/>
  <headerFooter alignWithMargins="0">
    <oddHeader>&amp;CStránka 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133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3" width="13.75390625" style="0" customWidth="1"/>
    <col min="4" max="4" width="10.75390625" style="0" customWidth="1"/>
    <col min="5" max="5" width="13.75390625" style="0" customWidth="1"/>
    <col min="6" max="6" width="10.75390625" style="0" customWidth="1"/>
    <col min="7" max="7" width="13.75390625" style="0" customWidth="1"/>
    <col min="8" max="8" width="10.75390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10.75390625" style="0" customWidth="1"/>
    <col min="15" max="15" width="13.75390625" style="0" customWidth="1"/>
    <col min="16" max="16" width="2.75390625" style="0" customWidth="1"/>
  </cols>
  <sheetData>
    <row r="1" ht="13.5" thickBot="1"/>
    <row r="2" spans="2:15" ht="45.75" customHeight="1" thickBot="1">
      <c r="B2" s="770" t="s">
        <v>330</v>
      </c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2"/>
    </row>
    <row r="3" spans="2:15" ht="25.5" customHeight="1" thickBot="1">
      <c r="B3" s="16"/>
      <c r="C3" s="17"/>
      <c r="D3" s="17"/>
      <c r="E3" s="17"/>
      <c r="F3" s="778" t="s">
        <v>266</v>
      </c>
      <c r="G3" s="778"/>
      <c r="H3" s="778"/>
      <c r="I3" s="778"/>
      <c r="J3" s="778"/>
      <c r="K3" s="778"/>
      <c r="L3" s="17"/>
      <c r="M3" s="17"/>
      <c r="N3" s="17"/>
      <c r="O3" s="89"/>
    </row>
    <row r="4" spans="2:15" ht="25.5" customHeight="1" thickTop="1">
      <c r="B4" s="793" t="s">
        <v>120</v>
      </c>
      <c r="C4" s="794"/>
      <c r="D4" s="794"/>
      <c r="E4" s="787"/>
      <c r="G4" s="308"/>
      <c r="H4" s="624"/>
      <c r="I4" s="628"/>
      <c r="J4" s="625"/>
      <c r="K4" s="626"/>
      <c r="L4" s="794" t="s">
        <v>124</v>
      </c>
      <c r="M4" s="794"/>
      <c r="N4" s="441"/>
      <c r="O4" s="442"/>
    </row>
    <row r="5" spans="2:15" ht="21" customHeight="1">
      <c r="B5" s="796" t="s">
        <v>24</v>
      </c>
      <c r="C5" s="797"/>
      <c r="D5" s="798" t="s">
        <v>25</v>
      </c>
      <c r="E5" s="799"/>
      <c r="G5" s="308"/>
      <c r="H5" s="7"/>
      <c r="I5" s="629"/>
      <c r="J5" s="792" t="s">
        <v>131</v>
      </c>
      <c r="K5" s="781"/>
      <c r="L5" s="780" t="s">
        <v>25</v>
      </c>
      <c r="M5" s="781"/>
      <c r="N5" s="795" t="s">
        <v>24</v>
      </c>
      <c r="O5" s="785"/>
    </row>
    <row r="6" spans="2:15" ht="21" customHeight="1">
      <c r="B6" s="6"/>
      <c r="C6" s="5"/>
      <c r="D6" s="48"/>
      <c r="E6" s="308"/>
      <c r="G6" s="621"/>
      <c r="H6" s="622"/>
      <c r="I6" s="512"/>
      <c r="J6" s="585"/>
      <c r="K6" s="447"/>
      <c r="L6" s="502"/>
      <c r="M6" s="447"/>
      <c r="N6" s="506"/>
      <c r="O6" s="507"/>
    </row>
    <row r="7" spans="2:15" ht="21" customHeight="1">
      <c r="B7" s="306" t="s">
        <v>121</v>
      </c>
      <c r="C7" s="8">
        <v>181.192</v>
      </c>
      <c r="D7" s="291" t="s">
        <v>123</v>
      </c>
      <c r="E7" s="279">
        <v>181.192</v>
      </c>
      <c r="G7" s="621"/>
      <c r="H7" s="623"/>
      <c r="I7" s="279"/>
      <c r="J7" s="304" t="s">
        <v>177</v>
      </c>
      <c r="K7" s="501" t="s">
        <v>178</v>
      </c>
      <c r="L7" s="448" t="s">
        <v>134</v>
      </c>
      <c r="M7" s="501" t="s">
        <v>178</v>
      </c>
      <c r="N7" s="448" t="s">
        <v>132</v>
      </c>
      <c r="O7" s="499" t="s">
        <v>178</v>
      </c>
    </row>
    <row r="8" spans="2:15" ht="21" customHeight="1">
      <c r="B8" s="6"/>
      <c r="C8" s="5"/>
      <c r="D8" s="291"/>
      <c r="E8" s="279"/>
      <c r="G8" s="621"/>
      <c r="H8" s="446"/>
      <c r="I8" s="309"/>
      <c r="J8" s="304" t="s">
        <v>133</v>
      </c>
      <c r="K8" s="246">
        <v>185.614</v>
      </c>
      <c r="L8" s="448" t="s">
        <v>133</v>
      </c>
      <c r="M8" s="246">
        <v>185.614</v>
      </c>
      <c r="N8" s="448" t="s">
        <v>133</v>
      </c>
      <c r="O8" s="508">
        <v>185.614</v>
      </c>
    </row>
    <row r="9" spans="2:15" ht="21" customHeight="1">
      <c r="B9" s="247" t="s">
        <v>122</v>
      </c>
      <c r="C9" s="245">
        <v>182.06</v>
      </c>
      <c r="D9" s="248" t="s">
        <v>13</v>
      </c>
      <c r="E9" s="309">
        <v>182.06</v>
      </c>
      <c r="G9" s="308"/>
      <c r="H9" s="446"/>
      <c r="I9" s="309"/>
      <c r="J9" s="627" t="s">
        <v>135</v>
      </c>
      <c r="K9" s="245">
        <v>184.251</v>
      </c>
      <c r="L9" s="503" t="s">
        <v>55</v>
      </c>
      <c r="M9" s="245">
        <v>184.269</v>
      </c>
      <c r="N9" s="509" t="s">
        <v>54</v>
      </c>
      <c r="O9" s="296">
        <v>184.269</v>
      </c>
    </row>
    <row r="10" spans="2:15" ht="21" customHeight="1">
      <c r="B10" s="290"/>
      <c r="C10" s="245"/>
      <c r="D10" s="289"/>
      <c r="E10" s="309"/>
      <c r="G10" s="308"/>
      <c r="H10" s="289"/>
      <c r="I10" s="309"/>
      <c r="J10" s="289"/>
      <c r="K10" s="245"/>
      <c r="L10" s="504"/>
      <c r="M10" s="245"/>
      <c r="N10" s="504"/>
      <c r="O10" s="296"/>
    </row>
    <row r="11" spans="2:15" ht="21" customHeight="1" thickBot="1">
      <c r="B11" s="9"/>
      <c r="C11" s="10"/>
      <c r="D11" s="11"/>
      <c r="E11" s="12"/>
      <c r="F11" s="11"/>
      <c r="G11" s="12"/>
      <c r="H11" s="13"/>
      <c r="I11" s="630"/>
      <c r="J11" s="13"/>
      <c r="K11" s="14"/>
      <c r="L11" s="505"/>
      <c r="M11" s="14"/>
      <c r="N11" s="505"/>
      <c r="O11" s="15"/>
    </row>
    <row r="13" ht="13.5" thickBot="1"/>
    <row r="14" spans="2:15" ht="25.5" customHeight="1" thickBot="1">
      <c r="B14" s="16"/>
      <c r="C14" s="17"/>
      <c r="D14" s="17"/>
      <c r="E14" s="17"/>
      <c r="F14" s="778" t="s">
        <v>76</v>
      </c>
      <c r="G14" s="778"/>
      <c r="H14" s="778"/>
      <c r="I14" s="778"/>
      <c r="J14" s="778"/>
      <c r="K14" s="778"/>
      <c r="L14" s="17"/>
      <c r="M14" s="17"/>
      <c r="N14" s="17"/>
      <c r="O14" s="89"/>
    </row>
    <row r="15" spans="2:15" ht="25.5" customHeight="1" thickTop="1">
      <c r="B15" s="1"/>
      <c r="C15" s="2"/>
      <c r="D15" s="773" t="s">
        <v>267</v>
      </c>
      <c r="E15" s="773"/>
      <c r="F15" s="773"/>
      <c r="G15" s="773"/>
      <c r="H15" s="773"/>
      <c r="I15" s="773"/>
      <c r="J15" s="773"/>
      <c r="K15" s="773"/>
      <c r="L15" s="773"/>
      <c r="M15" s="773"/>
      <c r="N15" s="2"/>
      <c r="O15" s="3"/>
    </row>
    <row r="16" spans="2:15" s="91" customFormat="1" ht="12.75" customHeight="1">
      <c r="B16" s="88"/>
      <c r="C16" s="90"/>
      <c r="D16" s="7"/>
      <c r="E16" s="5"/>
      <c r="F16" s="7"/>
      <c r="G16" s="77"/>
      <c r="H16" s="4"/>
      <c r="I16" s="77"/>
      <c r="J16" s="4"/>
      <c r="K16" s="77"/>
      <c r="L16" s="7"/>
      <c r="M16" s="5"/>
      <c r="N16" s="7"/>
      <c r="O16" s="93"/>
    </row>
    <row r="17" spans="2:15" ht="30" customHeight="1">
      <c r="B17" s="92" t="s">
        <v>198</v>
      </c>
      <c r="C17" s="249">
        <v>181.73</v>
      </c>
      <c r="D17" s="248"/>
      <c r="E17" s="249"/>
      <c r="F17" s="248" t="s">
        <v>199</v>
      </c>
      <c r="G17" s="249">
        <v>181.837</v>
      </c>
      <c r="H17" s="248"/>
      <c r="I17" s="249"/>
      <c r="J17" s="248"/>
      <c r="K17" s="249"/>
      <c r="L17" s="248"/>
      <c r="M17" s="249"/>
      <c r="N17" s="248"/>
      <c r="O17" s="252"/>
    </row>
    <row r="18" spans="2:15" ht="30" customHeight="1">
      <c r="B18" s="92"/>
      <c r="C18" s="249"/>
      <c r="D18" s="248"/>
      <c r="E18" s="249"/>
      <c r="F18" s="248"/>
      <c r="G18" s="249"/>
      <c r="H18" s="248"/>
      <c r="I18" s="249"/>
      <c r="J18" s="248" t="s">
        <v>61</v>
      </c>
      <c r="K18" s="249">
        <v>183.531</v>
      </c>
      <c r="L18" s="248"/>
      <c r="M18" s="249"/>
      <c r="N18" s="248" t="s">
        <v>63</v>
      </c>
      <c r="O18" s="252">
        <v>183.414</v>
      </c>
    </row>
    <row r="19" spans="2:15" ht="30" customHeight="1">
      <c r="B19" s="92" t="s">
        <v>7</v>
      </c>
      <c r="C19" s="249">
        <v>182.992</v>
      </c>
      <c r="D19" s="248"/>
      <c r="E19" s="249"/>
      <c r="F19" s="248" t="s">
        <v>56</v>
      </c>
      <c r="G19" s="249">
        <v>183.071</v>
      </c>
      <c r="H19" s="248"/>
      <c r="I19" s="249"/>
      <c r="J19" s="248"/>
      <c r="K19" s="249"/>
      <c r="L19" s="248"/>
      <c r="M19" s="249"/>
      <c r="N19" s="248"/>
      <c r="O19" s="252"/>
    </row>
    <row r="20" spans="2:15" ht="30" customHeight="1">
      <c r="B20" s="254" t="s">
        <v>8</v>
      </c>
      <c r="C20" s="249">
        <v>182.997</v>
      </c>
      <c r="D20" s="248"/>
      <c r="E20" s="249"/>
      <c r="F20" s="248" t="s">
        <v>9</v>
      </c>
      <c r="G20" s="249">
        <v>183.072</v>
      </c>
      <c r="H20" s="248"/>
      <c r="I20" s="249"/>
      <c r="J20" s="248" t="s">
        <v>62</v>
      </c>
      <c r="K20" s="249">
        <v>183.531</v>
      </c>
      <c r="L20" s="248"/>
      <c r="M20" s="249"/>
      <c r="N20" s="248" t="s">
        <v>64</v>
      </c>
      <c r="O20" s="252">
        <v>183.435</v>
      </c>
    </row>
    <row r="21" spans="2:15" s="91" customFormat="1" ht="13.5" thickBot="1">
      <c r="B21" s="292"/>
      <c r="C21" s="14"/>
      <c r="D21" s="26"/>
      <c r="E21" s="14"/>
      <c r="F21" s="26"/>
      <c r="G21" s="14"/>
      <c r="H21" s="26"/>
      <c r="I21" s="14"/>
      <c r="J21" s="26"/>
      <c r="K21" s="14"/>
      <c r="L21" s="105"/>
      <c r="M21" s="14"/>
      <c r="N21" s="327"/>
      <c r="O21" s="293"/>
    </row>
    <row r="23" ht="13.5" thickBot="1"/>
    <row r="24" spans="2:15" ht="25.5" customHeight="1" thickBot="1">
      <c r="B24" s="16"/>
      <c r="C24" s="17"/>
      <c r="D24" s="17"/>
      <c r="E24" s="17"/>
      <c r="F24" s="17"/>
      <c r="G24" s="17"/>
      <c r="H24" s="779" t="s">
        <v>15</v>
      </c>
      <c r="I24" s="779"/>
      <c r="J24" s="17"/>
      <c r="K24" s="17"/>
      <c r="L24" s="17"/>
      <c r="M24" s="17"/>
      <c r="N24" s="17"/>
      <c r="O24" s="18"/>
    </row>
    <row r="25" spans="2:15" ht="25.5" customHeight="1" thickTop="1">
      <c r="B25" s="1"/>
      <c r="C25" s="2"/>
      <c r="D25" s="773" t="s">
        <v>267</v>
      </c>
      <c r="E25" s="773"/>
      <c r="F25" s="773"/>
      <c r="G25" s="773"/>
      <c r="H25" s="773"/>
      <c r="I25" s="773"/>
      <c r="J25" s="773"/>
      <c r="K25" s="773"/>
      <c r="L25" s="773"/>
      <c r="M25" s="773"/>
      <c r="N25" s="2"/>
      <c r="O25" s="3"/>
    </row>
    <row r="26" spans="2:15" ht="15" customHeight="1">
      <c r="B26" s="28"/>
      <c r="C26" s="5"/>
      <c r="D26" s="19"/>
      <c r="E26" s="20"/>
      <c r="F26" s="19"/>
      <c r="G26" s="5"/>
      <c r="H26" s="19"/>
      <c r="I26" s="20"/>
      <c r="J26" s="19"/>
      <c r="K26" s="20"/>
      <c r="L26" s="21"/>
      <c r="M26" s="5"/>
      <c r="N26" s="7"/>
      <c r="O26" s="95"/>
    </row>
    <row r="27" spans="2:15" ht="30" customHeight="1">
      <c r="B27" s="453" t="s">
        <v>192</v>
      </c>
      <c r="C27" s="243">
        <v>182.382</v>
      </c>
      <c r="D27" s="106" t="s">
        <v>193</v>
      </c>
      <c r="E27" s="243">
        <v>182.382</v>
      </c>
      <c r="F27" s="106" t="s">
        <v>196</v>
      </c>
      <c r="G27" s="243">
        <v>181.897</v>
      </c>
      <c r="H27" s="94" t="s">
        <v>28</v>
      </c>
      <c r="I27" s="246">
        <v>182.996</v>
      </c>
      <c r="J27" s="19"/>
      <c r="K27" s="20"/>
      <c r="L27" s="94" t="s">
        <v>73</v>
      </c>
      <c r="M27" s="246">
        <v>183.54</v>
      </c>
      <c r="N27" s="106" t="s">
        <v>139</v>
      </c>
      <c r="O27" s="295">
        <v>183.869</v>
      </c>
    </row>
    <row r="28" spans="2:15" ht="30" customHeight="1">
      <c r="B28" s="453"/>
      <c r="C28" s="243"/>
      <c r="D28" s="19"/>
      <c r="E28" s="20"/>
      <c r="F28" s="19"/>
      <c r="G28" s="5"/>
      <c r="H28" s="19"/>
      <c r="I28" s="20"/>
      <c r="J28" s="19"/>
      <c r="K28" s="20"/>
      <c r="L28" s="94" t="s">
        <v>75</v>
      </c>
      <c r="M28" s="246">
        <v>183.599</v>
      </c>
      <c r="N28" s="106" t="s">
        <v>140</v>
      </c>
      <c r="O28" s="295">
        <v>183.897</v>
      </c>
    </row>
    <row r="29" spans="2:15" ht="30" customHeight="1">
      <c r="B29" s="453"/>
      <c r="C29" s="243"/>
      <c r="D29" s="106"/>
      <c r="E29" s="243"/>
      <c r="F29" s="106" t="s">
        <v>1</v>
      </c>
      <c r="G29" s="243">
        <v>182.746</v>
      </c>
      <c r="H29" s="94"/>
      <c r="I29" s="246"/>
      <c r="J29" s="94"/>
      <c r="K29" s="246"/>
      <c r="L29" s="94"/>
      <c r="M29" s="246"/>
      <c r="N29" s="106" t="s">
        <v>141</v>
      </c>
      <c r="O29" s="295">
        <v>183.877</v>
      </c>
    </row>
    <row r="30" spans="2:15" ht="30" customHeight="1">
      <c r="B30" s="298"/>
      <c r="C30" s="329"/>
      <c r="D30" s="328"/>
      <c r="E30" s="339"/>
      <c r="F30" s="106" t="s">
        <v>3</v>
      </c>
      <c r="G30" s="243">
        <v>182.748</v>
      </c>
      <c r="H30" s="94"/>
      <c r="I30" s="246"/>
      <c r="J30" s="94"/>
      <c r="K30" s="246"/>
      <c r="L30" s="94" t="s">
        <v>145</v>
      </c>
      <c r="M30" s="246">
        <v>183.72</v>
      </c>
      <c r="N30" s="328"/>
      <c r="O30" s="454"/>
    </row>
    <row r="31" spans="2:15" ht="30" customHeight="1">
      <c r="B31" s="453"/>
      <c r="C31" s="243"/>
      <c r="D31" s="106"/>
      <c r="E31" s="243"/>
      <c r="F31" s="106" t="s">
        <v>137</v>
      </c>
      <c r="G31" s="243">
        <v>182.807</v>
      </c>
      <c r="H31" s="94"/>
      <c r="I31" s="246"/>
      <c r="J31" s="94"/>
      <c r="K31" s="246"/>
      <c r="L31" s="94" t="s">
        <v>144</v>
      </c>
      <c r="M31" s="246">
        <v>183.77</v>
      </c>
      <c r="N31" s="106"/>
      <c r="O31" s="295"/>
    </row>
    <row r="32" spans="2:15" ht="30" customHeight="1">
      <c r="B32" s="298"/>
      <c r="C32" s="329"/>
      <c r="D32" s="328"/>
      <c r="E32" s="339"/>
      <c r="F32" s="94" t="s">
        <v>71</v>
      </c>
      <c r="G32" s="246">
        <v>182.928</v>
      </c>
      <c r="H32" s="94"/>
      <c r="I32" s="246"/>
      <c r="J32" s="94"/>
      <c r="K32" s="246"/>
      <c r="L32" s="94" t="s">
        <v>143</v>
      </c>
      <c r="M32" s="246">
        <v>183.77</v>
      </c>
      <c r="N32" s="106"/>
      <c r="O32" s="295"/>
    </row>
    <row r="33" spans="2:15" ht="30" customHeight="1">
      <c r="B33" s="453"/>
      <c r="C33" s="243"/>
      <c r="D33" s="106"/>
      <c r="E33" s="243"/>
      <c r="F33" s="94" t="s">
        <v>78</v>
      </c>
      <c r="G33" s="246">
        <v>182.965</v>
      </c>
      <c r="H33" s="94"/>
      <c r="I33" s="246"/>
      <c r="J33" s="94"/>
      <c r="K33" s="246"/>
      <c r="L33" s="94" t="s">
        <v>142</v>
      </c>
      <c r="M33" s="246">
        <v>183.818</v>
      </c>
      <c r="N33" s="106"/>
      <c r="O33" s="295"/>
    </row>
    <row r="34" spans="2:15" ht="15" customHeight="1" thickBot="1">
      <c r="B34" s="22"/>
      <c r="C34" s="23"/>
      <c r="D34" s="24"/>
      <c r="E34" s="14"/>
      <c r="F34" s="24"/>
      <c r="G34" s="23"/>
      <c r="H34" s="24"/>
      <c r="I34" s="14"/>
      <c r="J34" s="24"/>
      <c r="K34" s="14"/>
      <c r="L34" s="25"/>
      <c r="M34" s="23"/>
      <c r="N34" s="26"/>
      <c r="O34" s="27"/>
    </row>
    <row r="38" spans="5:12" ht="15">
      <c r="E38" s="777" t="s">
        <v>331</v>
      </c>
      <c r="F38" s="777"/>
      <c r="G38" s="777"/>
      <c r="H38" s="777"/>
      <c r="I38" s="777"/>
      <c r="J38" s="777"/>
      <c r="K38" s="777"/>
      <c r="L38" s="777"/>
    </row>
    <row r="83" ht="13.5" thickBot="1"/>
    <row r="84" spans="2:15" ht="45.75" customHeight="1" thickBot="1">
      <c r="B84" s="770" t="s">
        <v>329</v>
      </c>
      <c r="C84" s="771"/>
      <c r="D84" s="771"/>
      <c r="E84" s="771"/>
      <c r="F84" s="771"/>
      <c r="G84" s="771"/>
      <c r="H84" s="771"/>
      <c r="I84" s="771"/>
      <c r="J84" s="771"/>
      <c r="K84" s="771"/>
      <c r="L84" s="771"/>
      <c r="M84" s="771"/>
      <c r="N84" s="771"/>
      <c r="O84" s="772"/>
    </row>
    <row r="85" spans="2:15" ht="25.5" customHeight="1" thickBot="1">
      <c r="B85" s="16"/>
      <c r="C85" s="17"/>
      <c r="D85" s="17"/>
      <c r="E85" s="17"/>
      <c r="F85" s="778" t="s">
        <v>276</v>
      </c>
      <c r="G85" s="778"/>
      <c r="H85" s="778"/>
      <c r="I85" s="778"/>
      <c r="J85" s="778"/>
      <c r="K85" s="778"/>
      <c r="L85" s="17"/>
      <c r="M85" s="17"/>
      <c r="N85" s="17"/>
      <c r="O85" s="89"/>
    </row>
    <row r="86" spans="2:15" ht="25.5" customHeight="1" thickTop="1">
      <c r="B86" s="790" t="s">
        <v>125</v>
      </c>
      <c r="C86" s="789"/>
      <c r="D86" s="582"/>
      <c r="E86" s="583"/>
      <c r="F86" s="791" t="s">
        <v>128</v>
      </c>
      <c r="G86" s="789"/>
      <c r="H86" s="582"/>
      <c r="I86" s="583"/>
      <c r="J86" s="439" t="s">
        <v>180</v>
      </c>
      <c r="K86" s="440"/>
      <c r="L86" s="438"/>
      <c r="M86" s="438"/>
      <c r="N86" s="439" t="s">
        <v>124</v>
      </c>
      <c r="O86" s="465"/>
    </row>
    <row r="87" spans="2:15" ht="21" customHeight="1">
      <c r="B87" s="636"/>
      <c r="C87" s="308"/>
      <c r="E87" s="308"/>
      <c r="G87" s="308"/>
      <c r="I87" s="308"/>
      <c r="K87" s="308"/>
      <c r="L87" s="784"/>
      <c r="M87" s="783"/>
      <c r="N87" s="782" t="s">
        <v>214</v>
      </c>
      <c r="O87" s="785"/>
    </row>
    <row r="88" spans="2:15" ht="21" customHeight="1">
      <c r="B88" s="305" t="s">
        <v>127</v>
      </c>
      <c r="C88" s="500" t="s">
        <v>179</v>
      </c>
      <c r="D88" s="304"/>
      <c r="E88" s="500"/>
      <c r="F88" s="304" t="s">
        <v>129</v>
      </c>
      <c r="G88" s="437" t="s">
        <v>268</v>
      </c>
      <c r="H88" s="304"/>
      <c r="I88" s="437"/>
      <c r="J88" s="304" t="s">
        <v>271</v>
      </c>
      <c r="K88" s="500" t="s">
        <v>181</v>
      </c>
      <c r="L88" s="581"/>
      <c r="M88" s="450"/>
      <c r="N88" s="640" t="s">
        <v>273</v>
      </c>
      <c r="O88" s="499" t="s">
        <v>178</v>
      </c>
    </row>
    <row r="89" spans="2:15" ht="21" customHeight="1">
      <c r="B89" s="305" t="s">
        <v>58</v>
      </c>
      <c r="C89" s="437">
        <v>0.939</v>
      </c>
      <c r="D89" s="304"/>
      <c r="E89" s="437"/>
      <c r="F89" s="304" t="s">
        <v>269</v>
      </c>
      <c r="G89" s="279">
        <v>2.835</v>
      </c>
      <c r="H89" s="304"/>
      <c r="I89" s="279"/>
      <c r="J89" s="304" t="s">
        <v>136</v>
      </c>
      <c r="K89" s="437">
        <v>2.665</v>
      </c>
      <c r="L89" s="581"/>
      <c r="M89" s="450"/>
      <c r="N89" s="640" t="s">
        <v>133</v>
      </c>
      <c r="O89" s="244">
        <v>185.614</v>
      </c>
    </row>
    <row r="90" spans="2:15" ht="21" customHeight="1">
      <c r="B90" s="247"/>
      <c r="C90" s="309"/>
      <c r="D90" s="436"/>
      <c r="E90" s="309"/>
      <c r="F90" s="304" t="s">
        <v>14</v>
      </c>
      <c r="G90" s="279">
        <v>180.23499999999999</v>
      </c>
      <c r="H90" s="304"/>
      <c r="I90" s="279"/>
      <c r="J90" s="304" t="s">
        <v>14</v>
      </c>
      <c r="K90" s="279">
        <v>185.713</v>
      </c>
      <c r="L90" s="446"/>
      <c r="M90" s="451"/>
      <c r="N90" s="641" t="s">
        <v>274</v>
      </c>
      <c r="O90" s="296">
        <v>184.251</v>
      </c>
    </row>
    <row r="91" spans="2:15" ht="21" customHeight="1">
      <c r="B91" s="247" t="s">
        <v>126</v>
      </c>
      <c r="C91" s="309">
        <v>0.527</v>
      </c>
      <c r="D91" s="436"/>
      <c r="E91" s="309"/>
      <c r="F91" s="436" t="s">
        <v>130</v>
      </c>
      <c r="G91" s="309">
        <v>1.067</v>
      </c>
      <c r="H91" s="436"/>
      <c r="I91" s="309"/>
      <c r="J91" s="436" t="s">
        <v>272</v>
      </c>
      <c r="K91" s="309">
        <v>0.962</v>
      </c>
      <c r="L91" s="446"/>
      <c r="M91" s="451"/>
      <c r="N91" s="641" t="s">
        <v>14</v>
      </c>
      <c r="O91" s="244" t="s">
        <v>275</v>
      </c>
    </row>
    <row r="92" spans="2:15" ht="21" customHeight="1">
      <c r="B92" s="637" t="s">
        <v>14</v>
      </c>
      <c r="C92" s="513">
        <v>182.043</v>
      </c>
      <c r="D92" s="631"/>
      <c r="E92" s="513"/>
      <c r="F92" s="631" t="s">
        <v>14</v>
      </c>
      <c r="G92" s="512">
        <v>182.003</v>
      </c>
      <c r="H92" s="631"/>
      <c r="I92" s="512"/>
      <c r="J92" s="631" t="s">
        <v>14</v>
      </c>
      <c r="K92" s="512">
        <v>184.01</v>
      </c>
      <c r="L92" s="446"/>
      <c r="M92" s="451"/>
      <c r="N92" s="641"/>
      <c r="O92" s="296"/>
    </row>
    <row r="93" spans="2:15" ht="21" customHeight="1">
      <c r="B93" s="638"/>
      <c r="C93" s="308"/>
      <c r="D93" s="632"/>
      <c r="E93" s="308"/>
      <c r="F93" s="633" t="s">
        <v>270</v>
      </c>
      <c r="G93" s="512">
        <v>182.04299999999998</v>
      </c>
      <c r="H93" s="633"/>
      <c r="I93" s="512"/>
      <c r="J93" s="585"/>
      <c r="K93" s="308"/>
      <c r="L93" s="446"/>
      <c r="M93" s="451"/>
      <c r="N93" s="641"/>
      <c r="O93" s="244"/>
    </row>
    <row r="94" spans="2:15" ht="21" customHeight="1" thickBot="1">
      <c r="B94" s="639"/>
      <c r="C94" s="444"/>
      <c r="D94" s="443"/>
      <c r="E94" s="444"/>
      <c r="F94" s="634"/>
      <c r="G94" s="635"/>
      <c r="H94" s="634"/>
      <c r="I94" s="635"/>
      <c r="J94" s="449"/>
      <c r="K94" s="444"/>
      <c r="L94" s="445"/>
      <c r="M94" s="452"/>
      <c r="N94" s="443"/>
      <c r="O94" s="466"/>
    </row>
    <row r="95" spans="2:15" ht="25.5" customHeight="1" thickBot="1" thickTop="1">
      <c r="B95" s="16"/>
      <c r="C95" s="17"/>
      <c r="D95" s="580"/>
      <c r="E95" s="580"/>
      <c r="F95" s="778" t="s">
        <v>277</v>
      </c>
      <c r="G95" s="778"/>
      <c r="H95" s="778"/>
      <c r="I95" s="778"/>
      <c r="J95" s="778"/>
      <c r="K95" s="778"/>
      <c r="L95" s="580"/>
      <c r="M95" s="580"/>
      <c r="N95" s="580"/>
      <c r="O95" s="642"/>
    </row>
    <row r="96" spans="2:15" ht="25.5" customHeight="1" thickTop="1">
      <c r="B96" s="643"/>
      <c r="C96" s="440"/>
      <c r="D96" s="788" t="s">
        <v>125</v>
      </c>
      <c r="E96" s="789"/>
      <c r="F96" s="644"/>
      <c r="G96" s="583"/>
      <c r="H96" s="645" t="s">
        <v>180</v>
      </c>
      <c r="I96" s="440"/>
      <c r="J96" s="625"/>
      <c r="K96" s="626"/>
      <c r="L96" s="786" t="s">
        <v>124</v>
      </c>
      <c r="M96" s="787"/>
      <c r="N96" s="441"/>
      <c r="O96" s="646"/>
    </row>
    <row r="97" spans="2:15" ht="21" customHeight="1">
      <c r="B97" s="636"/>
      <c r="C97" s="658"/>
      <c r="D97" s="48"/>
      <c r="E97" s="308"/>
      <c r="G97" s="308"/>
      <c r="I97" s="308"/>
      <c r="J97" s="780"/>
      <c r="K97" s="781"/>
      <c r="L97" s="782" t="s">
        <v>278</v>
      </c>
      <c r="M97" s="783"/>
      <c r="N97" s="784"/>
      <c r="O97" s="785"/>
    </row>
    <row r="98" spans="2:15" ht="21" customHeight="1">
      <c r="B98" s="305"/>
      <c r="C98" s="500"/>
      <c r="D98" s="304" t="s">
        <v>121</v>
      </c>
      <c r="E98" s="500" t="s">
        <v>279</v>
      </c>
      <c r="F98" s="304"/>
      <c r="G98" s="500"/>
      <c r="H98" s="304" t="s">
        <v>280</v>
      </c>
      <c r="I98" s="500" t="s">
        <v>279</v>
      </c>
      <c r="J98" s="448"/>
      <c r="K98" s="511"/>
      <c r="L98" s="640" t="s">
        <v>281</v>
      </c>
      <c r="M98" s="500" t="s">
        <v>279</v>
      </c>
      <c r="N98" s="304"/>
      <c r="O98" s="510"/>
    </row>
    <row r="99" spans="2:15" ht="21" customHeight="1">
      <c r="B99" s="305"/>
      <c r="C99" s="437"/>
      <c r="D99" s="304" t="s">
        <v>10</v>
      </c>
      <c r="E99" s="437">
        <v>182.772</v>
      </c>
      <c r="F99" s="304"/>
      <c r="G99" s="437"/>
      <c r="H99" s="304" t="s">
        <v>282</v>
      </c>
      <c r="I99" s="437">
        <v>0.32400000000000706</v>
      </c>
      <c r="J99" s="648"/>
      <c r="K99" s="245"/>
      <c r="L99" s="647"/>
      <c r="M99" s="309"/>
      <c r="N99" s="436"/>
      <c r="O99" s="296"/>
    </row>
    <row r="100" spans="2:15" ht="21" customHeight="1">
      <c r="B100" s="305"/>
      <c r="C100" s="437"/>
      <c r="D100" s="304" t="s">
        <v>14</v>
      </c>
      <c r="E100" s="437">
        <v>-0.20199999999999818</v>
      </c>
      <c r="F100" s="304"/>
      <c r="G100" s="279"/>
      <c r="H100" s="304" t="s">
        <v>14</v>
      </c>
      <c r="I100" s="279">
        <v>183.372</v>
      </c>
      <c r="J100" s="648"/>
      <c r="K100" s="245"/>
      <c r="L100" s="647" t="s">
        <v>283</v>
      </c>
      <c r="M100" s="309">
        <v>184.239</v>
      </c>
      <c r="N100" s="436"/>
      <c r="O100" s="296"/>
    </row>
    <row r="101" spans="2:15" ht="21" customHeight="1">
      <c r="B101" s="247"/>
      <c r="C101" s="309"/>
      <c r="D101" s="436" t="s">
        <v>122</v>
      </c>
      <c r="E101" s="309">
        <v>0.675</v>
      </c>
      <c r="F101" s="436"/>
      <c r="G101" s="309"/>
      <c r="H101" s="436" t="s">
        <v>284</v>
      </c>
      <c r="I101" s="309">
        <v>1.21</v>
      </c>
      <c r="J101" s="650"/>
      <c r="K101" s="246"/>
      <c r="L101" s="649" t="s">
        <v>14</v>
      </c>
      <c r="M101" s="279" t="s">
        <v>275</v>
      </c>
      <c r="N101" s="659"/>
      <c r="O101" s="244"/>
    </row>
    <row r="102" spans="2:15" ht="21" customHeight="1">
      <c r="B102" s="578"/>
      <c r="C102" s="513"/>
      <c r="D102" s="328" t="s">
        <v>14</v>
      </c>
      <c r="E102" s="513">
        <v>181.89499999999998</v>
      </c>
      <c r="F102" s="328"/>
      <c r="G102" s="513"/>
      <c r="H102" s="328" t="s">
        <v>14</v>
      </c>
      <c r="I102" s="513">
        <v>184.258</v>
      </c>
      <c r="J102" s="652"/>
      <c r="K102" s="329"/>
      <c r="L102" s="651"/>
      <c r="M102" s="513"/>
      <c r="N102" s="631"/>
      <c r="O102" s="454"/>
    </row>
    <row r="103" spans="2:15" ht="21" customHeight="1" thickBot="1">
      <c r="B103" s="9"/>
      <c r="C103" s="653"/>
      <c r="D103" s="11"/>
      <c r="E103" s="653"/>
      <c r="F103" s="11"/>
      <c r="G103" s="653"/>
      <c r="H103" s="11"/>
      <c r="I103" s="653"/>
      <c r="J103" s="655"/>
      <c r="K103" s="656"/>
      <c r="L103" s="654"/>
      <c r="M103" s="653"/>
      <c r="N103" s="11"/>
      <c r="O103" s="657"/>
    </row>
    <row r="105" ht="13.5" thickBot="1"/>
    <row r="106" spans="2:15" ht="25.5" customHeight="1" thickBot="1">
      <c r="B106" s="16"/>
      <c r="C106" s="17"/>
      <c r="D106" s="17"/>
      <c r="E106" s="17"/>
      <c r="F106" s="778" t="s">
        <v>76</v>
      </c>
      <c r="G106" s="778"/>
      <c r="H106" s="778"/>
      <c r="I106" s="778"/>
      <c r="J106" s="778"/>
      <c r="K106" s="778"/>
      <c r="L106" s="17"/>
      <c r="M106" s="17"/>
      <c r="N106" s="17"/>
      <c r="O106" s="89"/>
    </row>
    <row r="107" spans="2:15" ht="25.5" customHeight="1" thickTop="1">
      <c r="B107" s="1"/>
      <c r="C107" s="2"/>
      <c r="D107" s="773" t="s">
        <v>299</v>
      </c>
      <c r="E107" s="773"/>
      <c r="F107" s="773"/>
      <c r="G107" s="773"/>
      <c r="H107" s="773"/>
      <c r="I107" s="773"/>
      <c r="J107" s="773"/>
      <c r="K107" s="773"/>
      <c r="L107" s="773"/>
      <c r="M107" s="773"/>
      <c r="N107" s="2"/>
      <c r="O107" s="3"/>
    </row>
    <row r="108" spans="2:15" s="91" customFormat="1" ht="12.75" customHeight="1">
      <c r="B108" s="88"/>
      <c r="C108" s="90"/>
      <c r="D108" s="7"/>
      <c r="E108" s="5"/>
      <c r="F108" s="7"/>
      <c r="G108" s="77"/>
      <c r="H108" s="4"/>
      <c r="I108" s="77"/>
      <c r="J108" s="4"/>
      <c r="K108" s="77"/>
      <c r="L108" s="7"/>
      <c r="M108" s="5"/>
      <c r="N108" s="7"/>
      <c r="O108" s="93"/>
    </row>
    <row r="109" spans="2:15" ht="30" customHeight="1">
      <c r="B109" s="92" t="s">
        <v>10</v>
      </c>
      <c r="C109" s="249">
        <v>182.772</v>
      </c>
      <c r="D109" s="660" t="s">
        <v>285</v>
      </c>
      <c r="E109" s="249"/>
      <c r="F109" s="248" t="s">
        <v>58</v>
      </c>
      <c r="G109" s="249">
        <v>182.863</v>
      </c>
      <c r="H109" s="660" t="s">
        <v>285</v>
      </c>
      <c r="I109" s="249"/>
      <c r="J109" s="248" t="s">
        <v>65</v>
      </c>
      <c r="K109" s="249">
        <v>183.322</v>
      </c>
      <c r="L109" s="660" t="s">
        <v>285</v>
      </c>
      <c r="M109" s="249"/>
      <c r="N109" s="248" t="s">
        <v>68</v>
      </c>
      <c r="O109" s="252">
        <v>183.235</v>
      </c>
    </row>
    <row r="110" spans="2:15" ht="30" customHeight="1">
      <c r="B110" s="92" t="s">
        <v>14</v>
      </c>
      <c r="C110" s="249">
        <v>0.2980000000000018</v>
      </c>
      <c r="D110" s="660" t="s">
        <v>286</v>
      </c>
      <c r="E110" s="249"/>
      <c r="F110" s="248"/>
      <c r="G110" s="249"/>
      <c r="H110" s="248"/>
      <c r="I110" s="249"/>
      <c r="J110" s="248"/>
      <c r="K110" s="249"/>
      <c r="L110" s="248"/>
      <c r="M110" s="249"/>
      <c r="N110" s="248"/>
      <c r="O110" s="661" t="s">
        <v>285</v>
      </c>
    </row>
    <row r="111" spans="2:15" ht="30" customHeight="1">
      <c r="B111" s="92" t="s">
        <v>287</v>
      </c>
      <c r="C111" s="249">
        <v>0.3380000000000018</v>
      </c>
      <c r="D111" s="660" t="s">
        <v>286</v>
      </c>
      <c r="E111" s="249"/>
      <c r="F111" s="248" t="s">
        <v>59</v>
      </c>
      <c r="G111" s="249">
        <v>182.863</v>
      </c>
      <c r="H111" s="660" t="s">
        <v>285</v>
      </c>
      <c r="I111" s="249"/>
      <c r="J111" s="248" t="s">
        <v>66</v>
      </c>
      <c r="K111" s="249">
        <v>183.269</v>
      </c>
      <c r="L111" s="660" t="s">
        <v>285</v>
      </c>
      <c r="M111" s="249"/>
      <c r="N111" s="248" t="s">
        <v>288</v>
      </c>
      <c r="O111" s="252">
        <v>183.372</v>
      </c>
    </row>
    <row r="112" spans="2:15" ht="30" customHeight="1">
      <c r="B112" s="92" t="s">
        <v>14</v>
      </c>
      <c r="C112" s="249">
        <v>-0.20199999999999818</v>
      </c>
      <c r="D112" s="660" t="s">
        <v>289</v>
      </c>
      <c r="E112" s="249"/>
      <c r="F112" s="248"/>
      <c r="G112" s="249"/>
      <c r="H112" s="248"/>
      <c r="I112" s="249"/>
      <c r="J112" s="248"/>
      <c r="K112" s="249"/>
      <c r="L112" s="248"/>
      <c r="M112" s="249"/>
      <c r="N112" s="248" t="s">
        <v>14</v>
      </c>
      <c r="O112" s="252">
        <v>0.32400000000000706</v>
      </c>
    </row>
    <row r="113" spans="2:15" ht="30" customHeight="1">
      <c r="B113" s="254" t="s">
        <v>57</v>
      </c>
      <c r="C113" s="249">
        <v>182.863</v>
      </c>
      <c r="D113" s="660" t="s">
        <v>285</v>
      </c>
      <c r="E113" s="249"/>
      <c r="F113" s="248" t="s">
        <v>60</v>
      </c>
      <c r="G113" s="249">
        <v>182.855</v>
      </c>
      <c r="H113" s="660" t="s">
        <v>285</v>
      </c>
      <c r="I113" s="249"/>
      <c r="J113" s="248" t="s">
        <v>67</v>
      </c>
      <c r="K113" s="249">
        <v>183.235</v>
      </c>
      <c r="L113" s="660" t="s">
        <v>285</v>
      </c>
      <c r="M113" s="246"/>
      <c r="N113" s="248"/>
      <c r="O113" s="661" t="s">
        <v>290</v>
      </c>
    </row>
    <row r="114" spans="2:15" s="91" customFormat="1" ht="13.5" thickBot="1">
      <c r="B114" s="9"/>
      <c r="C114" s="10"/>
      <c r="D114" s="26"/>
      <c r="E114" s="14"/>
      <c r="F114" s="26"/>
      <c r="G114" s="14"/>
      <c r="H114" s="11"/>
      <c r="I114" s="14"/>
      <c r="J114" s="11"/>
      <c r="K114" s="14"/>
      <c r="L114" s="26"/>
      <c r="M114" s="14"/>
      <c r="N114" s="26"/>
      <c r="O114" s="15"/>
    </row>
    <row r="116" ht="13.5" thickBot="1"/>
    <row r="117" spans="2:15" ht="25.5" customHeight="1" thickBot="1">
      <c r="B117" s="16"/>
      <c r="C117" s="17"/>
      <c r="D117" s="17"/>
      <c r="E117" s="17"/>
      <c r="F117" s="17"/>
      <c r="G117" s="17"/>
      <c r="H117" s="779" t="s">
        <v>15</v>
      </c>
      <c r="I117" s="779"/>
      <c r="J117" s="17"/>
      <c r="K117" s="17"/>
      <c r="L117" s="17"/>
      <c r="M117" s="17"/>
      <c r="N117" s="17"/>
      <c r="O117" s="18"/>
    </row>
    <row r="118" spans="2:15" ht="25.5" customHeight="1" thickTop="1">
      <c r="B118" s="1"/>
      <c r="C118" s="2"/>
      <c r="D118" s="773" t="s">
        <v>299</v>
      </c>
      <c r="E118" s="773"/>
      <c r="F118" s="773"/>
      <c r="G118" s="773"/>
      <c r="H118" s="773"/>
      <c r="I118" s="773"/>
      <c r="J118" s="773"/>
      <c r="K118" s="773"/>
      <c r="L118" s="773"/>
      <c r="M118" s="773"/>
      <c r="N118" s="2"/>
      <c r="O118" s="3"/>
    </row>
    <row r="119" spans="2:15" ht="15" customHeight="1">
      <c r="B119" s="28"/>
      <c r="C119" s="5"/>
      <c r="D119" s="19"/>
      <c r="E119" s="20"/>
      <c r="F119" s="19"/>
      <c r="G119" s="5"/>
      <c r="H119" s="19"/>
      <c r="I119" s="20"/>
      <c r="J119" s="19"/>
      <c r="K119" s="20"/>
      <c r="L119" s="21"/>
      <c r="M119" s="5"/>
      <c r="N119" s="7"/>
      <c r="O119" s="95"/>
    </row>
    <row r="120" spans="2:15" ht="30" customHeight="1">
      <c r="B120" s="662" t="s">
        <v>11</v>
      </c>
      <c r="C120" s="663">
        <v>0.477</v>
      </c>
      <c r="D120" s="660" t="s">
        <v>289</v>
      </c>
      <c r="E120" s="243"/>
      <c r="F120" s="106" t="s">
        <v>70</v>
      </c>
      <c r="G120" s="243">
        <v>182.427</v>
      </c>
      <c r="H120" s="660" t="s">
        <v>285</v>
      </c>
      <c r="I120" s="20"/>
      <c r="J120" s="94" t="s">
        <v>291</v>
      </c>
      <c r="K120" s="246">
        <v>183.456</v>
      </c>
      <c r="L120" s="660" t="s">
        <v>285</v>
      </c>
      <c r="M120" s="5"/>
      <c r="N120" s="106" t="s">
        <v>73</v>
      </c>
      <c r="O120" s="295">
        <v>183.686</v>
      </c>
    </row>
    <row r="121" spans="2:15" ht="30" customHeight="1">
      <c r="B121" s="662" t="s">
        <v>14</v>
      </c>
      <c r="C121" s="663">
        <v>182.093</v>
      </c>
      <c r="D121" s="660" t="s">
        <v>285</v>
      </c>
      <c r="E121" s="20"/>
      <c r="F121" s="106" t="s">
        <v>14</v>
      </c>
      <c r="G121" s="243">
        <v>0.14300000000000068</v>
      </c>
      <c r="H121" s="660" t="s">
        <v>289</v>
      </c>
      <c r="I121" s="20"/>
      <c r="J121" s="94"/>
      <c r="K121" s="246"/>
      <c r="L121" s="21"/>
      <c r="M121" s="5"/>
      <c r="N121" s="106" t="s">
        <v>14</v>
      </c>
      <c r="O121" s="295">
        <v>0.638</v>
      </c>
    </row>
    <row r="122" spans="2:15" ht="30" customHeight="1">
      <c r="B122" s="662" t="s">
        <v>12</v>
      </c>
      <c r="C122" s="663">
        <v>1.017</v>
      </c>
      <c r="D122" s="660" t="s">
        <v>286</v>
      </c>
      <c r="E122" s="20"/>
      <c r="F122" s="106" t="s">
        <v>0</v>
      </c>
      <c r="G122" s="243">
        <v>182.428</v>
      </c>
      <c r="H122" s="660" t="s">
        <v>285</v>
      </c>
      <c r="I122" s="20"/>
      <c r="J122" s="94" t="s">
        <v>292</v>
      </c>
      <c r="K122" s="246">
        <v>183.559</v>
      </c>
      <c r="L122" s="660" t="s">
        <v>285</v>
      </c>
      <c r="M122" s="5"/>
      <c r="N122" s="664"/>
      <c r="O122" s="661" t="s">
        <v>290</v>
      </c>
    </row>
    <row r="123" spans="2:15" ht="30" customHeight="1">
      <c r="B123" s="662" t="s">
        <v>14</v>
      </c>
      <c r="C123" s="663">
        <v>182.053</v>
      </c>
      <c r="D123" s="660" t="s">
        <v>285</v>
      </c>
      <c r="E123" s="243"/>
      <c r="F123" s="106" t="s">
        <v>14</v>
      </c>
      <c r="G123" s="243">
        <v>0.1419999999999959</v>
      </c>
      <c r="H123" s="660" t="s">
        <v>289</v>
      </c>
      <c r="I123" s="246"/>
      <c r="J123" s="94"/>
      <c r="K123" s="246"/>
      <c r="L123" s="94"/>
      <c r="M123" s="246"/>
      <c r="N123" s="664" t="s">
        <v>74</v>
      </c>
      <c r="O123" s="665">
        <v>183.95</v>
      </c>
    </row>
    <row r="124" spans="2:15" ht="30" customHeight="1">
      <c r="B124" s="662" t="s">
        <v>287</v>
      </c>
      <c r="C124" s="663">
        <v>182.093</v>
      </c>
      <c r="D124" s="660" t="s">
        <v>285</v>
      </c>
      <c r="E124" s="339"/>
      <c r="F124" s="106"/>
      <c r="G124" s="243"/>
      <c r="H124" s="94"/>
      <c r="I124" s="246"/>
      <c r="J124" s="94"/>
      <c r="K124" s="246"/>
      <c r="L124" s="94"/>
      <c r="M124" s="246"/>
      <c r="N124" s="664" t="s">
        <v>14</v>
      </c>
      <c r="O124" s="665">
        <v>0.9019999999999816</v>
      </c>
    </row>
    <row r="125" spans="2:15" ht="30" customHeight="1">
      <c r="B125" s="453" t="s">
        <v>2</v>
      </c>
      <c r="C125" s="243">
        <v>0.751</v>
      </c>
      <c r="D125" s="660" t="s">
        <v>286</v>
      </c>
      <c r="E125" s="339"/>
      <c r="F125" s="106" t="s">
        <v>293</v>
      </c>
      <c r="G125" s="243">
        <v>182.443</v>
      </c>
      <c r="H125" s="660" t="s">
        <v>285</v>
      </c>
      <c r="I125" s="246"/>
      <c r="J125" s="94" t="s">
        <v>175</v>
      </c>
      <c r="K125" s="246">
        <v>183.614</v>
      </c>
      <c r="L125" s="660" t="s">
        <v>285</v>
      </c>
      <c r="M125" s="246"/>
      <c r="N125" s="664"/>
      <c r="O125" s="661" t="s">
        <v>290</v>
      </c>
    </row>
    <row r="126" spans="2:15" ht="30" customHeight="1">
      <c r="B126" s="453" t="s">
        <v>14</v>
      </c>
      <c r="C126" s="243">
        <v>182.319</v>
      </c>
      <c r="D126" s="660" t="s">
        <v>285</v>
      </c>
      <c r="E126" s="243"/>
      <c r="F126" s="106" t="s">
        <v>14</v>
      </c>
      <c r="G126" s="243">
        <v>0.6269999999999811</v>
      </c>
      <c r="H126" s="660" t="s">
        <v>286</v>
      </c>
      <c r="I126" s="246"/>
      <c r="J126" s="94"/>
      <c r="K126" s="246"/>
      <c r="L126" s="533"/>
      <c r="M126" s="246"/>
      <c r="N126" s="664" t="s">
        <v>294</v>
      </c>
      <c r="O126" s="665">
        <v>184.14</v>
      </c>
    </row>
    <row r="127" spans="2:15" ht="30" customHeight="1">
      <c r="B127" s="453"/>
      <c r="C127" s="243"/>
      <c r="D127" s="328"/>
      <c r="E127" s="339"/>
      <c r="F127" s="106"/>
      <c r="G127" s="243"/>
      <c r="H127" s="94"/>
      <c r="I127" s="246"/>
      <c r="J127" s="94" t="s">
        <v>72</v>
      </c>
      <c r="K127" s="246">
        <v>183.651</v>
      </c>
      <c r="L127" s="660" t="s">
        <v>285</v>
      </c>
      <c r="M127" s="246"/>
      <c r="N127" s="664"/>
      <c r="O127" s="661" t="s">
        <v>285</v>
      </c>
    </row>
    <row r="128" spans="2:15" ht="30" customHeight="1">
      <c r="B128" s="453" t="s">
        <v>5</v>
      </c>
      <c r="C128" s="243">
        <v>0.69</v>
      </c>
      <c r="D128" s="660" t="s">
        <v>286</v>
      </c>
      <c r="E128" s="243"/>
      <c r="F128" s="106" t="s">
        <v>137</v>
      </c>
      <c r="G128" s="243">
        <v>182.495</v>
      </c>
      <c r="H128" s="660" t="s">
        <v>285</v>
      </c>
      <c r="I128" s="246"/>
      <c r="J128" s="94"/>
      <c r="K128" s="246"/>
      <c r="L128" s="94"/>
      <c r="M128" s="246"/>
      <c r="N128" s="664" t="s">
        <v>295</v>
      </c>
      <c r="O128" s="665">
        <v>184.15</v>
      </c>
    </row>
    <row r="129" spans="2:15" ht="30" customHeight="1">
      <c r="B129" s="453" t="s">
        <v>14</v>
      </c>
      <c r="C129" s="243">
        <v>182.38</v>
      </c>
      <c r="D129" s="660" t="s">
        <v>285</v>
      </c>
      <c r="E129" s="339"/>
      <c r="F129" s="94" t="s">
        <v>138</v>
      </c>
      <c r="G129" s="246">
        <v>182.502</v>
      </c>
      <c r="H129" s="660" t="s">
        <v>285</v>
      </c>
      <c r="I129" s="246"/>
      <c r="J129" s="94"/>
      <c r="K129" s="246"/>
      <c r="L129" s="660"/>
      <c r="M129" s="246"/>
      <c r="N129" s="664"/>
      <c r="O129" s="661" t="s">
        <v>285</v>
      </c>
    </row>
    <row r="130" spans="2:15" ht="30" customHeight="1">
      <c r="B130" s="453"/>
      <c r="C130" s="243"/>
      <c r="D130" s="94"/>
      <c r="E130" s="246"/>
      <c r="F130" s="94" t="s">
        <v>26</v>
      </c>
      <c r="G130" s="246">
        <v>182.58</v>
      </c>
      <c r="H130" s="660" t="s">
        <v>285</v>
      </c>
      <c r="I130" s="246"/>
      <c r="J130" s="774" t="s">
        <v>296</v>
      </c>
      <c r="K130" s="775"/>
      <c r="L130" s="775"/>
      <c r="M130" s="775"/>
      <c r="N130" s="775"/>
      <c r="O130" s="776"/>
    </row>
    <row r="131" spans="2:15" ht="30" customHeight="1">
      <c r="B131" s="453" t="s">
        <v>4</v>
      </c>
      <c r="C131" s="243">
        <v>182.403</v>
      </c>
      <c r="D131" s="660" t="s">
        <v>285</v>
      </c>
      <c r="E131" s="243"/>
      <c r="F131" s="94" t="s">
        <v>78</v>
      </c>
      <c r="G131" s="246">
        <v>182.634</v>
      </c>
      <c r="H131" s="660" t="s">
        <v>285</v>
      </c>
      <c r="I131" s="246"/>
      <c r="J131" s="774" t="s">
        <v>297</v>
      </c>
      <c r="K131" s="775"/>
      <c r="L131" s="775"/>
      <c r="M131" s="775"/>
      <c r="N131" s="775"/>
      <c r="O131" s="776"/>
    </row>
    <row r="132" spans="2:15" ht="30" customHeight="1">
      <c r="B132" s="453" t="s">
        <v>6</v>
      </c>
      <c r="C132" s="243">
        <v>182.403</v>
      </c>
      <c r="D132" s="660" t="s">
        <v>285</v>
      </c>
      <c r="E132" s="246"/>
      <c r="F132" s="94" t="s">
        <v>167</v>
      </c>
      <c r="G132" s="246">
        <v>182.738</v>
      </c>
      <c r="H132" s="660" t="s">
        <v>285</v>
      </c>
      <c r="I132" s="246"/>
      <c r="J132" s="774" t="s">
        <v>298</v>
      </c>
      <c r="K132" s="775"/>
      <c r="L132" s="775"/>
      <c r="M132" s="775"/>
      <c r="N132" s="775"/>
      <c r="O132" s="776"/>
    </row>
    <row r="133" spans="2:15" ht="15" customHeight="1" thickBot="1">
      <c r="B133" s="22"/>
      <c r="C133" s="23"/>
      <c r="D133" s="24"/>
      <c r="E133" s="14"/>
      <c r="F133" s="24"/>
      <c r="G133" s="23"/>
      <c r="H133" s="24"/>
      <c r="I133" s="14"/>
      <c r="J133" s="24"/>
      <c r="K133" s="14"/>
      <c r="L133" s="25"/>
      <c r="M133" s="23"/>
      <c r="N133" s="26"/>
      <c r="O133" s="27"/>
    </row>
  </sheetData>
  <sheetProtection password="E5AD" sheet="1" objects="1" scenarios="1"/>
  <mergeCells count="33">
    <mergeCell ref="B2:O2"/>
    <mergeCell ref="H24:I24"/>
    <mergeCell ref="J5:K5"/>
    <mergeCell ref="D15:M15"/>
    <mergeCell ref="B4:E4"/>
    <mergeCell ref="F3:K3"/>
    <mergeCell ref="L5:M5"/>
    <mergeCell ref="N5:O5"/>
    <mergeCell ref="B5:C5"/>
    <mergeCell ref="D5:E5"/>
    <mergeCell ref="F14:K14"/>
    <mergeCell ref="L4:M4"/>
    <mergeCell ref="B86:C86"/>
    <mergeCell ref="F86:G86"/>
    <mergeCell ref="N87:O87"/>
    <mergeCell ref="F95:K95"/>
    <mergeCell ref="B84:O84"/>
    <mergeCell ref="F85:K85"/>
    <mergeCell ref="L87:M87"/>
    <mergeCell ref="D25:M25"/>
    <mergeCell ref="J131:O131"/>
    <mergeCell ref="J132:O132"/>
    <mergeCell ref="E38:L38"/>
    <mergeCell ref="F106:K106"/>
    <mergeCell ref="D107:M107"/>
    <mergeCell ref="H117:I117"/>
    <mergeCell ref="D118:M118"/>
    <mergeCell ref="J130:O130"/>
    <mergeCell ref="J97:K97"/>
    <mergeCell ref="L97:M97"/>
    <mergeCell ref="N97:O97"/>
    <mergeCell ref="L96:M96"/>
    <mergeCell ref="D96:E96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headerFooter alignWithMargins="0">
    <oddHeader>&amp;CStránka &amp;P z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78"/>
      <c r="C2" s="79"/>
      <c r="D2" s="79"/>
      <c r="E2" s="79"/>
      <c r="F2" s="79"/>
      <c r="G2" s="79"/>
      <c r="H2" s="79"/>
      <c r="I2" s="80" t="s">
        <v>334</v>
      </c>
      <c r="J2" s="79"/>
      <c r="K2" s="79"/>
      <c r="L2" s="79"/>
      <c r="M2" s="79"/>
      <c r="N2" s="79"/>
      <c r="O2" s="79"/>
      <c r="P2" s="81"/>
    </row>
    <row r="3" spans="2:16" ht="25.5" customHeight="1">
      <c r="B3" s="1"/>
      <c r="C3" s="2"/>
      <c r="D3" s="2"/>
      <c r="E3" s="2"/>
      <c r="F3" s="2"/>
      <c r="G3" s="2"/>
      <c r="H3" s="2"/>
      <c r="I3" s="85" t="s">
        <v>300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97" t="s">
        <v>16</v>
      </c>
      <c r="C4" s="32" t="s">
        <v>17</v>
      </c>
      <c r="D4" s="32" t="s">
        <v>18</v>
      </c>
      <c r="E4" s="32" t="s">
        <v>19</v>
      </c>
      <c r="F4" s="800" t="s">
        <v>150</v>
      </c>
      <c r="G4" s="801"/>
      <c r="H4" s="34" t="s">
        <v>20</v>
      </c>
      <c r="I4" s="96"/>
      <c r="J4" s="33" t="s">
        <v>16</v>
      </c>
      <c r="K4" s="32" t="s">
        <v>17</v>
      </c>
      <c r="L4" s="32" t="s">
        <v>18</v>
      </c>
      <c r="M4" s="32" t="s">
        <v>19</v>
      </c>
      <c r="N4" s="800" t="s">
        <v>150</v>
      </c>
      <c r="O4" s="801"/>
      <c r="P4" s="51" t="s">
        <v>20</v>
      </c>
    </row>
    <row r="5" spans="2:16" ht="13.5" thickTop="1">
      <c r="B5" s="255"/>
      <c r="C5" s="256"/>
      <c r="D5" s="257"/>
      <c r="E5" s="35"/>
      <c r="F5" s="102"/>
      <c r="G5" s="35"/>
      <c r="H5" s="45"/>
      <c r="I5" s="49"/>
      <c r="J5" s="20"/>
      <c r="K5" s="35"/>
      <c r="L5" s="20"/>
      <c r="M5" s="35"/>
      <c r="N5" s="104"/>
      <c r="O5" s="35"/>
      <c r="P5" s="52"/>
    </row>
    <row r="6" spans="2:16" ht="20.25">
      <c r="B6" s="258"/>
      <c r="C6" s="259"/>
      <c r="D6" s="65"/>
      <c r="E6" s="329"/>
      <c r="F6" s="260"/>
      <c r="G6" s="458"/>
      <c r="H6" s="330"/>
      <c r="I6" s="331"/>
      <c r="J6" s="263">
        <v>68</v>
      </c>
      <c r="K6" s="259">
        <v>183.706</v>
      </c>
      <c r="L6" s="86">
        <v>55</v>
      </c>
      <c r="M6" s="44">
        <f>K6+(L6/1000)</f>
        <v>183.761</v>
      </c>
      <c r="N6" s="260" t="s">
        <v>151</v>
      </c>
      <c r="O6" s="458" t="s">
        <v>152</v>
      </c>
      <c r="P6" s="53" t="s">
        <v>22</v>
      </c>
    </row>
    <row r="7" spans="2:16" ht="20.25">
      <c r="B7" s="258">
        <v>10</v>
      </c>
      <c r="C7" s="259">
        <v>182.748</v>
      </c>
      <c r="D7" s="65">
        <v>51</v>
      </c>
      <c r="E7" s="329">
        <f>C7+(D7/1000)</f>
        <v>182.79899999999998</v>
      </c>
      <c r="F7" s="260" t="s">
        <v>151</v>
      </c>
      <c r="G7" s="458" t="s">
        <v>152</v>
      </c>
      <c r="H7" s="330" t="s">
        <v>22</v>
      </c>
      <c r="I7" s="331"/>
      <c r="J7" s="263"/>
      <c r="K7" s="259"/>
      <c r="L7" s="86"/>
      <c r="M7" s="44"/>
      <c r="N7" s="104"/>
      <c r="O7" s="243"/>
      <c r="P7" s="53"/>
    </row>
    <row r="8" spans="2:16" ht="20.25">
      <c r="B8" s="258"/>
      <c r="C8" s="259"/>
      <c r="D8" s="65"/>
      <c r="E8" s="329"/>
      <c r="F8" s="260"/>
      <c r="G8" s="458"/>
      <c r="H8" s="330"/>
      <c r="I8" s="331"/>
      <c r="J8" s="68"/>
      <c r="K8" s="256"/>
      <c r="L8" s="20"/>
      <c r="M8" s="35"/>
      <c r="N8" s="103"/>
      <c r="O8" s="44"/>
      <c r="P8" s="52"/>
    </row>
    <row r="9" spans="2:16" ht="20.25">
      <c r="B9" s="258">
        <v>11</v>
      </c>
      <c r="C9" s="259">
        <v>182.751</v>
      </c>
      <c r="D9" s="65">
        <v>51</v>
      </c>
      <c r="E9" s="329">
        <f>C9+(D9/1000)</f>
        <v>182.802</v>
      </c>
      <c r="F9" s="260" t="s">
        <v>151</v>
      </c>
      <c r="G9" s="458" t="s">
        <v>152</v>
      </c>
      <c r="H9" s="330" t="s">
        <v>22</v>
      </c>
      <c r="I9" s="331"/>
      <c r="J9" s="263">
        <v>81</v>
      </c>
      <c r="K9" s="259">
        <v>183.805</v>
      </c>
      <c r="L9" s="86">
        <v>51</v>
      </c>
      <c r="M9" s="44">
        <f>K9+(L9/1000)</f>
        <v>183.856</v>
      </c>
      <c r="N9" s="260" t="s">
        <v>151</v>
      </c>
      <c r="O9" s="458" t="s">
        <v>152</v>
      </c>
      <c r="P9" s="53" t="s">
        <v>22</v>
      </c>
    </row>
    <row r="10" spans="2:16" ht="20.25">
      <c r="B10" s="258"/>
      <c r="C10" s="259"/>
      <c r="D10" s="65"/>
      <c r="E10" s="329"/>
      <c r="F10" s="260"/>
      <c r="G10" s="458"/>
      <c r="H10" s="330"/>
      <c r="I10" s="331"/>
      <c r="J10" s="263">
        <v>84</v>
      </c>
      <c r="K10" s="259">
        <v>183.876</v>
      </c>
      <c r="L10" s="86">
        <v>-51</v>
      </c>
      <c r="M10" s="44">
        <f>K10+(L10/1000)</f>
        <v>183.82500000000002</v>
      </c>
      <c r="N10" s="260" t="s">
        <v>151</v>
      </c>
      <c r="O10" s="458" t="s">
        <v>152</v>
      </c>
      <c r="P10" s="53" t="s">
        <v>22</v>
      </c>
    </row>
    <row r="11" spans="2:16" ht="13.5" customHeight="1" thickBot="1">
      <c r="B11" s="46"/>
      <c r="C11" s="23"/>
      <c r="D11" s="14"/>
      <c r="E11" s="14"/>
      <c r="F11" s="105"/>
      <c r="G11" s="14"/>
      <c r="H11" s="47"/>
      <c r="I11" s="50"/>
      <c r="J11" s="14"/>
      <c r="K11" s="23"/>
      <c r="L11" s="14"/>
      <c r="M11" s="14"/>
      <c r="N11" s="105"/>
      <c r="O11" s="14"/>
      <c r="P11" s="54"/>
    </row>
    <row r="12" ht="13.5" thickBot="1"/>
    <row r="13" spans="2:16" ht="25.5" customHeight="1" thickBot="1">
      <c r="B13" s="55" t="s">
        <v>16</v>
      </c>
      <c r="C13" s="56" t="s">
        <v>17</v>
      </c>
      <c r="D13" s="57" t="s">
        <v>20</v>
      </c>
      <c r="E13" s="58"/>
      <c r="F13" s="56" t="s">
        <v>16</v>
      </c>
      <c r="G13" s="56" t="s">
        <v>17</v>
      </c>
      <c r="H13" s="57" t="s">
        <v>20</v>
      </c>
      <c r="I13" s="58"/>
      <c r="J13" s="56" t="s">
        <v>16</v>
      </c>
      <c r="K13" s="56" t="s">
        <v>17</v>
      </c>
      <c r="L13" s="57" t="s">
        <v>20</v>
      </c>
      <c r="M13" s="58"/>
      <c r="N13" s="56" t="s">
        <v>16</v>
      </c>
      <c r="O13" s="56" t="s">
        <v>17</v>
      </c>
      <c r="P13" s="59" t="s">
        <v>20</v>
      </c>
    </row>
    <row r="14" spans="2:16" ht="25.5" customHeight="1" thickTop="1">
      <c r="B14" s="1"/>
      <c r="C14" s="2"/>
      <c r="D14" s="2"/>
      <c r="E14" s="773" t="s">
        <v>267</v>
      </c>
      <c r="F14" s="773"/>
      <c r="G14" s="773"/>
      <c r="H14" s="773"/>
      <c r="I14" s="773"/>
      <c r="J14" s="773"/>
      <c r="K14" s="773"/>
      <c r="L14" s="773"/>
      <c r="M14" s="773"/>
      <c r="N14" s="579"/>
      <c r="O14" s="2"/>
      <c r="P14" s="3"/>
    </row>
    <row r="15" spans="2:17" ht="12.75" customHeight="1">
      <c r="B15" s="30"/>
      <c r="C15" s="36"/>
      <c r="D15" s="37"/>
      <c r="E15" s="49"/>
      <c r="F15" s="5"/>
      <c r="G15" s="36"/>
      <c r="H15" s="37"/>
      <c r="I15" s="31"/>
      <c r="J15" s="5"/>
      <c r="K15" s="36"/>
      <c r="L15" s="37"/>
      <c r="M15" s="49"/>
      <c r="N15" s="5"/>
      <c r="O15" s="35"/>
      <c r="P15" s="38"/>
      <c r="Q15" s="60"/>
    </row>
    <row r="16" spans="2:16" ht="24" customHeight="1">
      <c r="B16" s="269"/>
      <c r="C16" s="459"/>
      <c r="D16" s="334"/>
      <c r="E16" s="335"/>
      <c r="F16" s="264">
        <v>16</v>
      </c>
      <c r="G16" s="262">
        <v>182.822</v>
      </c>
      <c r="H16" s="334" t="s">
        <v>22</v>
      </c>
      <c r="I16" s="39"/>
      <c r="J16" s="264">
        <v>19</v>
      </c>
      <c r="K16" s="262">
        <v>182.83</v>
      </c>
      <c r="L16" s="334" t="s">
        <v>22</v>
      </c>
      <c r="M16" s="335"/>
      <c r="N16" s="264">
        <v>30</v>
      </c>
      <c r="O16" s="262">
        <v>182.965</v>
      </c>
      <c r="P16" s="99" t="s">
        <v>22</v>
      </c>
    </row>
    <row r="17" spans="2:16" ht="24" customHeight="1">
      <c r="B17" s="269"/>
      <c r="C17" s="459"/>
      <c r="D17" s="334"/>
      <c r="E17" s="335"/>
      <c r="F17" s="264">
        <v>17</v>
      </c>
      <c r="G17" s="262">
        <v>182.823</v>
      </c>
      <c r="H17" s="334" t="s">
        <v>22</v>
      </c>
      <c r="I17" s="336"/>
      <c r="J17" s="264" t="s">
        <v>156</v>
      </c>
      <c r="K17" s="262">
        <v>182.843</v>
      </c>
      <c r="L17" s="334" t="s">
        <v>22</v>
      </c>
      <c r="M17" s="335"/>
      <c r="N17" s="264">
        <v>31</v>
      </c>
      <c r="O17" s="262">
        <v>182.985</v>
      </c>
      <c r="P17" s="99" t="s">
        <v>22</v>
      </c>
    </row>
    <row r="18" spans="2:16" ht="24" customHeight="1">
      <c r="B18" s="269"/>
      <c r="C18" s="459"/>
      <c r="D18" s="334"/>
      <c r="E18" s="335"/>
      <c r="F18" s="264"/>
      <c r="G18" s="262"/>
      <c r="H18" s="334"/>
      <c r="I18" s="336"/>
      <c r="J18" s="264" t="s">
        <v>157</v>
      </c>
      <c r="K18" s="262">
        <v>182.843</v>
      </c>
      <c r="L18" s="334" t="s">
        <v>22</v>
      </c>
      <c r="M18" s="335"/>
      <c r="N18" s="264">
        <v>32</v>
      </c>
      <c r="O18" s="262">
        <v>182.996</v>
      </c>
      <c r="P18" s="99" t="s">
        <v>22</v>
      </c>
    </row>
    <row r="19" spans="2:16" ht="24" customHeight="1">
      <c r="B19" s="269"/>
      <c r="C19" s="268"/>
      <c r="D19" s="334"/>
      <c r="E19" s="335"/>
      <c r="F19" s="264"/>
      <c r="G19" s="262"/>
      <c r="H19" s="334"/>
      <c r="I19" s="336"/>
      <c r="J19" s="287">
        <v>927</v>
      </c>
      <c r="K19" s="286">
        <v>182.869</v>
      </c>
      <c r="L19" s="338" t="s">
        <v>69</v>
      </c>
      <c r="M19" s="335"/>
      <c r="N19" s="264"/>
      <c r="O19" s="262"/>
      <c r="P19" s="99"/>
    </row>
    <row r="20" spans="2:16" ht="24" customHeight="1">
      <c r="B20" s="269"/>
      <c r="C20" s="280"/>
      <c r="D20" s="334"/>
      <c r="E20" s="335"/>
      <c r="F20" s="264"/>
      <c r="G20" s="262"/>
      <c r="H20" s="334"/>
      <c r="I20" s="336"/>
      <c r="J20" s="264">
        <v>23</v>
      </c>
      <c r="K20" s="262">
        <v>182.909</v>
      </c>
      <c r="L20" s="334" t="s">
        <v>22</v>
      </c>
      <c r="M20" s="335"/>
      <c r="N20" s="264">
        <v>34</v>
      </c>
      <c r="O20" s="262">
        <v>183.072</v>
      </c>
      <c r="P20" s="99" t="s">
        <v>22</v>
      </c>
    </row>
    <row r="21" spans="2:16" ht="24" customHeight="1">
      <c r="B21" s="261"/>
      <c r="C21" s="262"/>
      <c r="D21" s="334"/>
      <c r="E21" s="335"/>
      <c r="F21" s="264"/>
      <c r="G21" s="262"/>
      <c r="H21" s="334"/>
      <c r="I21" s="336"/>
      <c r="J21" s="264">
        <v>24</v>
      </c>
      <c r="K21" s="262">
        <v>182.909</v>
      </c>
      <c r="L21" s="334" t="s">
        <v>22</v>
      </c>
      <c r="M21" s="335"/>
      <c r="N21" s="264"/>
      <c r="O21" s="262"/>
      <c r="P21" s="99"/>
    </row>
    <row r="22" spans="2:16" ht="24" customHeight="1">
      <c r="B22" s="261"/>
      <c r="C22" s="262"/>
      <c r="D22" s="334"/>
      <c r="E22" s="337"/>
      <c r="F22" s="264"/>
      <c r="G22" s="262"/>
      <c r="H22" s="334"/>
      <c r="I22" s="336"/>
      <c r="J22" s="264">
        <v>25</v>
      </c>
      <c r="K22" s="262">
        <v>182.909</v>
      </c>
      <c r="L22" s="334" t="s">
        <v>22</v>
      </c>
      <c r="M22" s="335"/>
      <c r="N22" s="264"/>
      <c r="O22" s="246"/>
      <c r="P22" s="99"/>
    </row>
    <row r="23" spans="2:16" s="317" customFormat="1" ht="12.75">
      <c r="B23" s="310"/>
      <c r="C23" s="311"/>
      <c r="D23" s="312"/>
      <c r="E23" s="313"/>
      <c r="F23" s="314"/>
      <c r="G23" s="311"/>
      <c r="H23" s="312"/>
      <c r="I23" s="315"/>
      <c r="J23" s="314"/>
      <c r="K23" s="311"/>
      <c r="L23" s="312"/>
      <c r="M23" s="313"/>
      <c r="N23" s="314"/>
      <c r="O23" s="311"/>
      <c r="P23" s="316"/>
    </row>
    <row r="24" spans="2:16" s="317" customFormat="1" ht="12.75">
      <c r="B24" s="318"/>
      <c r="C24" s="319"/>
      <c r="D24" s="320"/>
      <c r="E24" s="321"/>
      <c r="F24" s="322"/>
      <c r="G24" s="319"/>
      <c r="H24" s="320"/>
      <c r="I24" s="323"/>
      <c r="J24" s="322"/>
      <c r="K24" s="319"/>
      <c r="L24" s="320"/>
      <c r="M24" s="321"/>
      <c r="N24" s="322"/>
      <c r="O24" s="319"/>
      <c r="P24" s="324"/>
    </row>
    <row r="25" spans="2:16" ht="24" customHeight="1">
      <c r="B25" s="261">
        <v>51</v>
      </c>
      <c r="C25" s="262">
        <v>183.437</v>
      </c>
      <c r="D25" s="334" t="s">
        <v>22</v>
      </c>
      <c r="E25" s="335"/>
      <c r="F25" s="264">
        <v>60</v>
      </c>
      <c r="G25" s="262">
        <v>183.613</v>
      </c>
      <c r="H25" s="334" t="s">
        <v>22</v>
      </c>
      <c r="I25" s="39"/>
      <c r="J25" s="264">
        <v>73</v>
      </c>
      <c r="K25" s="262">
        <v>183.711</v>
      </c>
      <c r="L25" s="334" t="s">
        <v>22</v>
      </c>
      <c r="M25" s="335"/>
      <c r="N25" s="267"/>
      <c r="O25" s="268"/>
      <c r="P25" s="460"/>
    </row>
    <row r="26" spans="2:16" ht="24" customHeight="1">
      <c r="B26" s="261"/>
      <c r="C26" s="262"/>
      <c r="D26" s="334"/>
      <c r="E26" s="335"/>
      <c r="F26" s="264">
        <v>61</v>
      </c>
      <c r="G26" s="262">
        <v>183.614</v>
      </c>
      <c r="H26" s="334" t="s">
        <v>22</v>
      </c>
      <c r="I26" s="336"/>
      <c r="J26" s="264">
        <v>76</v>
      </c>
      <c r="K26" s="262">
        <v>183.786</v>
      </c>
      <c r="L26" s="334" t="s">
        <v>22</v>
      </c>
      <c r="M26" s="335"/>
      <c r="N26" s="267"/>
      <c r="O26" s="246"/>
      <c r="P26" s="460"/>
    </row>
    <row r="27" spans="2:16" ht="24" customHeight="1">
      <c r="B27" s="261">
        <v>56</v>
      </c>
      <c r="C27" s="262">
        <v>183.537</v>
      </c>
      <c r="D27" s="334" t="s">
        <v>22</v>
      </c>
      <c r="E27" s="335"/>
      <c r="F27" s="264">
        <v>62</v>
      </c>
      <c r="G27" s="262">
        <v>183.62</v>
      </c>
      <c r="H27" s="334" t="s">
        <v>22</v>
      </c>
      <c r="I27" s="336"/>
      <c r="J27" s="264"/>
      <c r="K27" s="262"/>
      <c r="L27" s="334"/>
      <c r="M27" s="335"/>
      <c r="N27" s="267"/>
      <c r="O27" s="268"/>
      <c r="P27" s="460"/>
    </row>
    <row r="28" spans="2:16" ht="24" customHeight="1">
      <c r="B28" s="261">
        <v>57</v>
      </c>
      <c r="C28" s="262">
        <v>183.542</v>
      </c>
      <c r="D28" s="334" t="s">
        <v>22</v>
      </c>
      <c r="E28" s="335"/>
      <c r="F28" s="264">
        <v>63</v>
      </c>
      <c r="G28" s="288">
        <v>183.62</v>
      </c>
      <c r="H28" s="334" t="s">
        <v>22</v>
      </c>
      <c r="I28" s="336"/>
      <c r="J28" s="264"/>
      <c r="K28" s="262"/>
      <c r="L28" s="334"/>
      <c r="M28" s="335"/>
      <c r="N28" s="267"/>
      <c r="O28" s="459"/>
      <c r="P28" s="460"/>
    </row>
    <row r="29" spans="2:16" ht="24" customHeight="1">
      <c r="B29" s="269"/>
      <c r="C29" s="268"/>
      <c r="D29" s="334"/>
      <c r="E29" s="335"/>
      <c r="F29" s="287">
        <v>928</v>
      </c>
      <c r="G29" s="286">
        <v>183.659</v>
      </c>
      <c r="H29" s="338" t="s">
        <v>69</v>
      </c>
      <c r="I29" s="336"/>
      <c r="J29" s="264"/>
      <c r="K29" s="262"/>
      <c r="L29" s="334"/>
      <c r="M29" s="335"/>
      <c r="N29" s="267"/>
      <c r="O29" s="246"/>
      <c r="P29" s="460"/>
    </row>
    <row r="30" spans="2:16" ht="24" customHeight="1">
      <c r="B30" s="261"/>
      <c r="C30" s="246"/>
      <c r="D30" s="334"/>
      <c r="E30" s="335"/>
      <c r="F30" s="264">
        <v>66</v>
      </c>
      <c r="G30" s="262">
        <v>183.699</v>
      </c>
      <c r="H30" s="334" t="s">
        <v>22</v>
      </c>
      <c r="I30" s="336"/>
      <c r="J30" s="267" t="s">
        <v>162</v>
      </c>
      <c r="K30" s="268">
        <v>183.844</v>
      </c>
      <c r="L30" s="334" t="s">
        <v>22</v>
      </c>
      <c r="M30" s="335"/>
      <c r="N30" s="267"/>
      <c r="O30" s="268"/>
      <c r="P30" s="460"/>
    </row>
    <row r="31" spans="2:16" ht="24" customHeight="1">
      <c r="B31" s="269"/>
      <c r="C31" s="268"/>
      <c r="D31" s="334"/>
      <c r="E31" s="335"/>
      <c r="F31" s="264">
        <v>67</v>
      </c>
      <c r="G31" s="262">
        <v>183.699</v>
      </c>
      <c r="H31" s="334" t="s">
        <v>22</v>
      </c>
      <c r="I31" s="336"/>
      <c r="J31" s="267">
        <v>82</v>
      </c>
      <c r="K31" s="268">
        <v>183.87</v>
      </c>
      <c r="L31" s="334"/>
      <c r="M31" s="335"/>
      <c r="N31" s="267"/>
      <c r="O31" s="246"/>
      <c r="P31" s="460"/>
    </row>
    <row r="32" spans="2:16" ht="24" customHeight="1">
      <c r="B32" s="261"/>
      <c r="C32" s="262"/>
      <c r="D32" s="334"/>
      <c r="E32" s="335"/>
      <c r="F32" s="264"/>
      <c r="G32" s="262"/>
      <c r="H32" s="334"/>
      <c r="I32" s="303"/>
      <c r="J32" s="264"/>
      <c r="K32" s="262"/>
      <c r="L32" s="334"/>
      <c r="M32" s="335"/>
      <c r="N32" s="264">
        <v>105</v>
      </c>
      <c r="O32" s="262">
        <v>181.84</v>
      </c>
      <c r="P32" s="99" t="s">
        <v>22</v>
      </c>
    </row>
    <row r="33" spans="2:16" ht="24" customHeight="1">
      <c r="B33" s="261">
        <v>91</v>
      </c>
      <c r="C33" s="262">
        <v>182.122</v>
      </c>
      <c r="D33" s="334" t="s">
        <v>22</v>
      </c>
      <c r="E33" s="335"/>
      <c r="F33" s="264">
        <v>92</v>
      </c>
      <c r="G33" s="262">
        <v>182.194</v>
      </c>
      <c r="H33" s="334" t="s">
        <v>22</v>
      </c>
      <c r="I33" s="303"/>
      <c r="J33" s="264">
        <v>93</v>
      </c>
      <c r="K33" s="262">
        <v>182.349</v>
      </c>
      <c r="L33" s="334" t="s">
        <v>22</v>
      </c>
      <c r="M33" s="335"/>
      <c r="N33" s="267" t="s">
        <v>194</v>
      </c>
      <c r="O33" s="268">
        <v>181.891</v>
      </c>
      <c r="P33" s="553"/>
    </row>
    <row r="34" spans="2:16" ht="24" customHeight="1">
      <c r="B34" s="261"/>
      <c r="C34" s="262"/>
      <c r="D34" s="334"/>
      <c r="E34" s="335"/>
      <c r="F34" s="264"/>
      <c r="G34" s="262"/>
      <c r="H34" s="334"/>
      <c r="I34" s="303"/>
      <c r="J34" s="267"/>
      <c r="K34" s="268"/>
      <c r="L34" s="334"/>
      <c r="M34" s="335"/>
      <c r="N34" s="267" t="s">
        <v>195</v>
      </c>
      <c r="O34" s="554">
        <v>181.895</v>
      </c>
      <c r="P34" s="460" t="s">
        <v>22</v>
      </c>
    </row>
    <row r="35" spans="2:17" ht="13.5" thickBot="1">
      <c r="B35" s="40"/>
      <c r="C35" s="41"/>
      <c r="D35" s="42"/>
      <c r="E35" s="50"/>
      <c r="F35" s="23"/>
      <c r="G35" s="41"/>
      <c r="H35" s="42"/>
      <c r="I35" s="61"/>
      <c r="J35" s="23"/>
      <c r="K35" s="41"/>
      <c r="L35" s="42"/>
      <c r="M35" s="50"/>
      <c r="N35" s="23"/>
      <c r="O35" s="62"/>
      <c r="P35" s="43"/>
      <c r="Q35" s="60"/>
    </row>
    <row r="36" ht="13.5" thickBot="1"/>
    <row r="37" spans="2:16" ht="25.5" customHeight="1" thickBot="1">
      <c r="B37" s="82" t="s">
        <v>16</v>
      </c>
      <c r="C37" s="83" t="s">
        <v>17</v>
      </c>
      <c r="D37" s="83" t="s">
        <v>18</v>
      </c>
      <c r="E37" s="83" t="s">
        <v>19</v>
      </c>
      <c r="F37" s="84" t="s">
        <v>20</v>
      </c>
      <c r="G37" s="101"/>
      <c r="H37" s="101"/>
      <c r="I37" s="101"/>
      <c r="J37" s="101"/>
      <c r="K37" s="87" t="s">
        <v>21</v>
      </c>
      <c r="L37" s="101"/>
      <c r="M37" s="101"/>
      <c r="N37" s="101"/>
      <c r="O37" s="101"/>
      <c r="P37" s="282"/>
    </row>
    <row r="38" spans="2:16" ht="25.5" customHeight="1" thickTop="1">
      <c r="B38" s="63"/>
      <c r="C38" s="64"/>
      <c r="D38" s="64"/>
      <c r="E38" s="64"/>
      <c r="F38" s="64"/>
      <c r="G38" s="64"/>
      <c r="H38" s="64"/>
      <c r="I38" s="85" t="s">
        <v>301</v>
      </c>
      <c r="J38" s="64"/>
      <c r="K38" s="64"/>
      <c r="L38" s="64"/>
      <c r="M38" s="64"/>
      <c r="N38" s="64"/>
      <c r="O38" s="64"/>
      <c r="P38" s="76"/>
    </row>
    <row r="39" spans="2:16" ht="12.75">
      <c r="B39" s="72"/>
      <c r="C39" s="5"/>
      <c r="D39" s="68"/>
      <c r="E39" s="5"/>
      <c r="F39" s="66"/>
      <c r="G39" s="73"/>
      <c r="H39" s="69"/>
      <c r="I39" s="69"/>
      <c r="J39" s="69"/>
      <c r="K39" s="69"/>
      <c r="L39" s="69"/>
      <c r="M39" s="69"/>
      <c r="N39" s="69"/>
      <c r="O39" s="69"/>
      <c r="P39" s="283"/>
    </row>
    <row r="40" spans="2:16" ht="24" customHeight="1">
      <c r="B40" s="265">
        <v>83</v>
      </c>
      <c r="C40" s="266">
        <v>183.87</v>
      </c>
      <c r="D40" s="65">
        <v>26</v>
      </c>
      <c r="E40" s="29">
        <f>C40+D40*0.001</f>
        <v>183.89600000000002</v>
      </c>
      <c r="F40" s="98" t="s">
        <v>23</v>
      </c>
      <c r="G40" s="100" t="s">
        <v>27</v>
      </c>
      <c r="H40" s="48"/>
      <c r="I40" s="48"/>
      <c r="J40" s="281"/>
      <c r="K40" s="281"/>
      <c r="L40" s="281"/>
      <c r="M40" s="281"/>
      <c r="N40" s="281"/>
      <c r="O40" s="281"/>
      <c r="P40" s="284"/>
    </row>
    <row r="41" spans="2:16" ht="12.75" customHeight="1" thickBot="1">
      <c r="B41" s="74"/>
      <c r="C41" s="23"/>
      <c r="D41" s="70"/>
      <c r="E41" s="23"/>
      <c r="F41" s="67"/>
      <c r="G41" s="75"/>
      <c r="H41" s="71"/>
      <c r="I41" s="71"/>
      <c r="J41" s="71"/>
      <c r="K41" s="71"/>
      <c r="L41" s="71"/>
      <c r="M41" s="71"/>
      <c r="N41" s="71"/>
      <c r="O41" s="71"/>
      <c r="P41" s="285"/>
    </row>
    <row r="45" spans="5:13" ht="15">
      <c r="E45" s="777" t="s">
        <v>332</v>
      </c>
      <c r="F45" s="777"/>
      <c r="G45" s="777"/>
      <c r="H45" s="777"/>
      <c r="I45" s="777"/>
      <c r="J45" s="777"/>
      <c r="K45" s="777"/>
      <c r="L45" s="777"/>
      <c r="M45" s="777"/>
    </row>
    <row r="86" ht="13.5" thickBot="1"/>
    <row r="87" spans="2:16" ht="45.75" customHeight="1" thickBot="1">
      <c r="B87" s="78"/>
      <c r="C87" s="79"/>
      <c r="D87" s="79"/>
      <c r="E87" s="79"/>
      <c r="F87" s="79"/>
      <c r="G87" s="79"/>
      <c r="H87" s="79"/>
      <c r="I87" s="577" t="s">
        <v>333</v>
      </c>
      <c r="J87" s="79"/>
      <c r="K87" s="79"/>
      <c r="L87" s="79"/>
      <c r="M87" s="79"/>
      <c r="N87" s="79"/>
      <c r="O87" s="79"/>
      <c r="P87" s="81"/>
    </row>
    <row r="88" spans="2:16" ht="25.5" customHeight="1">
      <c r="B88" s="1"/>
      <c r="C88" s="2"/>
      <c r="D88" s="2"/>
      <c r="E88" s="2"/>
      <c r="F88" s="2"/>
      <c r="G88" s="2"/>
      <c r="H88" s="2"/>
      <c r="I88" s="85" t="s">
        <v>322</v>
      </c>
      <c r="J88" s="2"/>
      <c r="K88" s="2"/>
      <c r="L88" s="2"/>
      <c r="M88" s="2"/>
      <c r="N88" s="2"/>
      <c r="O88" s="2"/>
      <c r="P88" s="3"/>
    </row>
    <row r="89" spans="2:16" ht="21" customHeight="1" thickBot="1">
      <c r="B89" s="97" t="s">
        <v>16</v>
      </c>
      <c r="C89" s="32" t="s">
        <v>17</v>
      </c>
      <c r="D89" s="32" t="s">
        <v>18</v>
      </c>
      <c r="E89" s="32" t="s">
        <v>19</v>
      </c>
      <c r="F89" s="800" t="s">
        <v>150</v>
      </c>
      <c r="G89" s="801"/>
      <c r="H89" s="34" t="s">
        <v>20</v>
      </c>
      <c r="I89" s="96"/>
      <c r="J89" s="33" t="s">
        <v>16</v>
      </c>
      <c r="K89" s="32" t="s">
        <v>17</v>
      </c>
      <c r="L89" s="32" t="s">
        <v>18</v>
      </c>
      <c r="M89" s="32" t="s">
        <v>19</v>
      </c>
      <c r="N89" s="800" t="s">
        <v>150</v>
      </c>
      <c r="O89" s="801"/>
      <c r="P89" s="51" t="s">
        <v>20</v>
      </c>
    </row>
    <row r="90" spans="2:16" ht="13.5" thickTop="1">
      <c r="B90" s="255"/>
      <c r="C90" s="256"/>
      <c r="D90" s="257"/>
      <c r="E90" s="35"/>
      <c r="F90" s="102"/>
      <c r="G90" s="35"/>
      <c r="H90" s="45"/>
      <c r="I90" s="49"/>
      <c r="J90" s="20"/>
      <c r="K90" s="35"/>
      <c r="L90" s="20"/>
      <c r="M90" s="35"/>
      <c r="N90" s="104"/>
      <c r="O90" s="35"/>
      <c r="P90" s="52"/>
    </row>
    <row r="91" spans="2:16" ht="20.25">
      <c r="B91" s="258">
        <v>1</v>
      </c>
      <c r="C91" s="259">
        <v>0.699</v>
      </c>
      <c r="D91" s="65">
        <v>51</v>
      </c>
      <c r="E91" s="329">
        <f>C91+(D91/1000)</f>
        <v>0.75</v>
      </c>
      <c r="F91" s="260" t="s">
        <v>151</v>
      </c>
      <c r="G91" s="458" t="s">
        <v>155</v>
      </c>
      <c r="H91" s="330" t="s">
        <v>22</v>
      </c>
      <c r="I91" s="331"/>
      <c r="J91" s="263"/>
      <c r="K91" s="259"/>
      <c r="L91" s="86"/>
      <c r="M91" s="44"/>
      <c r="N91" s="260"/>
      <c r="O91" s="458"/>
      <c r="P91" s="53"/>
    </row>
    <row r="92" spans="2:16" ht="20.25">
      <c r="B92" s="258" t="s">
        <v>14</v>
      </c>
      <c r="C92" s="259">
        <v>182.37099999999998</v>
      </c>
      <c r="D92" s="65">
        <v>-51</v>
      </c>
      <c r="E92" s="329">
        <f>C92+(D92/1000)</f>
        <v>182.32</v>
      </c>
      <c r="F92" s="260" t="s">
        <v>151</v>
      </c>
      <c r="G92" s="458" t="s">
        <v>302</v>
      </c>
      <c r="H92" s="330"/>
      <c r="I92" s="331"/>
      <c r="J92" s="263">
        <v>56</v>
      </c>
      <c r="K92" s="259">
        <v>183.684</v>
      </c>
      <c r="L92" s="86">
        <v>-65</v>
      </c>
      <c r="M92" s="44">
        <f>K92+(L92/1000)</f>
        <v>183.619</v>
      </c>
      <c r="N92" s="260" t="s">
        <v>151</v>
      </c>
      <c r="O92" s="458" t="s">
        <v>302</v>
      </c>
      <c r="P92" s="53" t="s">
        <v>22</v>
      </c>
    </row>
    <row r="93" spans="2:16" ht="15">
      <c r="B93" s="255"/>
      <c r="C93" s="256"/>
      <c r="D93" s="257"/>
      <c r="E93" s="256"/>
      <c r="F93" s="332"/>
      <c r="G93" s="256"/>
      <c r="H93" s="333"/>
      <c r="I93" s="331"/>
      <c r="J93" s="68"/>
      <c r="K93" s="256"/>
      <c r="L93" s="20"/>
      <c r="M93" s="35"/>
      <c r="N93" s="103"/>
      <c r="O93" s="44"/>
      <c r="P93" s="52"/>
    </row>
    <row r="94" spans="2:16" ht="20.25">
      <c r="B94" s="258">
        <v>2</v>
      </c>
      <c r="C94" s="259">
        <v>182.487</v>
      </c>
      <c r="D94" s="65">
        <v>-51</v>
      </c>
      <c r="E94" s="329">
        <f>C94+(D94/1000)</f>
        <v>182.436</v>
      </c>
      <c r="F94" s="260" t="s">
        <v>151</v>
      </c>
      <c r="G94" s="458" t="s">
        <v>302</v>
      </c>
      <c r="H94" s="330" t="s">
        <v>22</v>
      </c>
      <c r="I94" s="331"/>
      <c r="J94" s="263" t="s">
        <v>14</v>
      </c>
      <c r="K94" s="259">
        <v>0.6359999999999905</v>
      </c>
      <c r="L94" s="86">
        <v>-65</v>
      </c>
      <c r="M94" s="44">
        <f>K94+(L94/1000)</f>
        <v>0.5709999999999904</v>
      </c>
      <c r="N94" s="260" t="s">
        <v>151</v>
      </c>
      <c r="O94" s="458" t="s">
        <v>154</v>
      </c>
      <c r="P94" s="53"/>
    </row>
    <row r="95" spans="2:16" ht="20.25">
      <c r="B95" s="258" t="s">
        <v>14</v>
      </c>
      <c r="C95" s="259">
        <v>0.08299999999999841</v>
      </c>
      <c r="D95" s="65">
        <v>51</v>
      </c>
      <c r="E95" s="329">
        <f>C95+(D95/1000)</f>
        <v>0.1339999999999984</v>
      </c>
      <c r="F95" s="260"/>
      <c r="G95" s="458" t="s">
        <v>153</v>
      </c>
      <c r="H95" s="330"/>
      <c r="I95" s="331"/>
      <c r="J95" s="263"/>
      <c r="K95" s="259"/>
      <c r="L95" s="86"/>
      <c r="M95" s="44"/>
      <c r="N95" s="260"/>
      <c r="O95" s="458"/>
      <c r="P95" s="53"/>
    </row>
    <row r="96" spans="2:16" ht="13.5" customHeight="1" thickBot="1">
      <c r="B96" s="46"/>
      <c r="C96" s="23"/>
      <c r="D96" s="14"/>
      <c r="E96" s="14"/>
      <c r="F96" s="105"/>
      <c r="G96" s="14"/>
      <c r="H96" s="47"/>
      <c r="I96" s="50"/>
      <c r="J96" s="14"/>
      <c r="K96" s="23"/>
      <c r="L96" s="14"/>
      <c r="M96" s="14"/>
      <c r="N96" s="105"/>
      <c r="O96" s="14"/>
      <c r="P96" s="54"/>
    </row>
    <row r="98" ht="13.5" thickBot="1"/>
    <row r="99" spans="2:16" ht="25.5" customHeight="1" thickBot="1">
      <c r="B99" s="55" t="s">
        <v>16</v>
      </c>
      <c r="C99" s="56" t="s">
        <v>17</v>
      </c>
      <c r="D99" s="57" t="s">
        <v>20</v>
      </c>
      <c r="E99" s="58"/>
      <c r="F99" s="56" t="s">
        <v>16</v>
      </c>
      <c r="G99" s="56" t="s">
        <v>17</v>
      </c>
      <c r="H99" s="57" t="s">
        <v>20</v>
      </c>
      <c r="I99" s="58"/>
      <c r="J99" s="56" t="s">
        <v>16</v>
      </c>
      <c r="K99" s="56" t="s">
        <v>17</v>
      </c>
      <c r="L99" s="57" t="s">
        <v>20</v>
      </c>
      <c r="M99" s="58"/>
      <c r="N99" s="56" t="s">
        <v>16</v>
      </c>
      <c r="O99" s="56" t="s">
        <v>17</v>
      </c>
      <c r="P99" s="59" t="s">
        <v>20</v>
      </c>
    </row>
    <row r="100" spans="2:16" ht="25.5" customHeight="1" thickTop="1">
      <c r="B100" s="1"/>
      <c r="C100" s="2"/>
      <c r="D100" s="2"/>
      <c r="E100" s="579"/>
      <c r="F100" s="579"/>
      <c r="G100" s="579"/>
      <c r="H100" s="579"/>
      <c r="I100" s="579" t="s">
        <v>321</v>
      </c>
      <c r="J100" s="579"/>
      <c r="K100" s="579"/>
      <c r="L100" s="579"/>
      <c r="M100" s="579"/>
      <c r="N100" s="579"/>
      <c r="O100" s="2"/>
      <c r="P100" s="3"/>
    </row>
    <row r="101" spans="2:17" ht="12.75" customHeight="1">
      <c r="B101" s="30"/>
      <c r="C101" s="36"/>
      <c r="D101" s="37"/>
      <c r="E101" s="49"/>
      <c r="F101" s="5"/>
      <c r="G101" s="36"/>
      <c r="H101" s="37"/>
      <c r="I101" s="31"/>
      <c r="J101" s="5"/>
      <c r="K101" s="36"/>
      <c r="L101" s="37"/>
      <c r="M101" s="49"/>
      <c r="N101" s="5"/>
      <c r="O101" s="35"/>
      <c r="P101" s="38"/>
      <c r="Q101" s="60"/>
    </row>
    <row r="102" spans="2:16" ht="24" customHeight="1">
      <c r="B102" s="269" t="s">
        <v>80</v>
      </c>
      <c r="C102" s="459">
        <v>182.319</v>
      </c>
      <c r="D102" s="334" t="s">
        <v>22</v>
      </c>
      <c r="E102" s="335"/>
      <c r="F102" s="267" t="s">
        <v>160</v>
      </c>
      <c r="G102" s="262">
        <v>182.448</v>
      </c>
      <c r="H102" s="334"/>
      <c r="I102" s="39"/>
      <c r="J102" s="264">
        <v>37</v>
      </c>
      <c r="K102" s="262">
        <v>183.303</v>
      </c>
      <c r="L102" s="334" t="s">
        <v>22</v>
      </c>
      <c r="M102" s="335"/>
      <c r="N102" s="264">
        <v>50</v>
      </c>
      <c r="O102" s="262">
        <v>183.47</v>
      </c>
      <c r="P102" s="99" t="s">
        <v>22</v>
      </c>
    </row>
    <row r="103" spans="2:16" ht="24" customHeight="1">
      <c r="B103" s="269"/>
      <c r="C103" s="459"/>
      <c r="D103" s="334"/>
      <c r="E103" s="335"/>
      <c r="F103" s="264">
        <v>4</v>
      </c>
      <c r="G103" s="262">
        <v>182.499</v>
      </c>
      <c r="H103" s="334" t="s">
        <v>22</v>
      </c>
      <c r="I103" s="336"/>
      <c r="J103" s="264"/>
      <c r="K103" s="262"/>
      <c r="L103" s="334"/>
      <c r="M103" s="335"/>
      <c r="N103" s="267" t="s">
        <v>303</v>
      </c>
      <c r="O103" s="262">
        <v>183.539</v>
      </c>
      <c r="P103" s="99"/>
    </row>
    <row r="104" spans="2:16" ht="24" customHeight="1">
      <c r="B104" s="269" t="s">
        <v>158</v>
      </c>
      <c r="C104" s="459">
        <v>182.432</v>
      </c>
      <c r="D104" s="334" t="s">
        <v>22</v>
      </c>
      <c r="E104" s="335"/>
      <c r="F104" s="264">
        <v>9</v>
      </c>
      <c r="G104" s="262">
        <v>182.576</v>
      </c>
      <c r="H104" s="334" t="s">
        <v>22</v>
      </c>
      <c r="I104" s="336"/>
      <c r="J104" s="264"/>
      <c r="K104" s="262"/>
      <c r="L104" s="334"/>
      <c r="M104" s="335"/>
      <c r="N104" s="264"/>
      <c r="O104" s="262"/>
      <c r="P104" s="99"/>
    </row>
    <row r="105" spans="2:16" ht="24" customHeight="1">
      <c r="B105" s="269"/>
      <c r="C105" s="268"/>
      <c r="D105" s="334"/>
      <c r="E105" s="335"/>
      <c r="F105" s="264">
        <v>10</v>
      </c>
      <c r="G105" s="262">
        <v>182.58</v>
      </c>
      <c r="H105" s="334" t="s">
        <v>22</v>
      </c>
      <c r="I105" s="336"/>
      <c r="J105" s="264"/>
      <c r="K105" s="262"/>
      <c r="L105" s="334"/>
      <c r="M105" s="335"/>
      <c r="N105" s="264"/>
      <c r="O105" s="262"/>
      <c r="P105" s="99"/>
    </row>
    <row r="106" spans="2:16" ht="24" customHeight="1">
      <c r="B106" s="666" t="s">
        <v>304</v>
      </c>
      <c r="C106" s="459">
        <v>182.407</v>
      </c>
      <c r="D106" s="334" t="s">
        <v>22</v>
      </c>
      <c r="E106" s="335"/>
      <c r="F106" s="267" t="s">
        <v>305</v>
      </c>
      <c r="G106" s="262">
        <v>182.631</v>
      </c>
      <c r="H106" s="334"/>
      <c r="I106" s="336"/>
      <c r="J106" s="264" t="s">
        <v>306</v>
      </c>
      <c r="K106" s="262">
        <v>183.328</v>
      </c>
      <c r="L106" s="334" t="s">
        <v>22</v>
      </c>
      <c r="M106" s="335"/>
      <c r="N106" s="264"/>
      <c r="O106" s="262"/>
      <c r="P106" s="99"/>
    </row>
    <row r="107" spans="2:16" ht="24" customHeight="1">
      <c r="B107" s="666" t="s">
        <v>307</v>
      </c>
      <c r="C107" s="459">
        <v>182.407</v>
      </c>
      <c r="D107" s="334" t="s">
        <v>22</v>
      </c>
      <c r="E107" s="335"/>
      <c r="F107" s="267" t="s">
        <v>308</v>
      </c>
      <c r="G107" s="667">
        <v>182.634</v>
      </c>
      <c r="H107" s="334" t="s">
        <v>22</v>
      </c>
      <c r="I107" s="336"/>
      <c r="J107" s="267" t="s">
        <v>309</v>
      </c>
      <c r="K107" s="262">
        <v>183.383</v>
      </c>
      <c r="L107" s="334"/>
      <c r="M107" s="335"/>
      <c r="N107" s="264">
        <v>53</v>
      </c>
      <c r="O107" s="262">
        <v>183.591</v>
      </c>
      <c r="P107" s="99" t="s">
        <v>22</v>
      </c>
    </row>
    <row r="108" spans="2:16" ht="24" customHeight="1">
      <c r="B108" s="666"/>
      <c r="C108" s="459"/>
      <c r="D108" s="334"/>
      <c r="E108" s="337"/>
      <c r="F108" s="264" t="s">
        <v>310</v>
      </c>
      <c r="G108" s="262">
        <v>182.647</v>
      </c>
      <c r="H108" s="334" t="s">
        <v>22</v>
      </c>
      <c r="I108" s="336"/>
      <c r="J108" s="264" t="s">
        <v>311</v>
      </c>
      <c r="K108" s="262">
        <v>183.328</v>
      </c>
      <c r="L108" s="334" t="s">
        <v>22</v>
      </c>
      <c r="M108" s="335"/>
      <c r="N108" s="264"/>
      <c r="O108" s="246"/>
      <c r="P108" s="99"/>
    </row>
    <row r="109" spans="2:16" ht="24" customHeight="1">
      <c r="B109" s="269" t="s">
        <v>312</v>
      </c>
      <c r="C109" s="268">
        <v>182.411</v>
      </c>
      <c r="D109" s="334"/>
      <c r="E109" s="337"/>
      <c r="F109" s="264">
        <v>21</v>
      </c>
      <c r="G109" s="262">
        <v>182.734</v>
      </c>
      <c r="H109" s="334" t="s">
        <v>22</v>
      </c>
      <c r="I109" s="336"/>
      <c r="J109" s="264"/>
      <c r="K109" s="262"/>
      <c r="L109" s="334"/>
      <c r="M109" s="335"/>
      <c r="N109" s="267"/>
      <c r="O109" s="268"/>
      <c r="P109" s="99"/>
    </row>
    <row r="110" spans="2:16" ht="24" customHeight="1">
      <c r="B110" s="269" t="s">
        <v>313</v>
      </c>
      <c r="C110" s="268">
        <v>182.453</v>
      </c>
      <c r="D110" s="334" t="s">
        <v>22</v>
      </c>
      <c r="E110" s="337"/>
      <c r="F110" s="264">
        <v>22</v>
      </c>
      <c r="G110" s="262">
        <v>182.74</v>
      </c>
      <c r="H110" s="334" t="s">
        <v>22</v>
      </c>
      <c r="I110" s="39"/>
      <c r="J110" s="264"/>
      <c r="K110" s="262"/>
      <c r="L110" s="334"/>
      <c r="M110" s="335"/>
      <c r="N110" s="267"/>
      <c r="O110" s="459"/>
      <c r="P110" s="99"/>
    </row>
    <row r="111" spans="2:16" ht="24" customHeight="1">
      <c r="B111" s="269"/>
      <c r="C111" s="459"/>
      <c r="D111" s="334"/>
      <c r="E111" s="335"/>
      <c r="F111" s="264">
        <v>26</v>
      </c>
      <c r="G111" s="262">
        <v>182.785</v>
      </c>
      <c r="H111" s="334" t="s">
        <v>22</v>
      </c>
      <c r="I111" s="39"/>
      <c r="J111" s="267" t="s">
        <v>314</v>
      </c>
      <c r="K111" s="262">
        <v>183.389</v>
      </c>
      <c r="L111" s="334"/>
      <c r="M111" s="335"/>
      <c r="N111" s="264">
        <v>54</v>
      </c>
      <c r="O111" s="262">
        <v>183.597</v>
      </c>
      <c r="P111" s="99" t="s">
        <v>22</v>
      </c>
    </row>
    <row r="112" spans="2:16" ht="24" customHeight="1">
      <c r="B112" s="261">
        <v>3</v>
      </c>
      <c r="C112" s="262">
        <v>182.496</v>
      </c>
      <c r="D112" s="334" t="s">
        <v>22</v>
      </c>
      <c r="E112" s="337"/>
      <c r="F112" s="264">
        <v>27</v>
      </c>
      <c r="G112" s="262">
        <v>182.797</v>
      </c>
      <c r="H112" s="334" t="s">
        <v>22</v>
      </c>
      <c r="I112" s="303"/>
      <c r="J112" s="264">
        <v>46</v>
      </c>
      <c r="K112" s="262">
        <v>183.454</v>
      </c>
      <c r="L112" s="334" t="s">
        <v>22</v>
      </c>
      <c r="M112" s="335"/>
      <c r="N112" s="267" t="s">
        <v>161</v>
      </c>
      <c r="O112" s="262">
        <v>183.648</v>
      </c>
      <c r="P112" s="99"/>
    </row>
    <row r="113" spans="2:17" ht="13.5" thickBot="1">
      <c r="B113" s="40"/>
      <c r="C113" s="41"/>
      <c r="D113" s="42"/>
      <c r="E113" s="50"/>
      <c r="F113" s="23"/>
      <c r="G113" s="41"/>
      <c r="H113" s="42"/>
      <c r="I113" s="61"/>
      <c r="J113" s="23"/>
      <c r="K113" s="41"/>
      <c r="L113" s="42"/>
      <c r="M113" s="50"/>
      <c r="N113" s="23"/>
      <c r="O113" s="62"/>
      <c r="P113" s="43"/>
      <c r="Q113" s="60"/>
    </row>
    <row r="115" spans="2:17" ht="13.5" customHeight="1" thickBot="1">
      <c r="B115" s="462"/>
      <c r="C115" s="463"/>
      <c r="D115" s="464"/>
      <c r="E115" s="48"/>
      <c r="F115" s="464"/>
      <c r="G115" s="48"/>
      <c r="H115" s="464"/>
      <c r="I115" s="48"/>
      <c r="J115" s="462"/>
      <c r="K115" s="21"/>
      <c r="L115" s="464"/>
      <c r="M115" s="48"/>
      <c r="N115" s="464"/>
      <c r="O115" s="668"/>
      <c r="P115" s="464"/>
      <c r="Q115" s="60"/>
    </row>
    <row r="116" spans="2:16" ht="25.5" customHeight="1" thickBot="1">
      <c r="B116" s="82" t="s">
        <v>16</v>
      </c>
      <c r="C116" s="83" t="s">
        <v>17</v>
      </c>
      <c r="D116" s="83" t="s">
        <v>18</v>
      </c>
      <c r="E116" s="83" t="s">
        <v>19</v>
      </c>
      <c r="F116" s="84" t="s">
        <v>20</v>
      </c>
      <c r="G116" s="101"/>
      <c r="H116" s="101"/>
      <c r="I116" s="101"/>
      <c r="J116" s="101"/>
      <c r="K116" s="87" t="s">
        <v>21</v>
      </c>
      <c r="L116" s="101"/>
      <c r="M116" s="101"/>
      <c r="N116" s="101"/>
      <c r="O116" s="101"/>
      <c r="P116" s="282"/>
    </row>
    <row r="117" spans="2:16" ht="25.5" customHeight="1" thickTop="1">
      <c r="B117" s="63"/>
      <c r="C117" s="64"/>
      <c r="D117" s="64"/>
      <c r="E117" s="64"/>
      <c r="F117" s="64"/>
      <c r="G117" s="64"/>
      <c r="H117" s="64"/>
      <c r="I117" s="85" t="s">
        <v>323</v>
      </c>
      <c r="J117" s="64"/>
      <c r="K117" s="64"/>
      <c r="L117" s="64"/>
      <c r="M117" s="64"/>
      <c r="N117" s="64"/>
      <c r="O117" s="64"/>
      <c r="P117" s="76"/>
    </row>
    <row r="118" spans="2:16" ht="12.75">
      <c r="B118" s="72"/>
      <c r="C118" s="5"/>
      <c r="D118" s="68"/>
      <c r="E118" s="5"/>
      <c r="F118" s="66"/>
      <c r="G118" s="73"/>
      <c r="H118" s="69"/>
      <c r="I118" s="69"/>
      <c r="J118" s="69"/>
      <c r="K118" s="69"/>
      <c r="L118" s="69"/>
      <c r="M118" s="69"/>
      <c r="N118" s="69"/>
      <c r="O118" s="69"/>
      <c r="P118" s="283"/>
    </row>
    <row r="119" spans="2:16" ht="24" customHeight="1">
      <c r="B119" s="265">
        <v>402</v>
      </c>
      <c r="C119" s="669">
        <v>0.536</v>
      </c>
      <c r="D119" s="670">
        <v>-42</v>
      </c>
      <c r="E119" s="671">
        <f>C119+D119*0.001</f>
        <v>0.49400000000000005</v>
      </c>
      <c r="F119" s="98" t="s">
        <v>23</v>
      </c>
      <c r="G119" s="100" t="s">
        <v>27</v>
      </c>
      <c r="H119" s="48"/>
      <c r="I119" s="48"/>
      <c r="J119" s="281"/>
      <c r="K119" s="281"/>
      <c r="L119" s="281"/>
      <c r="M119" s="281"/>
      <c r="N119" s="281"/>
      <c r="O119" s="281"/>
      <c r="P119" s="284"/>
    </row>
    <row r="120" spans="2:16" ht="24" customHeight="1">
      <c r="B120" s="265" t="s">
        <v>14</v>
      </c>
      <c r="C120" s="669">
        <v>182.034</v>
      </c>
      <c r="D120" s="670">
        <v>42</v>
      </c>
      <c r="E120" s="671">
        <f>C120+D120*0.001</f>
        <v>182.076</v>
      </c>
      <c r="F120" s="98"/>
      <c r="G120" s="100"/>
      <c r="H120" s="48"/>
      <c r="I120" s="48"/>
      <c r="J120" s="281"/>
      <c r="K120" s="281"/>
      <c r="L120" s="281"/>
      <c r="M120" s="281"/>
      <c r="N120" s="281"/>
      <c r="O120" s="281"/>
      <c r="P120" s="284"/>
    </row>
    <row r="121" spans="2:16" ht="24" customHeight="1">
      <c r="B121" s="265"/>
      <c r="C121" s="266"/>
      <c r="D121" s="65"/>
      <c r="E121" s="29"/>
      <c r="F121" s="98"/>
      <c r="G121" s="100"/>
      <c r="H121" s="48"/>
      <c r="I121" s="48"/>
      <c r="J121" s="281"/>
      <c r="K121" s="281"/>
      <c r="L121" s="281"/>
      <c r="M121" s="281"/>
      <c r="N121" s="281"/>
      <c r="O121" s="281"/>
      <c r="P121" s="284"/>
    </row>
    <row r="122" spans="2:16" ht="24" customHeight="1">
      <c r="B122" s="265">
        <v>401</v>
      </c>
      <c r="C122" s="669">
        <v>0.224</v>
      </c>
      <c r="D122" s="670">
        <v>42</v>
      </c>
      <c r="E122" s="671">
        <f>C122+D122*0.001</f>
        <v>0.266</v>
      </c>
      <c r="F122" s="98" t="s">
        <v>23</v>
      </c>
      <c r="G122" s="100" t="s">
        <v>27</v>
      </c>
      <c r="H122" s="48"/>
      <c r="I122" s="48"/>
      <c r="J122" s="281"/>
      <c r="K122" s="281"/>
      <c r="L122" s="281"/>
      <c r="M122" s="281"/>
      <c r="N122" s="281"/>
      <c r="O122" s="281"/>
      <c r="P122" s="284"/>
    </row>
    <row r="123" spans="2:16" ht="24" customHeight="1">
      <c r="B123" s="265" t="s">
        <v>14</v>
      </c>
      <c r="C123" s="669">
        <v>182.346</v>
      </c>
      <c r="D123" s="670">
        <v>-42</v>
      </c>
      <c r="E123" s="671">
        <f>C123+D123*0.001</f>
        <v>182.304</v>
      </c>
      <c r="F123" s="98"/>
      <c r="G123" s="100"/>
      <c r="H123" s="48"/>
      <c r="I123" s="48"/>
      <c r="J123" s="281"/>
      <c r="K123" s="281"/>
      <c r="L123" s="281"/>
      <c r="M123" s="281"/>
      <c r="N123" s="281"/>
      <c r="O123" s="281"/>
      <c r="P123" s="284"/>
    </row>
    <row r="124" spans="2:16" ht="24" customHeight="1">
      <c r="B124" s="265"/>
      <c r="C124" s="266"/>
      <c r="D124" s="65"/>
      <c r="E124" s="29"/>
      <c r="F124" s="98"/>
      <c r="G124" s="100"/>
      <c r="H124" s="48"/>
      <c r="I124" s="48"/>
      <c r="J124" s="281"/>
      <c r="K124" s="281"/>
      <c r="L124" s="281"/>
      <c r="M124" s="281"/>
      <c r="N124" s="281"/>
      <c r="O124" s="281"/>
      <c r="P124" s="284"/>
    </row>
    <row r="125" spans="2:16" ht="24" customHeight="1">
      <c r="B125" s="261">
        <v>13</v>
      </c>
      <c r="C125" s="262">
        <v>182.582</v>
      </c>
      <c r="D125" s="65">
        <v>55</v>
      </c>
      <c r="E125" s="29">
        <f>C125+D125*0.001</f>
        <v>182.637</v>
      </c>
      <c r="F125" s="98" t="s">
        <v>23</v>
      </c>
      <c r="G125" s="100" t="s">
        <v>315</v>
      </c>
      <c r="H125" s="48"/>
      <c r="I125" s="48"/>
      <c r="J125" s="281"/>
      <c r="K125" s="281"/>
      <c r="L125" s="281"/>
      <c r="M125" s="281"/>
      <c r="N125" s="281"/>
      <c r="O125" s="281"/>
      <c r="P125" s="284"/>
    </row>
    <row r="126" spans="2:16" ht="24" customHeight="1">
      <c r="B126" s="261"/>
      <c r="C126" s="262"/>
      <c r="D126" s="65"/>
      <c r="E126" s="29"/>
      <c r="F126" s="98"/>
      <c r="G126" s="100"/>
      <c r="H126" s="48"/>
      <c r="I126" s="48"/>
      <c r="J126" s="281"/>
      <c r="K126" s="281"/>
      <c r="L126" s="281"/>
      <c r="M126" s="281"/>
      <c r="N126" s="281"/>
      <c r="O126" s="281"/>
      <c r="P126" s="284"/>
    </row>
    <row r="127" spans="2:16" ht="24" customHeight="1">
      <c r="B127" s="261" t="s">
        <v>316</v>
      </c>
      <c r="C127" s="262">
        <v>182.647</v>
      </c>
      <c r="D127" s="65">
        <v>-55</v>
      </c>
      <c r="E127" s="29">
        <f>C127+D127*0.001</f>
        <v>182.59199999999998</v>
      </c>
      <c r="F127" s="98" t="s">
        <v>23</v>
      </c>
      <c r="G127" s="100" t="s">
        <v>317</v>
      </c>
      <c r="H127" s="48"/>
      <c r="I127" s="48"/>
      <c r="J127" s="281"/>
      <c r="K127" s="281"/>
      <c r="L127" s="281"/>
      <c r="M127" s="281"/>
      <c r="N127" s="281"/>
      <c r="O127" s="281"/>
      <c r="P127" s="284"/>
    </row>
    <row r="128" spans="2:16" ht="24" customHeight="1">
      <c r="B128" s="265"/>
      <c r="C128" s="461"/>
      <c r="D128" s="65"/>
      <c r="E128" s="29"/>
      <c r="F128" s="98"/>
      <c r="G128" s="100"/>
      <c r="H128" s="48"/>
      <c r="I128" s="48"/>
      <c r="J128" s="281"/>
      <c r="K128" s="281"/>
      <c r="L128" s="281"/>
      <c r="M128" s="281"/>
      <c r="N128" s="281"/>
      <c r="O128" s="281"/>
      <c r="P128" s="284"/>
    </row>
    <row r="129" spans="2:16" ht="24" customHeight="1">
      <c r="B129" s="261">
        <v>19</v>
      </c>
      <c r="C129" s="262">
        <v>182.681</v>
      </c>
      <c r="D129" s="65">
        <v>65</v>
      </c>
      <c r="E129" s="29">
        <f>C129+D129*0.001</f>
        <v>182.746</v>
      </c>
      <c r="F129" s="98" t="s">
        <v>23</v>
      </c>
      <c r="G129" s="100" t="s">
        <v>318</v>
      </c>
      <c r="H129" s="48"/>
      <c r="I129" s="48"/>
      <c r="J129" s="281"/>
      <c r="K129" s="281"/>
      <c r="L129" s="281"/>
      <c r="M129" s="281"/>
      <c r="N129" s="281"/>
      <c r="O129" s="281"/>
      <c r="P129" s="284"/>
    </row>
    <row r="130" spans="2:16" ht="24" customHeight="1">
      <c r="B130" s="265"/>
      <c r="C130" s="461"/>
      <c r="D130" s="65"/>
      <c r="E130" s="29"/>
      <c r="F130" s="98"/>
      <c r="G130" s="100"/>
      <c r="H130" s="48"/>
      <c r="I130" s="48"/>
      <c r="J130" s="281"/>
      <c r="K130" s="281"/>
      <c r="L130" s="281"/>
      <c r="M130" s="281"/>
      <c r="N130" s="281"/>
      <c r="O130" s="281"/>
      <c r="P130" s="284"/>
    </row>
    <row r="131" spans="2:16" ht="24" customHeight="1">
      <c r="B131" s="265">
        <v>32</v>
      </c>
      <c r="C131" s="266">
        <v>182.87</v>
      </c>
      <c r="D131" s="65">
        <v>-42</v>
      </c>
      <c r="E131" s="29">
        <f>C131+D131*0.001</f>
        <v>182.828</v>
      </c>
      <c r="F131" s="98" t="s">
        <v>23</v>
      </c>
      <c r="G131" s="100" t="s">
        <v>27</v>
      </c>
      <c r="H131" s="48"/>
      <c r="I131" s="48"/>
      <c r="J131" s="281"/>
      <c r="K131" s="281"/>
      <c r="L131" s="281"/>
      <c r="M131" s="281"/>
      <c r="N131" s="281"/>
      <c r="O131" s="281"/>
      <c r="P131" s="284"/>
    </row>
    <row r="132" spans="2:16" ht="24" customHeight="1">
      <c r="B132" s="265"/>
      <c r="C132" s="461"/>
      <c r="D132" s="65"/>
      <c r="E132" s="29"/>
      <c r="F132" s="98"/>
      <c r="G132" s="100"/>
      <c r="H132" s="48"/>
      <c r="I132" s="48"/>
      <c r="J132" s="281"/>
      <c r="K132" s="281"/>
      <c r="L132" s="281"/>
      <c r="M132" s="281"/>
      <c r="N132" s="281"/>
      <c r="O132" s="281"/>
      <c r="P132" s="284"/>
    </row>
    <row r="133" spans="2:16" ht="24" customHeight="1">
      <c r="B133" s="265" t="s">
        <v>159</v>
      </c>
      <c r="C133" s="461">
        <v>183.025</v>
      </c>
      <c r="D133" s="65"/>
      <c r="E133" s="29"/>
      <c r="F133" s="98" t="s">
        <v>23</v>
      </c>
      <c r="G133" s="100" t="s">
        <v>319</v>
      </c>
      <c r="H133" s="48"/>
      <c r="I133" s="48"/>
      <c r="J133" s="281"/>
      <c r="K133" s="281"/>
      <c r="L133" s="281"/>
      <c r="M133" s="281"/>
      <c r="N133" s="281"/>
      <c r="O133" s="281"/>
      <c r="P133" s="284"/>
    </row>
    <row r="134" spans="2:16" ht="24" customHeight="1">
      <c r="B134" s="265"/>
      <c r="C134" s="266"/>
      <c r="D134" s="65"/>
      <c r="E134" s="29"/>
      <c r="F134" s="98"/>
      <c r="G134" s="100"/>
      <c r="H134" s="48"/>
      <c r="I134" s="48"/>
      <c r="J134" s="281"/>
      <c r="K134" s="281"/>
      <c r="L134" s="281"/>
      <c r="M134" s="281"/>
      <c r="N134" s="281"/>
      <c r="O134" s="281"/>
      <c r="P134" s="284"/>
    </row>
    <row r="135" spans="2:16" ht="24" customHeight="1">
      <c r="B135" s="265">
        <v>35</v>
      </c>
      <c r="C135" s="266">
        <v>183.08</v>
      </c>
      <c r="D135" s="65">
        <v>-51</v>
      </c>
      <c r="E135" s="29">
        <f>C135+D135*0.001</f>
        <v>183.02900000000002</v>
      </c>
      <c r="F135" s="98" t="s">
        <v>23</v>
      </c>
      <c r="G135" s="100" t="s">
        <v>320</v>
      </c>
      <c r="H135" s="48"/>
      <c r="I135" s="48"/>
      <c r="J135" s="281"/>
      <c r="K135" s="281"/>
      <c r="L135" s="281"/>
      <c r="M135" s="281"/>
      <c r="N135" s="281"/>
      <c r="O135" s="281"/>
      <c r="P135" s="284"/>
    </row>
    <row r="136" spans="2:17" ht="15.75" thickBot="1">
      <c r="B136" s="672"/>
      <c r="C136" s="673"/>
      <c r="D136" s="550"/>
      <c r="E136" s="551"/>
      <c r="F136" s="674"/>
      <c r="G136" s="675"/>
      <c r="H136" s="297"/>
      <c r="I136" s="297"/>
      <c r="J136" s="587"/>
      <c r="K136" s="587"/>
      <c r="L136" s="587"/>
      <c r="M136" s="587"/>
      <c r="N136" s="587"/>
      <c r="O136" s="587"/>
      <c r="P136" s="676"/>
      <c r="Q136" s="60"/>
    </row>
  </sheetData>
  <sheetProtection password="E5AD" sheet="1" objects="1" scenarios="1"/>
  <mergeCells count="6">
    <mergeCell ref="F4:G4"/>
    <mergeCell ref="N4:O4"/>
    <mergeCell ref="E14:M14"/>
    <mergeCell ref="F89:G89"/>
    <mergeCell ref="N89:O89"/>
    <mergeCell ref="E45:M45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55" r:id="rId1"/>
  <headerFooter alignWithMargins="0">
    <oddHeader>&amp;CStránka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2019-03-16T10:29:29Z</cp:lastPrinted>
  <dcterms:created xsi:type="dcterms:W3CDTF">2003-03-03T05:44:33Z</dcterms:created>
  <dcterms:modified xsi:type="dcterms:W3CDTF">2019-03-16T10:31:46Z</dcterms:modified>
  <cp:category/>
  <cp:version/>
  <cp:contentType/>
  <cp:contentStatus/>
</cp:coreProperties>
</file>