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29040" windowHeight="12135" activeTab="0"/>
  </bookViews>
  <sheets>
    <sheet name="Cerekvice nad Loučnou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<sst xmlns="http://schemas.openxmlformats.org/spreadsheetml/2006/main" count="104" uniqueCount="67">
  <si>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</si>
  <si>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</si>
  <si>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</si>
  <si>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</si>
  <si>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</si>
  <si>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</si>
  <si>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</si>
  <si>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</si>
  <si>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</si>
  <si>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</si>
  <si>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</si>
  <si>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</si>
  <si>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</si>
  <si>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</si>
  <si>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</si>
  <si>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</si>
  <si>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</si>
  <si>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</si>
  <si>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</si>
  <si>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</si>
  <si>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</si>
  <si>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</si>
  <si>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</si>
  <si>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</si>
  <si>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Směr  :  Vysoké Mýto město</t>
  </si>
  <si>
    <t>Km  15,241</t>
  </si>
  <si>
    <t>Ev. č. : 552539</t>
  </si>
  <si>
    <t>Choceň</t>
  </si>
  <si>
    <t>Směr  :  Litomyšl</t>
  </si>
  <si>
    <t>V2</t>
  </si>
  <si>
    <t xml:space="preserve">  bez  zabezpečení</t>
  </si>
  <si>
    <t>2 a</t>
  </si>
  <si>
    <t>V1</t>
  </si>
  <si>
    <t>5a</t>
  </si>
  <si>
    <t>5b</t>
  </si>
  <si>
    <t>LT 1</t>
  </si>
  <si>
    <t>Poznámka: zobrazeno v měřítku od v.č.1 po v.č.8</t>
  </si>
  <si>
    <t>Trať : 517 E</t>
  </si>
  <si>
    <t>provoz podle SŽDC D3</t>
  </si>
  <si>
    <t>Kód : 16</t>
  </si>
  <si>
    <t>Rádiové spojení  ( síť SRV )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</si>
  <si>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</si>
  <si>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</si>
  <si>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</si>
  <si>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</si>
  <si>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</si>
  <si>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Místo zastavení</t>
  </si>
  <si>
    <t>Přejezdník</t>
  </si>
  <si>
    <t>X156</t>
  </si>
  <si>
    <t xml:space="preserve">  odtlačný kontrolní VZ, klíč je držen v KZ v.č.3</t>
  </si>
  <si>
    <t xml:space="preserve">  odtlačný KVZ do obou směrů, klíč I. je v soupravě HK</t>
  </si>
  <si>
    <t xml:space="preserve">  výměnový zámek, klíč 4 je v ÚZ v St., klíč III.je v SHK</t>
  </si>
  <si>
    <t>Vlečka č: V4401</t>
  </si>
  <si>
    <t xml:space="preserve">  odtlačný KVZ, klíč je držen v kontrolním zámku Vk 1</t>
  </si>
  <si>
    <t xml:space="preserve">  odtlačný KVZ do obou směrů, klíč II. je v soupravě HK</t>
  </si>
  <si>
    <t xml:space="preserve">  výměnový zámek, klíč je držen v kontrolním zámku v.č.5a</t>
  </si>
  <si>
    <t xml:space="preserve">  kontrolní VZ, klíč 5a/6 je v ÚZ v St., klíč III.je v SHK</t>
  </si>
  <si>
    <t>konstrukce SUDOP T + desky K150</t>
  </si>
  <si>
    <t xml:space="preserve">  kontrolní VZ, klíč Vk1/8t/8 je v ÚZ v St,, klíč III.je v SHK</t>
  </si>
  <si>
    <t>Vlečkové  koleje</t>
  </si>
  <si>
    <t>odvrat</t>
  </si>
  <si>
    <t>konstrukce sypané</t>
  </si>
  <si>
    <t>4 a</t>
  </si>
  <si>
    <t>I.</t>
  </si>
  <si>
    <t xml:space="preserve">  odtlačný KVZ, klíč 3t/3/1t/1 je v ÚZ v St,, klíč III.je v SHK</t>
  </si>
  <si>
    <t>č.I., úrovňové, jednostranné</t>
  </si>
  <si>
    <t>č.II., úrovňové, jednostranné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</si>
</sst>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i/>
      <sz val="18"/>
      <color indexed="30"/>
      <name val="Times New Roman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i/>
      <sz val="18"/>
      <color rgb="FF0070C0"/>
      <name val="Times New Roman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35" fillId="0" borderId="3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Continuous" vertical="center"/>
    </xf>
    <xf numFmtId="0" fontId="31" fillId="35" borderId="33" xfId="0" applyFont="1" applyFill="1" applyBorder="1" applyAlignment="1">
      <alignment horizontal="centerContinuous" vertical="center"/>
    </xf>
    <xf numFmtId="0" fontId="31" fillId="35" borderId="34" xfId="0" applyFont="1" applyFill="1" applyBorder="1" applyAlignment="1">
      <alignment horizontal="centerContinuous" vertical="center"/>
    </xf>
    <xf numFmtId="0" fontId="2" fillId="36" borderId="35" xfId="0" applyFont="1" applyFill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5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35" fillId="0" borderId="31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Continuous" vertical="center"/>
    </xf>
    <xf numFmtId="0" fontId="31" fillId="35" borderId="42" xfId="0" applyFont="1" applyFill="1" applyBorder="1" applyAlignment="1">
      <alignment horizontal="centerContinuous" vertical="center"/>
    </xf>
    <xf numFmtId="0" fontId="31" fillId="35" borderId="43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left" vertical="center"/>
    </xf>
    <xf numFmtId="49" fontId="33" fillId="0" borderId="29" xfId="0" applyNumberFormat="1" applyFont="1" applyFill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8" xfId="0" applyFont="1" applyFill="1" applyBorder="1" applyAlignment="1">
      <alignment vertical="center"/>
    </xf>
    <xf numFmtId="0" fontId="27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0" fillId="0" borderId="58" xfId="0" applyBorder="1" applyAlignment="1">
      <alignment vertical="center"/>
    </xf>
    <xf numFmtId="0" fontId="27" fillId="0" borderId="58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6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62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42" fillId="0" borderId="44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0" fillId="0" borderId="48" xfId="0" applyNumberFormat="1" applyFont="1" applyBorder="1" applyAlignment="1">
      <alignment horizontal="center" vertical="center"/>
    </xf>
    <xf numFmtId="0" fontId="33" fillId="0" borderId="7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164" fontId="35" fillId="0" borderId="72" xfId="0" applyNumberFormat="1" applyFont="1" applyFill="1" applyBorder="1" applyAlignment="1">
      <alignment horizontal="center" vertical="center"/>
    </xf>
    <xf numFmtId="164" fontId="35" fillId="0" borderId="72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91" fillId="0" borderId="0" xfId="47" applyNumberFormat="1" applyFont="1" applyAlignment="1">
      <alignment horizontal="center" vertical="top"/>
      <protection/>
    </xf>
    <xf numFmtId="0" fontId="0" fillId="0" borderId="0" xfId="47" applyNumberFormat="1" applyFont="1" applyAlignment="1">
      <alignment horizontal="left" vertical="top"/>
      <protection/>
    </xf>
    <xf numFmtId="0" fontId="8" fillId="0" borderId="0" xfId="0" applyFont="1" applyAlignment="1">
      <alignment horizontal="right" vertical="center"/>
    </xf>
    <xf numFmtId="164" fontId="91" fillId="0" borderId="0" xfId="47" applyNumberFormat="1" applyFont="1" applyAlignment="1">
      <alignment horizontal="center" vertical="top"/>
      <protection/>
    </xf>
    <xf numFmtId="164" fontId="91" fillId="0" borderId="0" xfId="47" applyNumberFormat="1" applyFont="1" applyAlignment="1">
      <alignment horizontal="left" vertical="top"/>
      <protection/>
    </xf>
    <xf numFmtId="0" fontId="27" fillId="0" borderId="0" xfId="0" applyFont="1" applyBorder="1" applyAlignment="1">
      <alignment horizontal="center" vertical="top"/>
    </xf>
    <xf numFmtId="0" fontId="31" fillId="35" borderId="76" xfId="0" applyFont="1" applyFill="1" applyBorder="1" applyAlignment="1">
      <alignment horizontal="center" vertical="center"/>
    </xf>
    <xf numFmtId="0" fontId="31" fillId="35" borderId="77" xfId="0" applyFont="1" applyFill="1" applyBorder="1" applyAlignment="1">
      <alignment horizontal="center" vertical="center"/>
    </xf>
    <xf numFmtId="0" fontId="31" fillId="35" borderId="78" xfId="0" applyFont="1" applyFill="1" applyBorder="1" applyAlignment="1">
      <alignment horizontal="center" vertical="center"/>
    </xf>
    <xf numFmtId="0" fontId="6" fillId="0" borderId="79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30" xfId="48" applyFont="1" applyBorder="1" applyAlignment="1">
      <alignment horizontal="centerContinuous" vertical="center"/>
      <protection/>
    </xf>
    <xf numFmtId="0" fontId="33" fillId="0" borderId="29" xfId="0" applyNumberFormat="1" applyFont="1" applyFill="1" applyBorder="1" applyAlignment="1">
      <alignment horizontal="center" vertical="center"/>
    </xf>
    <xf numFmtId="164" fontId="92" fillId="0" borderId="31" xfId="0" applyNumberFormat="1" applyFont="1" applyFill="1" applyBorder="1" applyAlignment="1">
      <alignment horizontal="center" vertical="center"/>
    </xf>
    <xf numFmtId="164" fontId="92" fillId="0" borderId="31" xfId="0" applyNumberFormat="1" applyFont="1" applyBorder="1" applyAlignment="1">
      <alignment horizontal="center" vertical="center"/>
    </xf>
    <xf numFmtId="164" fontId="92" fillId="0" borderId="72" xfId="0" applyNumberFormat="1" applyFont="1" applyFill="1" applyBorder="1" applyAlignment="1">
      <alignment horizontal="center" vertical="center"/>
    </xf>
    <xf numFmtId="164" fontId="92" fillId="0" borderId="72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93" fillId="0" borderId="67" xfId="0" applyFont="1" applyBorder="1" applyAlignment="1">
      <alignment horizontal="center" vertical="center"/>
    </xf>
    <xf numFmtId="0" fontId="93" fillId="0" borderId="66" xfId="0" applyFont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6" fillId="33" borderId="85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Cerekvice nad Loučnou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5" name="Line 915"/>
        <xdr:cNvSpPr>
          <a:spLocks/>
        </xdr:cNvSpPr>
      </xdr:nvSpPr>
      <xdr:spPr>
        <a:xfrm>
          <a:off x="9277350" y="770572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66675</xdr:rowOff>
    </xdr:from>
    <xdr:to>
      <xdr:col>11</xdr:col>
      <xdr:colOff>161925</xdr:colOff>
      <xdr:row>31</xdr:row>
      <xdr:rowOff>114300</xdr:rowOff>
    </xdr:to>
    <xdr:sp>
      <xdr:nvSpPr>
        <xdr:cNvPr id="6" name="Line 977"/>
        <xdr:cNvSpPr>
          <a:spLocks/>
        </xdr:cNvSpPr>
      </xdr:nvSpPr>
      <xdr:spPr>
        <a:xfrm flipV="1">
          <a:off x="6343650" y="7886700"/>
          <a:ext cx="13811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28</xdr:row>
      <xdr:rowOff>171450</xdr:rowOff>
    </xdr:from>
    <xdr:to>
      <xdr:col>26</xdr:col>
      <xdr:colOff>57150</xdr:colOff>
      <xdr:row>29</xdr:row>
      <xdr:rowOff>123825</xdr:rowOff>
    </xdr:to>
    <xdr:sp>
      <xdr:nvSpPr>
        <xdr:cNvPr id="7" name="Line 1022"/>
        <xdr:cNvSpPr>
          <a:spLocks/>
        </xdr:cNvSpPr>
      </xdr:nvSpPr>
      <xdr:spPr>
        <a:xfrm flipH="1" flipV="1">
          <a:off x="19326225" y="77628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24</xdr:col>
      <xdr:colOff>504825</xdr:colOff>
      <xdr:row>28</xdr:row>
      <xdr:rowOff>171450</xdr:rowOff>
    </xdr:to>
    <xdr:sp>
      <xdr:nvSpPr>
        <xdr:cNvPr id="8" name="Line 1024"/>
        <xdr:cNvSpPr>
          <a:spLocks/>
        </xdr:cNvSpPr>
      </xdr:nvSpPr>
      <xdr:spPr>
        <a:xfrm flipH="1" flipV="1">
          <a:off x="18583275" y="7705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33</xdr:row>
      <xdr:rowOff>47625</xdr:rowOff>
    </xdr:from>
    <xdr:to>
      <xdr:col>8</xdr:col>
      <xdr:colOff>952500</xdr:colOff>
      <xdr:row>34</xdr:row>
      <xdr:rowOff>47625</xdr:rowOff>
    </xdr:to>
    <xdr:grpSp>
      <xdr:nvGrpSpPr>
        <xdr:cNvPr id="9" name="Group 1049"/>
        <xdr:cNvGrpSpPr>
          <a:grpSpLocks/>
        </xdr:cNvGrpSpPr>
      </xdr:nvGrpSpPr>
      <xdr:grpSpPr>
        <a:xfrm>
          <a:off x="6019800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29</xdr:row>
      <xdr:rowOff>123825</xdr:rowOff>
    </xdr:from>
    <xdr:to>
      <xdr:col>27</xdr:col>
      <xdr:colOff>266700</xdr:colOff>
      <xdr:row>31</xdr:row>
      <xdr:rowOff>114300</xdr:rowOff>
    </xdr:to>
    <xdr:sp>
      <xdr:nvSpPr>
        <xdr:cNvPr id="13" name="Line 1057"/>
        <xdr:cNvSpPr>
          <a:spLocks/>
        </xdr:cNvSpPr>
      </xdr:nvSpPr>
      <xdr:spPr>
        <a:xfrm>
          <a:off x="20364450" y="7943850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114300</xdr:rowOff>
    </xdr:from>
    <xdr:to>
      <xdr:col>27</xdr:col>
      <xdr:colOff>247650</xdr:colOff>
      <xdr:row>34</xdr:row>
      <xdr:rowOff>114300</xdr:rowOff>
    </xdr:to>
    <xdr:sp>
      <xdr:nvSpPr>
        <xdr:cNvPr id="14" name="Line 1072"/>
        <xdr:cNvSpPr>
          <a:spLocks/>
        </xdr:cNvSpPr>
      </xdr:nvSpPr>
      <xdr:spPr>
        <a:xfrm>
          <a:off x="4914900" y="90773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1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12</xdr:col>
      <xdr:colOff>247650</xdr:colOff>
      <xdr:row>36</xdr:row>
      <xdr:rowOff>9525</xdr:rowOff>
    </xdr:from>
    <xdr:to>
      <xdr:col>14</xdr:col>
      <xdr:colOff>9525</xdr:colOff>
      <xdr:row>38</xdr:row>
      <xdr:rowOff>9525</xdr:rowOff>
    </xdr:to>
    <xdr:pic>
      <xdr:nvPicPr>
        <xdr:cNvPr id="1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9429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28</xdr:row>
      <xdr:rowOff>114300</xdr:rowOff>
    </xdr:from>
    <xdr:to>
      <xdr:col>13</xdr:col>
      <xdr:colOff>228600</xdr:colOff>
      <xdr:row>28</xdr:row>
      <xdr:rowOff>171450</xdr:rowOff>
    </xdr:to>
    <xdr:sp>
      <xdr:nvSpPr>
        <xdr:cNvPr id="17" name="Line 1160"/>
        <xdr:cNvSpPr>
          <a:spLocks/>
        </xdr:cNvSpPr>
      </xdr:nvSpPr>
      <xdr:spPr>
        <a:xfrm flipH="1">
          <a:off x="8534400" y="7705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28</xdr:row>
      <xdr:rowOff>171450</xdr:rowOff>
    </xdr:from>
    <xdr:to>
      <xdr:col>12</xdr:col>
      <xdr:colOff>457200</xdr:colOff>
      <xdr:row>29</xdr:row>
      <xdr:rowOff>66675</xdr:rowOff>
    </xdr:to>
    <xdr:sp>
      <xdr:nvSpPr>
        <xdr:cNvPr id="18" name="Line 1161"/>
        <xdr:cNvSpPr>
          <a:spLocks/>
        </xdr:cNvSpPr>
      </xdr:nvSpPr>
      <xdr:spPr>
        <a:xfrm flipH="1">
          <a:off x="7724775" y="7762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33350" y="12887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21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114300</xdr:rowOff>
    </xdr:from>
    <xdr:to>
      <xdr:col>23</xdr:col>
      <xdr:colOff>276225</xdr:colOff>
      <xdr:row>28</xdr:row>
      <xdr:rowOff>114300</xdr:rowOff>
    </xdr:to>
    <xdr:sp>
      <xdr:nvSpPr>
        <xdr:cNvPr id="22" name="Line 1285"/>
        <xdr:cNvSpPr>
          <a:spLocks/>
        </xdr:cNvSpPr>
      </xdr:nvSpPr>
      <xdr:spPr>
        <a:xfrm flipV="1">
          <a:off x="14420850" y="77057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11</xdr:col>
      <xdr:colOff>247650</xdr:colOff>
      <xdr:row>34</xdr:row>
      <xdr:rowOff>114300</xdr:rowOff>
    </xdr:to>
    <xdr:sp>
      <xdr:nvSpPr>
        <xdr:cNvPr id="23" name="Line 1316"/>
        <xdr:cNvSpPr>
          <a:spLocks/>
        </xdr:cNvSpPr>
      </xdr:nvSpPr>
      <xdr:spPr>
        <a:xfrm flipH="1" flipV="1">
          <a:off x="4857750" y="83915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866775</xdr:colOff>
      <xdr:row>32</xdr:row>
      <xdr:rowOff>114300</xdr:rowOff>
    </xdr:from>
    <xdr:to>
      <xdr:col>26</xdr:col>
      <xdr:colOff>895350</xdr:colOff>
      <xdr:row>33</xdr:row>
      <xdr:rowOff>114300</xdr:rowOff>
    </xdr:to>
    <xdr:grpSp>
      <xdr:nvGrpSpPr>
        <xdr:cNvPr id="24" name="Group 1352"/>
        <xdr:cNvGrpSpPr>
          <a:grpSpLocks/>
        </xdr:cNvGrpSpPr>
      </xdr:nvGrpSpPr>
      <xdr:grpSpPr>
        <a:xfrm>
          <a:off x="21174075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5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30" name="Group 1403"/>
        <xdr:cNvGrpSpPr>
          <a:grpSpLocks noChangeAspect="1"/>
        </xdr:cNvGrpSpPr>
      </xdr:nvGrpSpPr>
      <xdr:grpSpPr>
        <a:xfrm>
          <a:off x="618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3" name="Group 1409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14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4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35</xdr:row>
      <xdr:rowOff>28575</xdr:rowOff>
    </xdr:from>
    <xdr:to>
      <xdr:col>24</xdr:col>
      <xdr:colOff>704850</xdr:colOff>
      <xdr:row>35</xdr:row>
      <xdr:rowOff>152400</xdr:rowOff>
    </xdr:to>
    <xdr:sp>
      <xdr:nvSpPr>
        <xdr:cNvPr id="36" name="kreslení 417"/>
        <xdr:cNvSpPr>
          <a:spLocks/>
        </xdr:cNvSpPr>
      </xdr:nvSpPr>
      <xdr:spPr>
        <a:xfrm>
          <a:off x="19173825" y="922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29</xdr:row>
      <xdr:rowOff>0</xdr:rowOff>
    </xdr:from>
    <xdr:to>
      <xdr:col>17</xdr:col>
      <xdr:colOff>238125</xdr:colOff>
      <xdr:row>30</xdr:row>
      <xdr:rowOff>47625</xdr:rowOff>
    </xdr:to>
    <xdr:grpSp>
      <xdr:nvGrpSpPr>
        <xdr:cNvPr id="37" name="Group 1419"/>
        <xdr:cNvGrpSpPr>
          <a:grpSpLocks/>
        </xdr:cNvGrpSpPr>
      </xdr:nvGrpSpPr>
      <xdr:grpSpPr>
        <a:xfrm>
          <a:off x="9286875" y="7820025"/>
          <a:ext cx="3429000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38" name="Rectangle 1420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421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422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423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424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425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426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295275</xdr:colOff>
      <xdr:row>31</xdr:row>
      <xdr:rowOff>228600</xdr:rowOff>
    </xdr:from>
    <xdr:to>
      <xdr:col>17</xdr:col>
      <xdr:colOff>571500</xdr:colOff>
      <xdr:row>33</xdr:row>
      <xdr:rowOff>47625</xdr:rowOff>
    </xdr:to>
    <xdr:grpSp>
      <xdr:nvGrpSpPr>
        <xdr:cNvPr id="45" name="Group 1445"/>
        <xdr:cNvGrpSpPr>
          <a:grpSpLocks/>
        </xdr:cNvGrpSpPr>
      </xdr:nvGrpSpPr>
      <xdr:grpSpPr>
        <a:xfrm>
          <a:off x="7858125" y="8505825"/>
          <a:ext cx="5191125" cy="276225"/>
          <a:chOff x="115" y="-17371"/>
          <a:chExt cx="14175" cy="24622"/>
        </a:xfrm>
        <a:solidFill>
          <a:srgbClr val="FFFFFF"/>
        </a:solidFill>
      </xdr:grpSpPr>
      <xdr:sp>
        <xdr:nvSpPr>
          <xdr:cNvPr id="46" name="Rectangle 1446"/>
          <xdr:cNvSpPr>
            <a:spLocks/>
          </xdr:cNvSpPr>
        </xdr:nvSpPr>
        <xdr:spPr>
          <a:xfrm>
            <a:off x="264" y="-13598"/>
            <a:ext cx="13874" cy="175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447"/>
          <xdr:cNvSpPr>
            <a:spLocks/>
          </xdr:cNvSpPr>
        </xdr:nvSpPr>
        <xdr:spPr>
          <a:xfrm>
            <a:off x="115" y="-16934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48"/>
          <xdr:cNvSpPr>
            <a:spLocks/>
          </xdr:cNvSpPr>
        </xdr:nvSpPr>
        <xdr:spPr>
          <a:xfrm>
            <a:off x="3265" y="-16934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49"/>
          <xdr:cNvSpPr>
            <a:spLocks/>
          </xdr:cNvSpPr>
        </xdr:nvSpPr>
        <xdr:spPr>
          <a:xfrm>
            <a:off x="6565" y="-17371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50"/>
          <xdr:cNvSpPr>
            <a:spLocks/>
          </xdr:cNvSpPr>
        </xdr:nvSpPr>
        <xdr:spPr>
          <a:xfrm>
            <a:off x="9864" y="-16934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51"/>
          <xdr:cNvSpPr>
            <a:spLocks/>
          </xdr:cNvSpPr>
        </xdr:nvSpPr>
        <xdr:spPr>
          <a:xfrm>
            <a:off x="13241" y="-16934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52"/>
          <xdr:cNvSpPr>
            <a:spLocks/>
          </xdr:cNvSpPr>
        </xdr:nvSpPr>
        <xdr:spPr>
          <a:xfrm>
            <a:off x="115" y="-16934"/>
            <a:ext cx="14175" cy="241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30</xdr:row>
      <xdr:rowOff>123825</xdr:rowOff>
    </xdr:from>
    <xdr:to>
      <xdr:col>15</xdr:col>
      <xdr:colOff>723900</xdr:colOff>
      <xdr:row>31</xdr:row>
      <xdr:rowOff>28575</xdr:rowOff>
    </xdr:to>
    <xdr:grpSp>
      <xdr:nvGrpSpPr>
        <xdr:cNvPr id="53" name="Group 1453"/>
        <xdr:cNvGrpSpPr>
          <a:grpSpLocks/>
        </xdr:cNvGrpSpPr>
      </xdr:nvGrpSpPr>
      <xdr:grpSpPr>
        <a:xfrm>
          <a:off x="10753725" y="8172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4" name="Line 145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5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45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628650</xdr:colOff>
      <xdr:row>38</xdr:row>
      <xdr:rowOff>0</xdr:rowOff>
    </xdr:from>
    <xdr:ext cx="533400" cy="228600"/>
    <xdr:sp>
      <xdr:nvSpPr>
        <xdr:cNvPr id="59" name="text 207"/>
        <xdr:cNvSpPr txBox="1">
          <a:spLocks noChangeArrowheads="1"/>
        </xdr:cNvSpPr>
      </xdr:nvSpPr>
      <xdr:spPr>
        <a:xfrm>
          <a:off x="8705850" y="9877425"/>
          <a:ext cx="5334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oneCellAnchor>
  <xdr:twoCellAnchor>
    <xdr:from>
      <xdr:col>14</xdr:col>
      <xdr:colOff>152400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60" name="Line 1460"/>
        <xdr:cNvSpPr>
          <a:spLocks/>
        </xdr:cNvSpPr>
      </xdr:nvSpPr>
      <xdr:spPr>
        <a:xfrm>
          <a:off x="9715500" y="9534525"/>
          <a:ext cx="1032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21</xdr:col>
      <xdr:colOff>523875</xdr:colOff>
      <xdr:row>38</xdr:row>
      <xdr:rowOff>114300</xdr:rowOff>
    </xdr:from>
    <xdr:to>
      <xdr:col>27</xdr:col>
      <xdr:colOff>285750</xdr:colOff>
      <xdr:row>38</xdr:row>
      <xdr:rowOff>114300</xdr:rowOff>
    </xdr:to>
    <xdr:sp>
      <xdr:nvSpPr>
        <xdr:cNvPr id="62" name="Line 1462"/>
        <xdr:cNvSpPr>
          <a:spLocks/>
        </xdr:cNvSpPr>
      </xdr:nvSpPr>
      <xdr:spPr>
        <a:xfrm>
          <a:off x="16887825" y="99917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34</xdr:row>
      <xdr:rowOff>9525</xdr:rowOff>
    </xdr:to>
    <xdr:sp>
      <xdr:nvSpPr>
        <xdr:cNvPr id="63" name="Line 1493"/>
        <xdr:cNvSpPr>
          <a:spLocks/>
        </xdr:cNvSpPr>
      </xdr:nvSpPr>
      <xdr:spPr>
        <a:xfrm>
          <a:off x="4619625" y="782002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64" name="Group 1497"/>
        <xdr:cNvGrpSpPr>
          <a:grpSpLocks noChangeAspect="1"/>
        </xdr:cNvGrpSpPr>
      </xdr:nvGrpSpPr>
      <xdr:grpSpPr>
        <a:xfrm>
          <a:off x="46958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34</xdr:row>
      <xdr:rowOff>114300</xdr:rowOff>
    </xdr:from>
    <xdr:to>
      <xdr:col>11</xdr:col>
      <xdr:colOff>409575</xdr:colOff>
      <xdr:row>36</xdr:row>
      <xdr:rowOff>28575</xdr:rowOff>
    </xdr:to>
    <xdr:grpSp>
      <xdr:nvGrpSpPr>
        <xdr:cNvPr id="67" name="Group 1500"/>
        <xdr:cNvGrpSpPr>
          <a:grpSpLocks/>
        </xdr:cNvGrpSpPr>
      </xdr:nvGrpSpPr>
      <xdr:grpSpPr>
        <a:xfrm>
          <a:off x="7658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34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53340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10</xdr:col>
      <xdr:colOff>47625</xdr:colOff>
      <xdr:row>31</xdr:row>
      <xdr:rowOff>200025</xdr:rowOff>
    </xdr:from>
    <xdr:to>
      <xdr:col>10</xdr:col>
      <xdr:colOff>76200</xdr:colOff>
      <xdr:row>32</xdr:row>
      <xdr:rowOff>200025</xdr:rowOff>
    </xdr:to>
    <xdr:grpSp>
      <xdr:nvGrpSpPr>
        <xdr:cNvPr id="71" name="Group 1504"/>
        <xdr:cNvGrpSpPr>
          <a:grpSpLocks/>
        </xdr:cNvGrpSpPr>
      </xdr:nvGrpSpPr>
      <xdr:grpSpPr>
        <a:xfrm>
          <a:off x="663892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75" name="Group 1513"/>
        <xdr:cNvGrpSpPr>
          <a:grpSpLocks noChangeAspect="1"/>
        </xdr:cNvGrpSpPr>
      </xdr:nvGrpSpPr>
      <xdr:grpSpPr>
        <a:xfrm>
          <a:off x="228695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1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114300</xdr:rowOff>
    </xdr:from>
    <xdr:to>
      <xdr:col>27</xdr:col>
      <xdr:colOff>409575</xdr:colOff>
      <xdr:row>36</xdr:row>
      <xdr:rowOff>28575</xdr:rowOff>
    </xdr:to>
    <xdr:grpSp>
      <xdr:nvGrpSpPr>
        <xdr:cNvPr id="78" name="Group 1516"/>
        <xdr:cNvGrpSpPr>
          <a:grpSpLocks/>
        </xdr:cNvGrpSpPr>
      </xdr:nvGrpSpPr>
      <xdr:grpSpPr>
        <a:xfrm>
          <a:off x="21374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81" name="Line 1519"/>
        <xdr:cNvSpPr>
          <a:spLocks/>
        </xdr:cNvSpPr>
      </xdr:nvSpPr>
      <xdr:spPr>
        <a:xfrm flipH="1">
          <a:off x="21526500" y="8391525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114300</xdr:rowOff>
    </xdr:from>
    <xdr:to>
      <xdr:col>25</xdr:col>
      <xdr:colOff>438150</xdr:colOff>
      <xdr:row>38</xdr:row>
      <xdr:rowOff>0</xdr:rowOff>
    </xdr:to>
    <xdr:grpSp>
      <xdr:nvGrpSpPr>
        <xdr:cNvPr id="82" name="Group 1524"/>
        <xdr:cNvGrpSpPr>
          <a:grpSpLocks/>
        </xdr:cNvGrpSpPr>
      </xdr:nvGrpSpPr>
      <xdr:grpSpPr>
        <a:xfrm>
          <a:off x="19878675" y="9534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3" name="Line 152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2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36</xdr:row>
      <xdr:rowOff>114300</xdr:rowOff>
    </xdr:from>
    <xdr:to>
      <xdr:col>23</xdr:col>
      <xdr:colOff>57150</xdr:colOff>
      <xdr:row>38</xdr:row>
      <xdr:rowOff>28575</xdr:rowOff>
    </xdr:to>
    <xdr:grpSp>
      <xdr:nvGrpSpPr>
        <xdr:cNvPr id="85" name="Group 1528"/>
        <xdr:cNvGrpSpPr>
          <a:grpSpLocks noChangeAspect="1"/>
        </xdr:cNvGrpSpPr>
      </xdr:nvGrpSpPr>
      <xdr:grpSpPr>
        <a:xfrm>
          <a:off x="180594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40</xdr:row>
      <xdr:rowOff>114300</xdr:rowOff>
    </xdr:from>
    <xdr:to>
      <xdr:col>13</xdr:col>
      <xdr:colOff>409575</xdr:colOff>
      <xdr:row>42</xdr:row>
      <xdr:rowOff>28575</xdr:rowOff>
    </xdr:to>
    <xdr:grpSp>
      <xdr:nvGrpSpPr>
        <xdr:cNvPr id="88" name="Group 1531"/>
        <xdr:cNvGrpSpPr>
          <a:grpSpLocks noChangeAspect="1"/>
        </xdr:cNvGrpSpPr>
      </xdr:nvGrpSpPr>
      <xdr:grpSpPr>
        <a:xfrm>
          <a:off x="9153525" y="10448925"/>
          <a:ext cx="295275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114300</xdr:rowOff>
    </xdr:from>
    <xdr:to>
      <xdr:col>22</xdr:col>
      <xdr:colOff>628650</xdr:colOff>
      <xdr:row>40</xdr:row>
      <xdr:rowOff>28575</xdr:rowOff>
    </xdr:to>
    <xdr:grpSp>
      <xdr:nvGrpSpPr>
        <xdr:cNvPr id="91" name="Group 1534"/>
        <xdr:cNvGrpSpPr>
          <a:grpSpLocks noChangeAspect="1"/>
        </xdr:cNvGrpSpPr>
      </xdr:nvGrpSpPr>
      <xdr:grpSpPr>
        <a:xfrm>
          <a:off x="176593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5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5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36</xdr:row>
      <xdr:rowOff>114300</xdr:rowOff>
    </xdr:from>
    <xdr:to>
      <xdr:col>27</xdr:col>
      <xdr:colOff>276225</xdr:colOff>
      <xdr:row>36</xdr:row>
      <xdr:rowOff>114300</xdr:rowOff>
    </xdr:to>
    <xdr:sp>
      <xdr:nvSpPr>
        <xdr:cNvPr id="94" name="Line 1538"/>
        <xdr:cNvSpPr>
          <a:spLocks/>
        </xdr:cNvSpPr>
      </xdr:nvSpPr>
      <xdr:spPr>
        <a:xfrm>
          <a:off x="20069175" y="953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114300</xdr:rowOff>
    </xdr:from>
    <xdr:to>
      <xdr:col>22</xdr:col>
      <xdr:colOff>876300</xdr:colOff>
      <xdr:row>38</xdr:row>
      <xdr:rowOff>104775</xdr:rowOff>
    </xdr:to>
    <xdr:sp>
      <xdr:nvSpPr>
        <xdr:cNvPr id="95" name="Line 1539"/>
        <xdr:cNvSpPr>
          <a:spLocks/>
        </xdr:cNvSpPr>
      </xdr:nvSpPr>
      <xdr:spPr>
        <a:xfrm flipH="1">
          <a:off x="12506325" y="9534525"/>
          <a:ext cx="570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25</xdr:col>
      <xdr:colOff>266700</xdr:colOff>
      <xdr:row>38</xdr:row>
      <xdr:rowOff>114300</xdr:rowOff>
    </xdr:to>
    <xdr:sp>
      <xdr:nvSpPr>
        <xdr:cNvPr id="96" name="Line 1540"/>
        <xdr:cNvSpPr>
          <a:spLocks/>
        </xdr:cNvSpPr>
      </xdr:nvSpPr>
      <xdr:spPr>
        <a:xfrm flipH="1">
          <a:off x="17811750" y="9534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27</xdr:col>
      <xdr:colOff>247650</xdr:colOff>
      <xdr:row>36</xdr:row>
      <xdr:rowOff>114300</xdr:rowOff>
    </xdr:to>
    <xdr:sp>
      <xdr:nvSpPr>
        <xdr:cNvPr id="97" name="Line 1541"/>
        <xdr:cNvSpPr>
          <a:spLocks/>
        </xdr:cNvSpPr>
      </xdr:nvSpPr>
      <xdr:spPr>
        <a:xfrm flipH="1">
          <a:off x="20059650" y="907732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34</xdr:row>
      <xdr:rowOff>200025</xdr:rowOff>
    </xdr:from>
    <xdr:to>
      <xdr:col>25</xdr:col>
      <xdr:colOff>123825</xdr:colOff>
      <xdr:row>35</xdr:row>
      <xdr:rowOff>200025</xdr:rowOff>
    </xdr:to>
    <xdr:grpSp>
      <xdr:nvGrpSpPr>
        <xdr:cNvPr id="98" name="Group 1542"/>
        <xdr:cNvGrpSpPr>
          <a:grpSpLocks/>
        </xdr:cNvGrpSpPr>
      </xdr:nvGrpSpPr>
      <xdr:grpSpPr>
        <a:xfrm>
          <a:off x="19878675" y="9163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32</xdr:row>
      <xdr:rowOff>28575</xdr:rowOff>
    </xdr:from>
    <xdr:to>
      <xdr:col>1</xdr:col>
      <xdr:colOff>352425</xdr:colOff>
      <xdr:row>32</xdr:row>
      <xdr:rowOff>200025</xdr:rowOff>
    </xdr:to>
    <xdr:grpSp>
      <xdr:nvGrpSpPr>
        <xdr:cNvPr id="102" name="Group 1546"/>
        <xdr:cNvGrpSpPr>
          <a:grpSpLocks/>
        </xdr:cNvGrpSpPr>
      </xdr:nvGrpSpPr>
      <xdr:grpSpPr>
        <a:xfrm>
          <a:off x="200025" y="85344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103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04" name="Group 1548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105" name="Line 1549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Line 1550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Line 1551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Line 1552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Line 1553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Line 1554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152400</xdr:colOff>
      <xdr:row>30</xdr:row>
      <xdr:rowOff>28575</xdr:rowOff>
    </xdr:from>
    <xdr:to>
      <xdr:col>35</xdr:col>
      <xdr:colOff>438150</xdr:colOff>
      <xdr:row>30</xdr:row>
      <xdr:rowOff>209550</xdr:rowOff>
    </xdr:to>
    <xdr:grpSp>
      <xdr:nvGrpSpPr>
        <xdr:cNvPr id="111" name="Group 1555"/>
        <xdr:cNvGrpSpPr>
          <a:grpSpLocks/>
        </xdr:cNvGrpSpPr>
      </xdr:nvGrpSpPr>
      <xdr:grpSpPr>
        <a:xfrm>
          <a:off x="27374850" y="80772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112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13" name="Group 1557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114" name="Line 1558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1559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1560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1561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1562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1563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6</xdr:col>
      <xdr:colOff>542925</xdr:colOff>
      <xdr:row>27</xdr:row>
      <xdr:rowOff>0</xdr:rowOff>
    </xdr:from>
    <xdr:ext cx="962025" cy="457200"/>
    <xdr:sp>
      <xdr:nvSpPr>
        <xdr:cNvPr id="120" name="text 774"/>
        <xdr:cNvSpPr txBox="1">
          <a:spLocks noChangeArrowheads="1"/>
        </xdr:cNvSpPr>
      </xdr:nvSpPr>
      <xdr:spPr>
        <a:xfrm>
          <a:off x="4162425" y="73628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5177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15,155</a:t>
          </a:r>
        </a:p>
      </xdr:txBody>
    </xdr:sp>
    <xdr:clientData/>
  </xdr:oneCellAnchor>
  <xdr:twoCellAnchor>
    <xdr:from>
      <xdr:col>12</xdr:col>
      <xdr:colOff>28575</xdr:colOff>
      <xdr:row>29</xdr:row>
      <xdr:rowOff>200025</xdr:rowOff>
    </xdr:from>
    <xdr:to>
      <xdr:col>12</xdr:col>
      <xdr:colOff>66675</xdr:colOff>
      <xdr:row>30</xdr:row>
      <xdr:rowOff>200025</xdr:rowOff>
    </xdr:to>
    <xdr:grpSp>
      <xdr:nvGrpSpPr>
        <xdr:cNvPr id="121" name="Group 1504"/>
        <xdr:cNvGrpSpPr>
          <a:grpSpLocks/>
        </xdr:cNvGrpSpPr>
      </xdr:nvGrpSpPr>
      <xdr:grpSpPr>
        <a:xfrm>
          <a:off x="8105775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29</xdr:row>
      <xdr:rowOff>171450</xdr:rowOff>
    </xdr:from>
    <xdr:to>
      <xdr:col>24</xdr:col>
      <xdr:colOff>914400</xdr:colOff>
      <xdr:row>30</xdr:row>
      <xdr:rowOff>171450</xdr:rowOff>
    </xdr:to>
    <xdr:grpSp>
      <xdr:nvGrpSpPr>
        <xdr:cNvPr id="125" name="Group 1542"/>
        <xdr:cNvGrpSpPr>
          <a:grpSpLocks/>
        </xdr:cNvGrpSpPr>
      </xdr:nvGrpSpPr>
      <xdr:grpSpPr>
        <a:xfrm>
          <a:off x="19707225" y="7991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6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40</xdr:row>
      <xdr:rowOff>104775</xdr:rowOff>
    </xdr:from>
    <xdr:to>
      <xdr:col>15</xdr:col>
      <xdr:colOff>685800</xdr:colOff>
      <xdr:row>40</xdr:row>
      <xdr:rowOff>104775</xdr:rowOff>
    </xdr:to>
    <xdr:sp>
      <xdr:nvSpPr>
        <xdr:cNvPr id="129" name="Line 1539"/>
        <xdr:cNvSpPr>
          <a:spLocks/>
        </xdr:cNvSpPr>
      </xdr:nvSpPr>
      <xdr:spPr>
        <a:xfrm flipH="1" flipV="1">
          <a:off x="7086600" y="104394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38</xdr:row>
      <xdr:rowOff>104775</xdr:rowOff>
    </xdr:from>
    <xdr:to>
      <xdr:col>17</xdr:col>
      <xdr:colOff>57150</xdr:colOff>
      <xdr:row>40</xdr:row>
      <xdr:rowOff>114300</xdr:rowOff>
    </xdr:to>
    <xdr:sp>
      <xdr:nvSpPr>
        <xdr:cNvPr id="130" name="Line 1539"/>
        <xdr:cNvSpPr>
          <a:spLocks/>
        </xdr:cNvSpPr>
      </xdr:nvSpPr>
      <xdr:spPr>
        <a:xfrm flipH="1">
          <a:off x="9334500" y="9982200"/>
          <a:ext cx="3200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628650</xdr:colOff>
      <xdr:row>38</xdr:row>
      <xdr:rowOff>114300</xdr:rowOff>
    </xdr:from>
    <xdr:to>
      <xdr:col>21</xdr:col>
      <xdr:colOff>504825</xdr:colOff>
      <xdr:row>40</xdr:row>
      <xdr:rowOff>104775</xdr:rowOff>
    </xdr:to>
    <xdr:sp>
      <xdr:nvSpPr>
        <xdr:cNvPr id="131" name="Line 1539"/>
        <xdr:cNvSpPr>
          <a:spLocks/>
        </xdr:cNvSpPr>
      </xdr:nvSpPr>
      <xdr:spPr>
        <a:xfrm flipH="1">
          <a:off x="11163300" y="9991725"/>
          <a:ext cx="570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39</xdr:row>
      <xdr:rowOff>95250</xdr:rowOff>
    </xdr:from>
    <xdr:to>
      <xdr:col>15</xdr:col>
      <xdr:colOff>714375</xdr:colOff>
      <xdr:row>40</xdr:row>
      <xdr:rowOff>76200</xdr:rowOff>
    </xdr:to>
    <xdr:grpSp>
      <xdr:nvGrpSpPr>
        <xdr:cNvPr id="132" name="Group 1542"/>
        <xdr:cNvGrpSpPr>
          <a:grpSpLocks/>
        </xdr:cNvGrpSpPr>
      </xdr:nvGrpSpPr>
      <xdr:grpSpPr>
        <a:xfrm>
          <a:off x="11191875" y="10201275"/>
          <a:ext cx="57150" cy="209550"/>
          <a:chOff x="-1036" y="659"/>
          <a:chExt cx="1275" cy="20016"/>
        </a:xfrm>
        <a:solidFill>
          <a:srgbClr val="FFFFFF"/>
        </a:solidFill>
      </xdr:grpSpPr>
      <xdr:sp>
        <xdr:nvSpPr>
          <xdr:cNvPr id="133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666750</xdr:colOff>
      <xdr:row>36</xdr:row>
      <xdr:rowOff>142875</xdr:rowOff>
    </xdr:from>
    <xdr:to>
      <xdr:col>19</xdr:col>
      <xdr:colOff>723900</xdr:colOff>
      <xdr:row>37</xdr:row>
      <xdr:rowOff>104775</xdr:rowOff>
    </xdr:to>
    <xdr:grpSp>
      <xdr:nvGrpSpPr>
        <xdr:cNvPr id="136" name="Group 1504"/>
        <xdr:cNvGrpSpPr>
          <a:grpSpLocks/>
        </xdr:cNvGrpSpPr>
      </xdr:nvGrpSpPr>
      <xdr:grpSpPr>
        <a:xfrm flipH="1">
          <a:off x="15087600" y="9563100"/>
          <a:ext cx="57150" cy="190500"/>
          <a:chOff x="-15" y="-9461"/>
          <a:chExt cx="3" cy="20016"/>
        </a:xfrm>
        <a:solidFill>
          <a:srgbClr val="FFFFFF"/>
        </a:solidFill>
      </xdr:grpSpPr>
      <xdr:sp>
        <xdr:nvSpPr>
          <xdr:cNvPr id="137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800100</xdr:colOff>
      <xdr:row>37</xdr:row>
      <xdr:rowOff>28575</xdr:rowOff>
    </xdr:from>
    <xdr:to>
      <xdr:col>24</xdr:col>
      <xdr:colOff>847725</xdr:colOff>
      <xdr:row>38</xdr:row>
      <xdr:rowOff>66675</xdr:rowOff>
    </xdr:to>
    <xdr:grpSp>
      <xdr:nvGrpSpPr>
        <xdr:cNvPr id="140" name="Group 1504"/>
        <xdr:cNvGrpSpPr>
          <a:grpSpLocks/>
        </xdr:cNvGrpSpPr>
      </xdr:nvGrpSpPr>
      <xdr:grpSpPr>
        <a:xfrm flipH="1">
          <a:off x="19621500" y="9677400"/>
          <a:ext cx="57150" cy="266700"/>
          <a:chOff x="-15" y="-9461"/>
          <a:chExt cx="3" cy="20016"/>
        </a:xfrm>
        <a:solidFill>
          <a:srgbClr val="FFFFFF"/>
        </a:solidFill>
      </xdr:grpSpPr>
      <xdr:sp>
        <xdr:nvSpPr>
          <xdr:cNvPr id="141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657225</xdr:colOff>
      <xdr:row>35</xdr:row>
      <xdr:rowOff>85725</xdr:rowOff>
    </xdr:from>
    <xdr:to>
      <xdr:col>26</xdr:col>
      <xdr:colOff>685800</xdr:colOff>
      <xdr:row>36</xdr:row>
      <xdr:rowOff>85725</xdr:rowOff>
    </xdr:to>
    <xdr:grpSp>
      <xdr:nvGrpSpPr>
        <xdr:cNvPr id="144" name="Group 1352"/>
        <xdr:cNvGrpSpPr>
          <a:grpSpLocks/>
        </xdr:cNvGrpSpPr>
      </xdr:nvGrpSpPr>
      <xdr:grpSpPr>
        <a:xfrm>
          <a:off x="20964525" y="9277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5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38</xdr:row>
      <xdr:rowOff>171450</xdr:rowOff>
    </xdr:from>
    <xdr:to>
      <xdr:col>34</xdr:col>
      <xdr:colOff>285750</xdr:colOff>
      <xdr:row>41</xdr:row>
      <xdr:rowOff>123825</xdr:rowOff>
    </xdr:to>
    <xdr:sp>
      <xdr:nvSpPr>
        <xdr:cNvPr id="148" name="Line 1022"/>
        <xdr:cNvSpPr>
          <a:spLocks/>
        </xdr:cNvSpPr>
      </xdr:nvSpPr>
      <xdr:spPr>
        <a:xfrm flipH="1" flipV="1">
          <a:off x="22250400" y="10048875"/>
          <a:ext cx="428625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38</xdr:row>
      <xdr:rowOff>114300</xdr:rowOff>
    </xdr:from>
    <xdr:to>
      <xdr:col>28</xdr:col>
      <xdr:colOff>457200</xdr:colOff>
      <xdr:row>38</xdr:row>
      <xdr:rowOff>171450</xdr:rowOff>
    </xdr:to>
    <xdr:sp>
      <xdr:nvSpPr>
        <xdr:cNvPr id="149" name="Line 1024"/>
        <xdr:cNvSpPr>
          <a:spLocks/>
        </xdr:cNvSpPr>
      </xdr:nvSpPr>
      <xdr:spPr>
        <a:xfrm flipH="1" flipV="1">
          <a:off x="21507450" y="9991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32</xdr:row>
      <xdr:rowOff>47625</xdr:rowOff>
    </xdr:from>
    <xdr:to>
      <xdr:col>15</xdr:col>
      <xdr:colOff>0</xdr:colOff>
      <xdr:row>32</xdr:row>
      <xdr:rowOff>228600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10020300" y="8553450"/>
          <a:ext cx="514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15</xdr:col>
      <xdr:colOff>0</xdr:colOff>
      <xdr:row>29</xdr:row>
      <xdr:rowOff>47625</xdr:rowOff>
    </xdr:from>
    <xdr:to>
      <xdr:col>15</xdr:col>
      <xdr:colOff>514350</xdr:colOff>
      <xdr:row>30</xdr:row>
      <xdr:rowOff>0</xdr:rowOff>
    </xdr:to>
    <xdr:sp>
      <xdr:nvSpPr>
        <xdr:cNvPr id="151" name="text 7125"/>
        <xdr:cNvSpPr txBox="1">
          <a:spLocks noChangeArrowheads="1"/>
        </xdr:cNvSpPr>
      </xdr:nvSpPr>
      <xdr:spPr>
        <a:xfrm>
          <a:off x="10534650" y="7867650"/>
          <a:ext cx="514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oneCellAnchor>
    <xdr:from>
      <xdr:col>17</xdr:col>
      <xdr:colOff>228600</xdr:colOff>
      <xdr:row>37</xdr:row>
      <xdr:rowOff>180975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12706350" y="982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30</xdr:col>
      <xdr:colOff>228600</xdr:colOff>
      <xdr:row>39</xdr:row>
      <xdr:rowOff>47625</xdr:rowOff>
    </xdr:from>
    <xdr:ext cx="533400" cy="228600"/>
    <xdr:sp>
      <xdr:nvSpPr>
        <xdr:cNvPr id="154" name="text 7125"/>
        <xdr:cNvSpPr txBox="1">
          <a:spLocks noChangeArrowheads="1"/>
        </xdr:cNvSpPr>
      </xdr:nvSpPr>
      <xdr:spPr>
        <a:xfrm>
          <a:off x="23507700" y="10153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26</xdr:col>
      <xdr:colOff>752475</xdr:colOff>
      <xdr:row>35</xdr:row>
      <xdr:rowOff>209550</xdr:rowOff>
    </xdr:from>
    <xdr:ext cx="314325" cy="238125"/>
    <xdr:sp>
      <xdr:nvSpPr>
        <xdr:cNvPr id="155" name="text 7125"/>
        <xdr:cNvSpPr txBox="1">
          <a:spLocks noChangeArrowheads="1"/>
        </xdr:cNvSpPr>
      </xdr:nvSpPr>
      <xdr:spPr>
        <a:xfrm>
          <a:off x="21059775" y="9401175"/>
          <a:ext cx="31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11</xdr:col>
      <xdr:colOff>381000</xdr:colOff>
      <xdr:row>40</xdr:row>
      <xdr:rowOff>0</xdr:rowOff>
    </xdr:from>
    <xdr:ext cx="666750" cy="228600"/>
    <xdr:sp>
      <xdr:nvSpPr>
        <xdr:cNvPr id="156" name="text 7125"/>
        <xdr:cNvSpPr txBox="1">
          <a:spLocks noChangeArrowheads="1"/>
        </xdr:cNvSpPr>
      </xdr:nvSpPr>
      <xdr:spPr>
        <a:xfrm>
          <a:off x="7943850" y="1033462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157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24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28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37</v>
      </c>
      <c r="Q3"/>
      <c r="S3" s="27" t="s">
        <v>25</v>
      </c>
      <c r="T3" s="21"/>
      <c r="U3"/>
      <c r="W3" s="22" t="s">
        <v>26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3"/>
      <c r="J4" s="100" t="s">
        <v>0</v>
      </c>
      <c r="K4" s="98"/>
      <c r="L4" s="98"/>
      <c r="M4" s="98"/>
      <c r="N4" s="98"/>
      <c r="O4" s="99"/>
      <c r="P4" s="121"/>
      <c r="Q4" s="43"/>
      <c r="R4" s="43"/>
      <c r="S4" s="43"/>
      <c r="T4" s="43"/>
      <c r="U4" s="43"/>
      <c r="V4" s="44"/>
      <c r="W4" s="100" t="s">
        <v>0</v>
      </c>
      <c r="X4" s="98"/>
      <c r="Y4" s="98"/>
      <c r="Z4" s="98"/>
      <c r="AA4" s="98"/>
      <c r="AB4" s="99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4"/>
      <c r="J5" s="272" t="s">
        <v>41</v>
      </c>
      <c r="K5" s="271"/>
      <c r="L5" s="257"/>
      <c r="M5" s="257"/>
      <c r="N5" s="273" t="s">
        <v>46</v>
      </c>
      <c r="O5" s="274"/>
      <c r="P5" s="39"/>
      <c r="Q5" s="178"/>
      <c r="R5" s="49"/>
      <c r="S5" s="18" t="s">
        <v>2</v>
      </c>
      <c r="T5" s="48"/>
      <c r="U5" s="178"/>
      <c r="V5" s="46"/>
      <c r="W5" s="268" t="s">
        <v>46</v>
      </c>
      <c r="X5" s="269"/>
      <c r="Y5" s="270" t="s">
        <v>47</v>
      </c>
      <c r="Z5" s="271"/>
      <c r="AA5" s="257" t="s">
        <v>41</v>
      </c>
      <c r="AB5" s="258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5"/>
      <c r="K6" s="216"/>
      <c r="L6" s="217"/>
      <c r="M6" s="205"/>
      <c r="N6" s="218"/>
      <c r="O6" s="208"/>
      <c r="P6" s="39"/>
      <c r="Q6" s="178"/>
      <c r="R6" s="178"/>
      <c r="S6" s="178"/>
      <c r="T6" s="178"/>
      <c r="U6" s="178"/>
      <c r="V6" s="46"/>
      <c r="W6" s="204"/>
      <c r="X6" s="205"/>
      <c r="Y6" s="206"/>
      <c r="Z6" s="205"/>
      <c r="AA6" s="207"/>
      <c r="AB6" s="208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40</v>
      </c>
      <c r="F7" s="10"/>
      <c r="G7" s="10"/>
      <c r="H7" s="13"/>
      <c r="I7" s="39"/>
      <c r="J7" s="219"/>
      <c r="K7" s="220"/>
      <c r="L7" s="221"/>
      <c r="M7" s="210"/>
      <c r="N7" s="39"/>
      <c r="O7" s="51"/>
      <c r="P7" s="39"/>
      <c r="Q7" s="102"/>
      <c r="R7" s="39"/>
      <c r="S7" s="179" t="s">
        <v>42</v>
      </c>
      <c r="T7" s="102"/>
      <c r="U7" s="39"/>
      <c r="V7" s="46"/>
      <c r="W7" s="209"/>
      <c r="X7" s="210"/>
      <c r="Y7" s="211"/>
      <c r="Z7" s="210"/>
      <c r="AA7" s="35"/>
      <c r="AB7" s="51"/>
      <c r="AC7" s="40"/>
      <c r="AD7" s="8"/>
      <c r="AE7" s="10"/>
      <c r="AF7" s="10"/>
      <c r="AG7" s="11" t="s">
        <v>40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38</v>
      </c>
      <c r="F8" s="10"/>
      <c r="G8" s="10"/>
      <c r="H8" s="13"/>
      <c r="I8" s="39"/>
      <c r="J8" s="275" t="s">
        <v>35</v>
      </c>
      <c r="K8" s="276"/>
      <c r="L8" s="281"/>
      <c r="M8" s="282"/>
      <c r="N8" s="39"/>
      <c r="O8" s="51"/>
      <c r="P8" s="39"/>
      <c r="Q8" s="102"/>
      <c r="R8" s="102"/>
      <c r="S8" s="180" t="s">
        <v>43</v>
      </c>
      <c r="T8" s="102"/>
      <c r="U8" s="102"/>
      <c r="V8" s="46"/>
      <c r="W8" s="259"/>
      <c r="X8" s="260"/>
      <c r="Y8" s="266" t="s">
        <v>48</v>
      </c>
      <c r="Z8" s="267"/>
      <c r="AA8" s="261" t="s">
        <v>35</v>
      </c>
      <c r="AB8" s="262"/>
      <c r="AC8" s="40"/>
      <c r="AD8" s="8"/>
      <c r="AE8" s="10"/>
      <c r="AF8" s="10"/>
      <c r="AG8" s="26" t="s">
        <v>38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20"/>
      <c r="J9" s="277">
        <v>15.107</v>
      </c>
      <c r="K9" s="278"/>
      <c r="L9" s="211"/>
      <c r="M9" s="210"/>
      <c r="N9" s="279">
        <v>15.291</v>
      </c>
      <c r="O9" s="280"/>
      <c r="P9" s="39"/>
      <c r="Q9" s="35"/>
      <c r="R9" s="35"/>
      <c r="S9" s="181" t="s">
        <v>44</v>
      </c>
      <c r="T9" s="35"/>
      <c r="U9" s="35"/>
      <c r="V9" s="46"/>
      <c r="W9" s="259">
        <v>15.291</v>
      </c>
      <c r="X9" s="260"/>
      <c r="Y9" s="263">
        <v>15.517</v>
      </c>
      <c r="Z9" s="260"/>
      <c r="AA9" s="264">
        <v>15.6</v>
      </c>
      <c r="AB9" s="265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39</v>
      </c>
      <c r="F10" s="7"/>
      <c r="G10" s="7"/>
      <c r="H10" s="19"/>
      <c r="I10" s="120"/>
      <c r="J10" s="50"/>
      <c r="K10" s="210"/>
      <c r="L10" s="221"/>
      <c r="M10" s="210"/>
      <c r="N10" s="39"/>
      <c r="O10" s="51"/>
      <c r="P10" s="39"/>
      <c r="Q10" s="35"/>
      <c r="R10" s="35"/>
      <c r="S10" s="12" t="s">
        <v>45</v>
      </c>
      <c r="T10" s="35"/>
      <c r="U10" s="35"/>
      <c r="V10" s="46"/>
      <c r="W10" s="39"/>
      <c r="X10" s="210"/>
      <c r="Y10" s="211"/>
      <c r="Z10" s="210"/>
      <c r="AA10" s="35"/>
      <c r="AB10" s="51"/>
      <c r="AC10" s="40"/>
      <c r="AD10" s="8"/>
      <c r="AE10" s="7"/>
      <c r="AF10" s="7"/>
      <c r="AG10" s="12" t="s">
        <v>39</v>
      </c>
      <c r="AH10" s="7"/>
      <c r="AI10" s="7"/>
      <c r="AJ10" s="19"/>
    </row>
    <row r="11" spans="2:36" s="36" customFormat="1" ht="22.5" customHeight="1" thickBot="1">
      <c r="B11" s="104"/>
      <c r="C11" s="105"/>
      <c r="D11" s="105"/>
      <c r="E11" s="105"/>
      <c r="F11" s="105"/>
      <c r="G11" s="105"/>
      <c r="H11" s="106"/>
      <c r="I11" s="39"/>
      <c r="J11" s="222"/>
      <c r="K11" s="213"/>
      <c r="L11" s="214"/>
      <c r="M11" s="213"/>
      <c r="N11" s="212"/>
      <c r="O11" s="55"/>
      <c r="P11" s="56"/>
      <c r="Q11" s="56"/>
      <c r="R11" s="57"/>
      <c r="S11" s="85"/>
      <c r="T11" s="57"/>
      <c r="U11" s="56"/>
      <c r="V11" s="58"/>
      <c r="W11" s="212"/>
      <c r="X11" s="213"/>
      <c r="Y11" s="214"/>
      <c r="Z11" s="213"/>
      <c r="AA11" s="212"/>
      <c r="AB11" s="55"/>
      <c r="AC11" s="40"/>
      <c r="AD11" s="104"/>
      <c r="AE11" s="105"/>
      <c r="AF11" s="105"/>
      <c r="AG11" s="105"/>
      <c r="AH11" s="105"/>
      <c r="AI11" s="105"/>
      <c r="AJ11" s="106"/>
    </row>
    <row r="12" spans="2:36" s="35" customFormat="1" ht="22.5" customHeight="1" thickTop="1">
      <c r="B12" s="107"/>
      <c r="C12" s="108"/>
      <c r="D12" s="108"/>
      <c r="E12" s="109"/>
      <c r="F12" s="108"/>
      <c r="G12" s="108"/>
      <c r="H12" s="110"/>
      <c r="I12" s="120"/>
      <c r="J12" s="182"/>
      <c r="K12" s="183"/>
      <c r="L12" s="184"/>
      <c r="M12" s="184"/>
      <c r="N12" s="182"/>
      <c r="O12" s="121"/>
      <c r="P12" s="185"/>
      <c r="Q12" s="186"/>
      <c r="R12" s="187"/>
      <c r="S12" s="187"/>
      <c r="T12" s="187"/>
      <c r="U12" s="186"/>
      <c r="V12" s="185"/>
      <c r="W12" s="182"/>
      <c r="X12" s="183"/>
      <c r="Y12" s="184"/>
      <c r="Z12" s="184"/>
      <c r="AA12" s="182"/>
      <c r="AB12" s="121"/>
      <c r="AC12" s="40"/>
      <c r="AD12" s="87"/>
      <c r="AE12" s="87"/>
      <c r="AF12" s="87"/>
      <c r="AG12" s="87"/>
      <c r="AH12" s="87"/>
      <c r="AI12" s="87"/>
      <c r="AJ12" s="87"/>
    </row>
    <row r="13" spans="2:36" s="36" customFormat="1" ht="22.5" customHeight="1" thickBot="1">
      <c r="B13" s="7"/>
      <c r="C13" s="12"/>
      <c r="D13" s="35"/>
      <c r="E13" s="53"/>
      <c r="F13" s="7"/>
      <c r="G13" s="6"/>
      <c r="H13" s="1"/>
      <c r="I13" s="39"/>
      <c r="J13" s="1"/>
      <c r="K13" s="167"/>
      <c r="L13" s="168"/>
      <c r="M13" s="168"/>
      <c r="N13" s="1"/>
      <c r="O13" s="39"/>
      <c r="P13" s="39"/>
      <c r="Q13" s="52"/>
      <c r="R13" s="23"/>
      <c r="S13" s="23"/>
      <c r="T13" s="23"/>
      <c r="U13" s="52"/>
      <c r="V13" s="39"/>
      <c r="W13" s="1"/>
      <c r="X13" s="167"/>
      <c r="Y13" s="168"/>
      <c r="Z13" s="168"/>
      <c r="AA13" s="1"/>
      <c r="AB13" s="39"/>
      <c r="AC13" s="40"/>
      <c r="AD13" s="88"/>
      <c r="AE13" s="88"/>
      <c r="AF13" s="88"/>
      <c r="AG13" s="88"/>
      <c r="AH13" s="88"/>
      <c r="AI13" s="88"/>
      <c r="AJ13" s="88"/>
    </row>
    <row r="14" spans="2:37" s="54" customFormat="1" ht="22.5" customHeight="1">
      <c r="B14" s="7"/>
      <c r="C14" s="12"/>
      <c r="D14" s="35"/>
      <c r="E14" s="53"/>
      <c r="F14" s="7"/>
      <c r="G14" s="6"/>
      <c r="H14" s="1"/>
      <c r="I14" s="120"/>
      <c r="J14" s="1"/>
      <c r="K14" s="169"/>
      <c r="L14" s="170"/>
      <c r="M14" s="170"/>
      <c r="N14" s="1"/>
      <c r="O14" s="39"/>
      <c r="P14" s="39"/>
      <c r="Q14" s="190"/>
      <c r="R14" s="191"/>
      <c r="S14" s="192"/>
      <c r="T14" s="193"/>
      <c r="U14" s="194"/>
      <c r="V14" s="39"/>
      <c r="W14" s="1"/>
      <c r="X14" s="169"/>
      <c r="Y14" s="170"/>
      <c r="Z14" s="170"/>
      <c r="AA14" s="1"/>
      <c r="AB14" s="39"/>
      <c r="AC14" s="40"/>
      <c r="AD14" s="88"/>
      <c r="AE14" s="88"/>
      <c r="AF14" s="88"/>
      <c r="AG14" s="88"/>
      <c r="AH14" s="88"/>
      <c r="AI14" s="88"/>
      <c r="AJ14" s="88"/>
      <c r="AK14" s="52"/>
    </row>
    <row r="15" spans="2:37" s="54" customFormat="1" ht="22.5" customHeight="1">
      <c r="B15" s="111"/>
      <c r="C15" s="111"/>
      <c r="D15" s="111"/>
      <c r="E15" s="111"/>
      <c r="F15" s="111"/>
      <c r="G15" s="111"/>
      <c r="H15" s="111"/>
      <c r="I15" s="39"/>
      <c r="J15" s="111"/>
      <c r="K15" s="188"/>
      <c r="L15" s="111"/>
      <c r="M15" s="188"/>
      <c r="N15" s="111"/>
      <c r="O15" s="35"/>
      <c r="P15" s="189"/>
      <c r="Q15" s="195"/>
      <c r="R15" s="196"/>
      <c r="S15" s="101" t="s">
        <v>3</v>
      </c>
      <c r="T15" s="197"/>
      <c r="U15" s="198"/>
      <c r="V15" s="189"/>
      <c r="W15" s="111"/>
      <c r="X15" s="188"/>
      <c r="Y15" s="111"/>
      <c r="Z15" s="188"/>
      <c r="AA15" s="111"/>
      <c r="AB15" s="35"/>
      <c r="AC15" s="40"/>
      <c r="AD15" s="111"/>
      <c r="AE15" s="111"/>
      <c r="AF15" s="111"/>
      <c r="AG15" s="111"/>
      <c r="AH15" s="111"/>
      <c r="AI15" s="111"/>
      <c r="AJ15" s="111"/>
      <c r="AK15" s="52"/>
    </row>
    <row r="16" spans="8:37" s="54" customFormat="1" ht="18" customHeight="1">
      <c r="H16" s="52"/>
      <c r="I16" s="35"/>
      <c r="J16" s="52"/>
      <c r="K16" s="52"/>
      <c r="L16" s="52"/>
      <c r="M16" s="52"/>
      <c r="N16" s="52"/>
      <c r="O16" s="52"/>
      <c r="P16"/>
      <c r="Q16" s="195"/>
      <c r="R16" s="196"/>
      <c r="S16" s="196"/>
      <c r="T16" s="197"/>
      <c r="U16" s="198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E17" s="94"/>
      <c r="F17" s="52"/>
      <c r="H17" s="52"/>
      <c r="I17" s="35"/>
      <c r="J17" s="52"/>
      <c r="K17" s="52"/>
      <c r="L17" s="52"/>
      <c r="M17" s="52"/>
      <c r="N17" s="52"/>
      <c r="O17" s="65"/>
      <c r="P17" s="60"/>
      <c r="Q17" s="195"/>
      <c r="R17" s="197"/>
      <c r="S17" s="103" t="s">
        <v>27</v>
      </c>
      <c r="T17" s="197"/>
      <c r="U17" s="198"/>
      <c r="V17" s="133"/>
      <c r="W17" s="60"/>
      <c r="Y17" s="59"/>
      <c r="Z17" s="59"/>
      <c r="AB17" s="52"/>
      <c r="AC17" s="52"/>
      <c r="AD17" s="52"/>
      <c r="AJ17" s="52"/>
      <c r="AK17" s="52"/>
    </row>
    <row r="18" spans="2:37" s="54" customFormat="1" ht="18" customHeight="1" thickBot="1">
      <c r="B18" s="52"/>
      <c r="F18" s="52"/>
      <c r="G18" s="52"/>
      <c r="H18" s="52"/>
      <c r="I18" s="35"/>
      <c r="J18" s="59"/>
      <c r="L18" s="59"/>
      <c r="M18" s="59"/>
      <c r="N18" s="52"/>
      <c r="O18" s="60"/>
      <c r="P18" s="52"/>
      <c r="Q18" s="199"/>
      <c r="R18" s="200"/>
      <c r="S18" s="201"/>
      <c r="T18" s="201"/>
      <c r="U18" s="202"/>
      <c r="V18" s="59"/>
      <c r="Y18" s="59"/>
      <c r="Z18" s="59"/>
      <c r="AB18" s="52"/>
      <c r="AC18" s="52"/>
      <c r="AD18" s="52"/>
      <c r="AJ18" s="52"/>
      <c r="AK18" s="52"/>
    </row>
    <row r="19" spans="2:37" s="54" customFormat="1" ht="18" customHeight="1">
      <c r="B19" s="52"/>
      <c r="F19" s="52"/>
      <c r="H19" s="52"/>
      <c r="I19" s="35"/>
      <c r="J19"/>
      <c r="K19" s="3"/>
      <c r="L19" s="59"/>
      <c r="M19" s="59"/>
      <c r="N19" s="52"/>
      <c r="O19" s="60"/>
      <c r="P19" s="52"/>
      <c r="R19" s="59"/>
      <c r="S19" s="24"/>
      <c r="V19" s="59"/>
      <c r="Y19" s="59"/>
      <c r="Z19" s="59"/>
      <c r="AB19" s="52"/>
      <c r="AC19" s="52"/>
      <c r="AD19" s="52"/>
      <c r="AJ19" s="52"/>
      <c r="AK19" s="52"/>
    </row>
    <row r="20" spans="2:37" s="54" customFormat="1" ht="18" customHeight="1">
      <c r="B20" s="52"/>
      <c r="E20" s="52"/>
      <c r="F20" s="52"/>
      <c r="G20" s="52"/>
      <c r="H20" s="52"/>
      <c r="I20" s="52"/>
      <c r="J20" s="3"/>
      <c r="K20" s="3"/>
      <c r="L20" s="59"/>
      <c r="M20" s="59"/>
      <c r="N20" s="59"/>
      <c r="O20" s="59"/>
      <c r="S20" s="203" t="s">
        <v>21</v>
      </c>
      <c r="Z20" s="59"/>
      <c r="AA20" s="59"/>
      <c r="AB20" s="52"/>
      <c r="AD20" s="52"/>
      <c r="AJ20" s="52"/>
      <c r="AK20" s="52"/>
    </row>
    <row r="21" spans="2:37" s="54" customFormat="1" ht="18" customHeight="1">
      <c r="B21" s="52"/>
      <c r="E21" s="52"/>
      <c r="F21" s="52"/>
      <c r="G21" s="52"/>
      <c r="H21" s="52"/>
      <c r="I21" s="52"/>
      <c r="J21" s="114"/>
      <c r="K21" s="25"/>
      <c r="L21" s="59"/>
      <c r="M21" s="59"/>
      <c r="N21" s="59"/>
      <c r="O21" s="59"/>
      <c r="Q21" s="171"/>
      <c r="R21" s="167"/>
      <c r="S21" s="24" t="s">
        <v>22</v>
      </c>
      <c r="T21" s="167"/>
      <c r="U21" s="167"/>
      <c r="Z21" s="59"/>
      <c r="AA21" s="59"/>
      <c r="AB21" s="52"/>
      <c r="AD21" s="52"/>
      <c r="AJ21" s="52"/>
      <c r="AK21" s="52"/>
    </row>
    <row r="22" spans="2:37" s="54" customFormat="1" ht="18" customHeight="1">
      <c r="B22" s="52"/>
      <c r="E22" s="52"/>
      <c r="F22" s="52"/>
      <c r="G22" s="52"/>
      <c r="H22" s="52"/>
      <c r="I22" s="52"/>
      <c r="J22" s="230"/>
      <c r="K22" s="231"/>
      <c r="L22" s="59"/>
      <c r="M22" s="59"/>
      <c r="N22" s="52"/>
      <c r="O22" s="52"/>
      <c r="Q22" s="167"/>
      <c r="R22" s="167"/>
      <c r="S22" s="24" t="s">
        <v>23</v>
      </c>
      <c r="T22" s="167"/>
      <c r="U22" s="167"/>
      <c r="AA22" s="59"/>
      <c r="AB22" s="52"/>
      <c r="AC22" s="52"/>
      <c r="AD22" s="52"/>
      <c r="AJ22" s="52"/>
      <c r="AK22" s="52"/>
    </row>
    <row r="23" spans="10:29" s="54" customFormat="1" ht="18" customHeight="1">
      <c r="J23" s="161"/>
      <c r="K23" s="163"/>
      <c r="Q23" s="167"/>
      <c r="R23" s="167"/>
      <c r="S23" s="172"/>
      <c r="T23" s="167"/>
      <c r="U23" s="167"/>
      <c r="W23" s="90"/>
      <c r="AB23"/>
      <c r="AC23" s="3"/>
    </row>
    <row r="24" spans="10:33" s="54" customFormat="1" ht="18" customHeight="1">
      <c r="J24" s="3"/>
      <c r="K24" s="3"/>
      <c r="AA24" s="3"/>
      <c r="AG24" s="52"/>
    </row>
    <row r="25" spans="4:19" s="54" customFormat="1" ht="18" customHeight="1">
      <c r="D25" s="3"/>
      <c r="J25" s="163"/>
      <c r="K25" s="3"/>
      <c r="S25" s="3"/>
    </row>
    <row r="26" spans="4:28" s="54" customFormat="1" ht="18" customHeight="1">
      <c r="D26" s="3"/>
      <c r="J26" s="59"/>
      <c r="K26" s="163"/>
      <c r="T26" s="3"/>
      <c r="V26" s="59"/>
      <c r="AA26" s="3"/>
      <c r="AB26" s="3"/>
    </row>
    <row r="27" spans="4:29" s="54" customFormat="1" ht="18" customHeight="1">
      <c r="D27" s="3"/>
      <c r="E27" s="59"/>
      <c r="G27" s="3"/>
      <c r="K27" s="52"/>
      <c r="M27" s="59"/>
      <c r="O27" s="61"/>
      <c r="P27" s="91"/>
      <c r="W27" s="59"/>
      <c r="Y27" s="3"/>
      <c r="AA27" s="3"/>
      <c r="AC27"/>
    </row>
    <row r="28" spans="2:37" s="54" customFormat="1" ht="18" customHeight="1">
      <c r="B28" s="52"/>
      <c r="D28" s="3"/>
      <c r="I28" s="3"/>
      <c r="J28" s="5"/>
      <c r="K28" s="5"/>
      <c r="L28" s="3"/>
      <c r="P28" s="92"/>
      <c r="Z28" s="25"/>
      <c r="AA28" s="5"/>
      <c r="AB28" s="5"/>
      <c r="AD28" s="3"/>
      <c r="AE28" s="3"/>
      <c r="AJ28" s="52"/>
      <c r="AK28" s="52"/>
    </row>
    <row r="29" spans="2:37" s="54" customFormat="1" ht="18" customHeight="1">
      <c r="B29" s="52"/>
      <c r="D29"/>
      <c r="E29" s="3"/>
      <c r="F29" s="3"/>
      <c r="J29" s="3"/>
      <c r="K29" s="3"/>
      <c r="L29" s="3"/>
      <c r="M29" s="3"/>
      <c r="N29" s="3"/>
      <c r="O29" s="3"/>
      <c r="P29" s="3"/>
      <c r="S29" s="4"/>
      <c r="T29" s="3"/>
      <c r="X29" s="59"/>
      <c r="Y29" s="59"/>
      <c r="Z29" s="3"/>
      <c r="AA29" s="3"/>
      <c r="AB29" s="3"/>
      <c r="AE29" s="52"/>
      <c r="AF29" s="59"/>
      <c r="AH29"/>
      <c r="AI29" s="3"/>
      <c r="AJ29" s="3"/>
      <c r="AK29" s="52"/>
    </row>
    <row r="30" spans="2:37" s="54" customFormat="1" ht="18" customHeight="1">
      <c r="B30" s="52"/>
      <c r="C30" s="3"/>
      <c r="D30" s="3"/>
      <c r="E30" s="3"/>
      <c r="F30" s="3"/>
      <c r="I30" s="113"/>
      <c r="M30" s="3"/>
      <c r="N30" s="3"/>
      <c r="P30" s="59"/>
      <c r="R30" s="90"/>
      <c r="V30" s="59"/>
      <c r="W30" s="3"/>
      <c r="X30" s="3"/>
      <c r="Y30" s="3"/>
      <c r="Z30" s="52"/>
      <c r="AD30" s="25"/>
      <c r="AF30" s="25"/>
      <c r="AG30" s="3"/>
      <c r="AH30" s="3"/>
      <c r="AI30" s="3"/>
      <c r="AJ30" s="131" t="s">
        <v>4</v>
      </c>
      <c r="AK30" s="52"/>
    </row>
    <row r="31" spans="2:37" s="54" customFormat="1" ht="18" customHeight="1">
      <c r="B31" s="52"/>
      <c r="D31" s="114"/>
      <c r="F31" s="163"/>
      <c r="H31" s="163">
        <v>1</v>
      </c>
      <c r="I31" s="118"/>
      <c r="J31" s="163">
        <v>2</v>
      </c>
      <c r="K31" s="165"/>
      <c r="N31" s="161"/>
      <c r="O31" s="59"/>
      <c r="P31" s="59"/>
      <c r="Q31" s="3"/>
      <c r="S31" s="59"/>
      <c r="V31" s="59"/>
      <c r="X31" s="3"/>
      <c r="Y31" s="3"/>
      <c r="AA31" s="3"/>
      <c r="AB31" s="163">
        <v>7</v>
      </c>
      <c r="AD31" s="163">
        <v>8</v>
      </c>
      <c r="AF31" s="3"/>
      <c r="AH31" s="114"/>
      <c r="AJ31" s="3"/>
      <c r="AK31" s="52"/>
    </row>
    <row r="32" spans="2:37" s="54" customFormat="1" ht="18" customHeight="1">
      <c r="B32" s="52"/>
      <c r="C32" s="3"/>
      <c r="D32" s="3"/>
      <c r="E32" s="59"/>
      <c r="F32" s="3"/>
      <c r="G32" s="3"/>
      <c r="H32" s="3"/>
      <c r="I32" s="61"/>
      <c r="J32" s="3"/>
      <c r="K32" s="3"/>
      <c r="L32" s="3"/>
      <c r="M32" s="59"/>
      <c r="N32" s="3"/>
      <c r="O32" s="64"/>
      <c r="P32" s="59"/>
      <c r="Q32" s="59"/>
      <c r="R32" s="3"/>
      <c r="S32" s="4"/>
      <c r="V32" s="59"/>
      <c r="W32" s="3"/>
      <c r="X32" s="62"/>
      <c r="Y32" s="3"/>
      <c r="Z32" s="3"/>
      <c r="AA32" s="3"/>
      <c r="AB32" s="3"/>
      <c r="AC32" s="5"/>
      <c r="AD32" s="3"/>
      <c r="AE32" s="5"/>
      <c r="AF32" s="5"/>
      <c r="AG32" s="3"/>
      <c r="AH32" s="3"/>
      <c r="AI32" s="3"/>
      <c r="AK32" s="52"/>
    </row>
    <row r="33" spans="3:37" s="54" customFormat="1" ht="18" customHeight="1">
      <c r="C33" s="3"/>
      <c r="D33" s="3"/>
      <c r="I33" s="163"/>
      <c r="K33" s="117"/>
      <c r="L33" s="163"/>
      <c r="Q33" s="59"/>
      <c r="T33" s="3"/>
      <c r="X33" s="3"/>
      <c r="Z33" s="59"/>
      <c r="AA33" s="163"/>
      <c r="AC33" s="3"/>
      <c r="AD33" s="161"/>
      <c r="AE33" s="3"/>
      <c r="AF33" s="3"/>
      <c r="AG33" s="3"/>
      <c r="AH33" s="3"/>
      <c r="AI33" s="113"/>
      <c r="AK33" s="52"/>
    </row>
    <row r="34" spans="2:37" s="54" customFormat="1" ht="18" customHeight="1">
      <c r="B34" s="132" t="s">
        <v>4</v>
      </c>
      <c r="C34"/>
      <c r="D34" s="116"/>
      <c r="E34" s="3"/>
      <c r="G34" s="3"/>
      <c r="I34" s="3"/>
      <c r="J34" s="3"/>
      <c r="L34"/>
      <c r="M34" s="3"/>
      <c r="Q34" s="4"/>
      <c r="T34" s="66"/>
      <c r="V34" s="59"/>
      <c r="Y34" s="164"/>
      <c r="Z34" s="164"/>
      <c r="AB34" s="59"/>
      <c r="AC34" s="3"/>
      <c r="AD34" s="3"/>
      <c r="AG34"/>
      <c r="AH34" s="116"/>
      <c r="AI34" s="3"/>
      <c r="AJ34" s="52"/>
      <c r="AK34" s="52"/>
    </row>
    <row r="35" spans="4:37" s="54" customFormat="1" ht="18" customHeight="1">
      <c r="D35" s="5"/>
      <c r="E35" s="3"/>
      <c r="F35" s="3"/>
      <c r="G35" s="3"/>
      <c r="I35" s="3"/>
      <c r="J35" s="3"/>
      <c r="K35" s="3"/>
      <c r="L35" s="3"/>
      <c r="M35" s="3"/>
      <c r="N35" s="3"/>
      <c r="Q35" s="65"/>
      <c r="R35" s="3"/>
      <c r="S35" s="3"/>
      <c r="T35" s="59"/>
      <c r="V35" s="119"/>
      <c r="Y35" s="3"/>
      <c r="Z35" s="3"/>
      <c r="AB35" s="3"/>
      <c r="AC35" s="163"/>
      <c r="AD35" s="163"/>
      <c r="AH35" s="5"/>
      <c r="AI35" s="115"/>
      <c r="AJ35"/>
      <c r="AK35" s="52"/>
    </row>
    <row r="36" spans="4:37" s="54" customFormat="1" ht="18" customHeight="1">
      <c r="D36" s="3"/>
      <c r="F36" s="3"/>
      <c r="G36" s="25"/>
      <c r="H36" s="240">
        <v>15.156</v>
      </c>
      <c r="I36" s="162"/>
      <c r="J36" s="3"/>
      <c r="K36" s="5"/>
      <c r="L36" s="176">
        <v>3</v>
      </c>
      <c r="N36" s="3"/>
      <c r="Y36" s="135" t="s">
        <v>5</v>
      </c>
      <c r="AA36" s="3"/>
      <c r="AB36" s="176">
        <v>6</v>
      </c>
      <c r="AC36" s="3"/>
      <c r="AD36" s="59"/>
      <c r="AE36" s="3"/>
      <c r="AF36" s="3"/>
      <c r="AH36" s="3"/>
      <c r="AI36" s="3"/>
      <c r="AK36" s="52"/>
    </row>
    <row r="37" spans="2:37" s="54" customFormat="1" ht="18" customHeight="1">
      <c r="B37" s="52"/>
      <c r="C37" s="59"/>
      <c r="D37" s="3"/>
      <c r="F37" s="91"/>
      <c r="I37" s="3"/>
      <c r="J37" s="59"/>
      <c r="N37" s="91"/>
      <c r="O37"/>
      <c r="P37" s="135"/>
      <c r="Q37" s="3"/>
      <c r="R37" s="59"/>
      <c r="S37" s="3"/>
      <c r="V37" s="3"/>
      <c r="W37" s="3"/>
      <c r="X37" s="3"/>
      <c r="Y37" s="3"/>
      <c r="Z37"/>
      <c r="AA37" s="25"/>
      <c r="AB37" s="25"/>
      <c r="AC37" s="3"/>
      <c r="AE37" s="25"/>
      <c r="AF37" s="25"/>
      <c r="AI37" s="86"/>
      <c r="AK37" s="52"/>
    </row>
    <row r="38" spans="2:37" s="54" customFormat="1" ht="18" customHeight="1">
      <c r="B38" s="65"/>
      <c r="C38" s="3"/>
      <c r="D38" s="3"/>
      <c r="E38" s="4"/>
      <c r="F38" s="5"/>
      <c r="H38" s="3"/>
      <c r="K38" s="3"/>
      <c r="N38" s="93"/>
      <c r="O38" s="240">
        <v>15.262</v>
      </c>
      <c r="R38" s="67"/>
      <c r="W38" s="241">
        <v>4</v>
      </c>
      <c r="Y38" s="3"/>
      <c r="Z38" s="176">
        <v>5</v>
      </c>
      <c r="AB38" s="242">
        <v>15.5</v>
      </c>
      <c r="AD38" s="166"/>
      <c r="AI38" s="86"/>
      <c r="AK38" s="52"/>
    </row>
    <row r="39" spans="2:37" s="54" customFormat="1" ht="18" customHeight="1">
      <c r="B39" s="63"/>
      <c r="C39" s="67"/>
      <c r="F39" s="59"/>
      <c r="G39" s="59"/>
      <c r="H39" s="3"/>
      <c r="L39" s="134"/>
      <c r="M39" s="3"/>
      <c r="N39" s="3"/>
      <c r="O39" s="3"/>
      <c r="R39" s="3"/>
      <c r="S39" s="3"/>
      <c r="T39" s="234" t="s">
        <v>52</v>
      </c>
      <c r="W39" s="3"/>
      <c r="AK39" s="52"/>
    </row>
    <row r="40" spans="8:37" s="54" customFormat="1" ht="18" customHeight="1">
      <c r="H40"/>
      <c r="K40" s="3"/>
      <c r="L40" s="3"/>
      <c r="O40" s="25"/>
      <c r="P40" s="59"/>
      <c r="Q40" s="3"/>
      <c r="R40" s="3"/>
      <c r="S40" s="3"/>
      <c r="W40" s="176" t="s">
        <v>32</v>
      </c>
      <c r="X40" s="3"/>
      <c r="Y40" s="244"/>
      <c r="AD40" s="166"/>
      <c r="AE40" s="3"/>
      <c r="AK40" s="52"/>
    </row>
    <row r="41" spans="12:37" s="54" customFormat="1" ht="18" customHeight="1">
      <c r="L41" s="25"/>
      <c r="M41" s="3"/>
      <c r="N41" s="3"/>
      <c r="Y41" s="244"/>
      <c r="AK41" s="52"/>
    </row>
    <row r="42" spans="5:16" s="54" customFormat="1" ht="18" customHeight="1">
      <c r="E42" s="3"/>
      <c r="I42" s="3"/>
      <c r="K42" s="239">
        <v>15.209</v>
      </c>
      <c r="N42" s="176" t="s">
        <v>29</v>
      </c>
      <c r="P42"/>
    </row>
    <row r="43" spans="5:35" s="54" customFormat="1" ht="18" customHeight="1">
      <c r="E43" s="3"/>
      <c r="K43" s="90"/>
      <c r="N43" s="86"/>
      <c r="AI43" s="243">
        <v>15.57</v>
      </c>
    </row>
    <row r="44" spans="5:15" s="54" customFormat="1" ht="18" customHeight="1">
      <c r="E44" s="3"/>
      <c r="O44"/>
    </row>
    <row r="45" s="54" customFormat="1" ht="18" customHeight="1"/>
    <row r="46" spans="2:37" s="54" customFormat="1" ht="18" customHeight="1">
      <c r="B46" s="52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9"/>
      <c r="AK46" s="52"/>
    </row>
    <row r="47" spans="2:37" s="54" customFormat="1" ht="18" customHeight="1">
      <c r="B47" s="52"/>
      <c r="C47" s="68"/>
      <c r="D47" s="68"/>
      <c r="H47" s="59"/>
      <c r="J47" s="59"/>
      <c r="L47" s="91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5"/>
      <c r="AE47" s="52"/>
      <c r="AH47" s="52"/>
      <c r="AI47" s="59"/>
      <c r="AJ47" s="67"/>
      <c r="AK47" s="52"/>
    </row>
    <row r="48" spans="12:37" s="54" customFormat="1" ht="18" customHeight="1">
      <c r="L48" s="92"/>
      <c r="Q48" s="59"/>
      <c r="R48" s="59"/>
      <c r="S48" s="177" t="s">
        <v>36</v>
      </c>
      <c r="U48" s="59"/>
      <c r="V48" s="59"/>
      <c r="W48" s="60"/>
      <c r="X48" s="60"/>
      <c r="Y48" s="59"/>
      <c r="Z48" s="60"/>
      <c r="AA48" s="60"/>
      <c r="AB48" s="59"/>
      <c r="AD48" s="67"/>
      <c r="AE48" s="238"/>
      <c r="AF48" s="59"/>
      <c r="AG48" s="65"/>
      <c r="AH48" s="52"/>
      <c r="AI48" s="52"/>
      <c r="AJ48" s="52"/>
      <c r="AK48" s="52"/>
    </row>
    <row r="49" s="54" customFormat="1" ht="18" customHeight="1" thickBot="1"/>
    <row r="50" spans="2:36" s="54" customFormat="1" ht="18" customHeight="1" thickTop="1">
      <c r="B50"/>
      <c r="C50"/>
      <c r="D50"/>
      <c r="E50"/>
      <c r="F50"/>
      <c r="G50"/>
      <c r="H50"/>
      <c r="I50"/>
      <c r="J50"/>
      <c r="K50"/>
      <c r="L50"/>
      <c r="O50" s="95" t="s">
        <v>10</v>
      </c>
      <c r="P50" s="96"/>
      <c r="Q50" s="96"/>
      <c r="R50" s="97"/>
      <c r="S50" s="73"/>
      <c r="T50" s="95" t="s">
        <v>11</v>
      </c>
      <c r="U50" s="96"/>
      <c r="V50" s="96"/>
      <c r="W50" s="9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O51" s="245"/>
      <c r="P51" s="246"/>
      <c r="Q51" s="246"/>
      <c r="R51" s="247"/>
      <c r="S51" s="78"/>
      <c r="T51" s="245"/>
      <c r="U51" s="246"/>
      <c r="V51" s="246"/>
      <c r="W51" s="247"/>
      <c r="X51" s="70"/>
      <c r="Y51" s="70"/>
      <c r="Z51" s="122"/>
      <c r="AA51" s="122"/>
      <c r="AB51" s="122"/>
      <c r="AC51" s="122"/>
      <c r="AD51" s="122"/>
      <c r="AE51" s="136"/>
      <c r="AF51" s="122"/>
      <c r="AG51" s="122"/>
      <c r="AH51" s="122"/>
      <c r="AI51" s="122"/>
      <c r="AJ51" s="122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O52" s="74" t="s">
        <v>6</v>
      </c>
      <c r="P52" s="75" t="s">
        <v>13</v>
      </c>
      <c r="Q52" s="75" t="s">
        <v>14</v>
      </c>
      <c r="R52" s="76" t="s">
        <v>15</v>
      </c>
      <c r="S52" s="77"/>
      <c r="T52" s="74" t="s">
        <v>6</v>
      </c>
      <c r="U52" s="75" t="s">
        <v>13</v>
      </c>
      <c r="V52" s="75" t="s">
        <v>14</v>
      </c>
      <c r="W52" s="76" t="s">
        <v>15</v>
      </c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Bot="1" thickTop="1">
      <c r="M53" s="70"/>
      <c r="N53" s="70"/>
      <c r="O53" s="79">
        <v>1</v>
      </c>
      <c r="P53" s="125">
        <v>15.224</v>
      </c>
      <c r="Q53" s="112">
        <v>15.468</v>
      </c>
      <c r="R53" s="82">
        <f>(Q53-P53)*1000</f>
        <v>243.99999999999977</v>
      </c>
      <c r="S53" s="78"/>
      <c r="T53" s="81"/>
      <c r="U53" s="127"/>
      <c r="V53" s="127"/>
      <c r="W53" s="82"/>
      <c r="X53" s="70"/>
      <c r="Y53" s="70"/>
      <c r="Z53" s="226" t="s">
        <v>6</v>
      </c>
      <c r="AA53" s="227" t="s">
        <v>7</v>
      </c>
      <c r="AB53" s="227" t="s">
        <v>8</v>
      </c>
      <c r="AC53" s="227" t="s">
        <v>9</v>
      </c>
      <c r="AD53" s="227" t="s">
        <v>19</v>
      </c>
      <c r="AE53" s="228"/>
      <c r="AF53" s="228"/>
      <c r="AG53" s="235" t="s">
        <v>20</v>
      </c>
      <c r="AH53" s="235"/>
      <c r="AI53" s="228"/>
      <c r="AJ53" s="229"/>
    </row>
    <row r="54" spans="2:36" s="2" customFormat="1" ht="24.75" customHeight="1" thickBot="1" thickTop="1">
      <c r="B54" s="226" t="s">
        <v>6</v>
      </c>
      <c r="C54" s="227" t="s">
        <v>7</v>
      </c>
      <c r="D54" s="227" t="s">
        <v>8</v>
      </c>
      <c r="E54" s="227" t="s">
        <v>9</v>
      </c>
      <c r="F54" s="227" t="s">
        <v>19</v>
      </c>
      <c r="G54" s="228"/>
      <c r="H54" s="228"/>
      <c r="I54" s="235" t="s">
        <v>20</v>
      </c>
      <c r="J54" s="235"/>
      <c r="K54" s="228"/>
      <c r="L54" s="229"/>
      <c r="M54" s="70"/>
      <c r="N54" s="70"/>
      <c r="O54" s="126">
        <v>3</v>
      </c>
      <c r="P54" s="89">
        <v>15.224</v>
      </c>
      <c r="Q54" s="112">
        <v>15.468</v>
      </c>
      <c r="R54" s="82">
        <f>(Q54-P54)*1000</f>
        <v>243.99999999999977</v>
      </c>
      <c r="S54" s="77" t="s">
        <v>16</v>
      </c>
      <c r="T54" s="81">
        <v>1</v>
      </c>
      <c r="U54" s="127">
        <v>15.22</v>
      </c>
      <c r="V54" s="127">
        <v>15.33</v>
      </c>
      <c r="W54" s="82">
        <f>(V54-U54)*1000</f>
        <v>109.99999999999943</v>
      </c>
      <c r="X54" s="70"/>
      <c r="Y54" s="70"/>
      <c r="Z54" s="160" t="s">
        <v>32</v>
      </c>
      <c r="AA54" s="232">
        <v>15.4</v>
      </c>
      <c r="AB54" s="146">
        <v>37</v>
      </c>
      <c r="AC54" s="232">
        <f>AA54+AB54*0.001</f>
        <v>15.437000000000001</v>
      </c>
      <c r="AD54" s="148" t="s">
        <v>12</v>
      </c>
      <c r="AE54" s="159" t="s">
        <v>30</v>
      </c>
      <c r="AF54" s="143"/>
      <c r="AG54" s="143"/>
      <c r="AH54" s="143"/>
      <c r="AI54" s="143"/>
      <c r="AJ54" s="144"/>
    </row>
    <row r="55" spans="2:36" s="2" customFormat="1" ht="24.75" customHeight="1" thickTop="1">
      <c r="B55" s="137"/>
      <c r="C55" s="138"/>
      <c r="D55" s="139"/>
      <c r="E55" s="140"/>
      <c r="F55" s="141"/>
      <c r="G55" s="142"/>
      <c r="H55" s="143"/>
      <c r="I55" s="143"/>
      <c r="J55" s="143"/>
      <c r="K55" s="143"/>
      <c r="L55" s="144"/>
      <c r="M55" s="70"/>
      <c r="N55" s="70"/>
      <c r="O55" s="128" t="s">
        <v>18</v>
      </c>
      <c r="P55" s="129"/>
      <c r="Q55" s="129"/>
      <c r="R55" s="130"/>
      <c r="S55" s="77"/>
      <c r="T55" s="248" t="s">
        <v>65</v>
      </c>
      <c r="U55" s="249"/>
      <c r="V55" s="249"/>
      <c r="W55" s="250"/>
      <c r="X55" s="70"/>
      <c r="Y55" s="70"/>
      <c r="Z55" s="160" t="s">
        <v>33</v>
      </c>
      <c r="AA55" s="147">
        <v>15.448</v>
      </c>
      <c r="AB55" s="146">
        <v>37</v>
      </c>
      <c r="AC55" s="147">
        <f>AA55+AB55*0.001</f>
        <v>15.485000000000001</v>
      </c>
      <c r="AD55" s="148" t="s">
        <v>12</v>
      </c>
      <c r="AE55" s="173" t="s">
        <v>56</v>
      </c>
      <c r="AF55"/>
      <c r="AG55" s="17"/>
      <c r="AH55" s="17"/>
      <c r="AI55" s="17"/>
      <c r="AJ55" s="144"/>
    </row>
    <row r="56" spans="2:36" s="2" customFormat="1" ht="24.75" customHeight="1">
      <c r="B56" s="223">
        <v>1</v>
      </c>
      <c r="C56" s="145">
        <v>15.157</v>
      </c>
      <c r="D56" s="146">
        <v>37</v>
      </c>
      <c r="E56" s="147">
        <f>C56+D56*0.001</f>
        <v>15.194</v>
      </c>
      <c r="F56" s="148" t="s">
        <v>12</v>
      </c>
      <c r="G56" s="173" t="s">
        <v>49</v>
      </c>
      <c r="H56" s="17"/>
      <c r="I56" s="17"/>
      <c r="J56" s="17"/>
      <c r="K56" s="17"/>
      <c r="L56" s="144"/>
      <c r="M56" s="70"/>
      <c r="N56" s="70"/>
      <c r="O56" s="126">
        <v>2</v>
      </c>
      <c r="P56" s="89">
        <v>15.222</v>
      </c>
      <c r="Q56" s="112">
        <v>15.436</v>
      </c>
      <c r="R56" s="82">
        <f>(Q56-P56)*1000</f>
        <v>214.0000000000004</v>
      </c>
      <c r="S56" s="80"/>
      <c r="T56" s="248" t="s">
        <v>61</v>
      </c>
      <c r="U56" s="249"/>
      <c r="V56" s="249"/>
      <c r="W56" s="250"/>
      <c r="X56" s="70"/>
      <c r="Y56" s="70"/>
      <c r="Z56" s="160" t="s">
        <v>34</v>
      </c>
      <c r="AA56" s="147">
        <v>15.448</v>
      </c>
      <c r="AB56" s="146">
        <v>-37</v>
      </c>
      <c r="AC56" s="147">
        <f>AA56+AB56*0.001</f>
        <v>15.411</v>
      </c>
      <c r="AD56" s="148" t="s">
        <v>12</v>
      </c>
      <c r="AE56" s="159" t="s">
        <v>30</v>
      </c>
      <c r="AF56"/>
      <c r="AG56" s="1"/>
      <c r="AH56" s="1"/>
      <c r="AI56" s="1"/>
      <c r="AJ56" s="149"/>
    </row>
    <row r="57" spans="2:36" s="2" customFormat="1" ht="24.75" customHeight="1">
      <c r="B57" s="224">
        <v>2</v>
      </c>
      <c r="C57" s="150">
        <v>15.187</v>
      </c>
      <c r="D57" s="146">
        <v>37</v>
      </c>
      <c r="E57" s="147">
        <f>C57+D57*0.001</f>
        <v>15.224</v>
      </c>
      <c r="F57" s="148" t="s">
        <v>12</v>
      </c>
      <c r="G57" s="159" t="s">
        <v>50</v>
      </c>
      <c r="H57" s="17"/>
      <c r="I57" s="1"/>
      <c r="J57" s="1"/>
      <c r="K57" s="1"/>
      <c r="L57" s="149"/>
      <c r="M57" s="70"/>
      <c r="N57" s="70"/>
      <c r="O57" s="174" t="s">
        <v>31</v>
      </c>
      <c r="P57" s="89">
        <v>15.156</v>
      </c>
      <c r="Q57" s="112">
        <v>15.182</v>
      </c>
      <c r="R57" s="82">
        <f>(Q57-P57)*1000</f>
        <v>25.9999999999998</v>
      </c>
      <c r="S57" s="83" t="s">
        <v>17</v>
      </c>
      <c r="T57" s="81">
        <v>3</v>
      </c>
      <c r="U57" s="127">
        <v>15.254</v>
      </c>
      <c r="V57" s="127">
        <v>15.324</v>
      </c>
      <c r="W57" s="82">
        <f>(V57-U57)*1000</f>
        <v>70.00000000000028</v>
      </c>
      <c r="X57" s="70"/>
      <c r="Y57" s="70"/>
      <c r="Z57" s="160" t="s">
        <v>5</v>
      </c>
      <c r="AA57" s="232">
        <v>15.436</v>
      </c>
      <c r="AB57" s="146"/>
      <c r="AD57" s="148" t="s">
        <v>12</v>
      </c>
      <c r="AE57" s="173" t="s">
        <v>58</v>
      </c>
      <c r="AJ57" s="149"/>
    </row>
    <row r="58" spans="2:36" s="2" customFormat="1" ht="24.75" customHeight="1" thickBot="1">
      <c r="B58" s="225">
        <v>3</v>
      </c>
      <c r="C58" s="147">
        <v>15.222</v>
      </c>
      <c r="D58" s="146">
        <v>-40</v>
      </c>
      <c r="E58" s="147">
        <f>C58+D58*0.001</f>
        <v>15.182</v>
      </c>
      <c r="F58" s="148" t="s">
        <v>12</v>
      </c>
      <c r="G58" s="173" t="s">
        <v>64</v>
      </c>
      <c r="H58" s="7"/>
      <c r="I58" s="1"/>
      <c r="J58" s="1"/>
      <c r="K58" s="1"/>
      <c r="L58" s="149"/>
      <c r="M58" s="70"/>
      <c r="N58" s="70"/>
      <c r="O58" s="233">
        <v>4</v>
      </c>
      <c r="P58" s="236">
        <v>15.262</v>
      </c>
      <c r="Q58" s="237">
        <v>15.379</v>
      </c>
      <c r="R58" s="175">
        <v>112</v>
      </c>
      <c r="S58" s="78"/>
      <c r="T58" s="248" t="s">
        <v>66</v>
      </c>
      <c r="U58" s="249"/>
      <c r="V58" s="249"/>
      <c r="W58" s="250"/>
      <c r="X58" s="70"/>
      <c r="Y58" s="70"/>
      <c r="Z58" s="225">
        <v>6</v>
      </c>
      <c r="AA58" s="147">
        <v>15.5</v>
      </c>
      <c r="AB58" s="146">
        <v>-37</v>
      </c>
      <c r="AC58" s="147">
        <f>AA58+AB58*0.001</f>
        <v>15.463</v>
      </c>
      <c r="AD58" s="148" t="s">
        <v>12</v>
      </c>
      <c r="AE58" s="173" t="s">
        <v>55</v>
      </c>
      <c r="AF58" s="17"/>
      <c r="AG58" s="1"/>
      <c r="AH58" s="1"/>
      <c r="AI58" s="1"/>
      <c r="AJ58" s="149"/>
    </row>
    <row r="59" spans="2:36" s="2" customFormat="1" ht="24.75" customHeight="1" thickBot="1" thickTop="1">
      <c r="B59" s="225"/>
      <c r="C59" s="147"/>
      <c r="D59" s="146"/>
      <c r="E59" s="147"/>
      <c r="F59" s="148"/>
      <c r="G59" s="173"/>
      <c r="H59" s="7"/>
      <c r="I59" s="1"/>
      <c r="J59" s="1"/>
      <c r="K59" s="1"/>
      <c r="L59" s="149"/>
      <c r="M59" s="70"/>
      <c r="N59" s="70"/>
      <c r="O59" s="128" t="s">
        <v>59</v>
      </c>
      <c r="P59" s="129"/>
      <c r="Q59" s="129"/>
      <c r="R59" s="130"/>
      <c r="S59" s="84" t="s">
        <v>63</v>
      </c>
      <c r="T59" s="248" t="s">
        <v>57</v>
      </c>
      <c r="U59" s="249"/>
      <c r="V59" s="249"/>
      <c r="W59" s="250"/>
      <c r="X59" s="70"/>
      <c r="Y59" s="70"/>
      <c r="Z59" s="224">
        <v>7</v>
      </c>
      <c r="AA59" s="150">
        <v>15.505</v>
      </c>
      <c r="AB59" s="146">
        <v>-37</v>
      </c>
      <c r="AC59" s="147">
        <f>AA59+AB59*0.001</f>
        <v>15.468</v>
      </c>
      <c r="AD59" s="148" t="s">
        <v>12</v>
      </c>
      <c r="AE59" s="159" t="s">
        <v>54</v>
      </c>
      <c r="AF59" s="17"/>
      <c r="AG59" s="1"/>
      <c r="AH59" s="1"/>
      <c r="AI59" s="1"/>
      <c r="AJ59" s="149"/>
    </row>
    <row r="60" spans="2:36" s="2" customFormat="1" ht="24.75" customHeight="1" thickTop="1">
      <c r="B60" s="225">
        <v>4</v>
      </c>
      <c r="C60" s="147">
        <v>15.416</v>
      </c>
      <c r="D60" s="146">
        <v>-37</v>
      </c>
      <c r="E60" s="147">
        <f>C60+D60*0.001</f>
        <v>15.379</v>
      </c>
      <c r="F60" s="148" t="s">
        <v>12</v>
      </c>
      <c r="G60" s="159" t="s">
        <v>51</v>
      </c>
      <c r="H60" s="17"/>
      <c r="I60" s="1"/>
      <c r="J60" s="1"/>
      <c r="K60" s="1"/>
      <c r="L60" s="149"/>
      <c r="M60" s="70"/>
      <c r="N60" s="70"/>
      <c r="O60" s="126" t="s">
        <v>60</v>
      </c>
      <c r="P60" s="252">
        <v>15.209</v>
      </c>
      <c r="Q60" s="253">
        <v>15.249</v>
      </c>
      <c r="R60" s="82">
        <f>(Q60-P60)*1000</f>
        <v>40.000000000000924</v>
      </c>
      <c r="S60" s="84">
        <v>2018</v>
      </c>
      <c r="T60" s="128" t="s">
        <v>59</v>
      </c>
      <c r="U60" s="129"/>
      <c r="V60" s="129"/>
      <c r="W60" s="130"/>
      <c r="X60" s="70"/>
      <c r="Y60" s="70"/>
      <c r="Z60" s="223"/>
      <c r="AA60" s="145"/>
      <c r="AB60" s="146"/>
      <c r="AC60" s="147">
        <f>AA60+AB60*0.001</f>
        <v>0</v>
      </c>
      <c r="AD60" s="148"/>
      <c r="AE60" s="173"/>
      <c r="AF60" s="17"/>
      <c r="AG60" s="17"/>
      <c r="AH60" s="1"/>
      <c r="AI60" s="1"/>
      <c r="AJ60" s="149"/>
    </row>
    <row r="61" spans="2:36" s="2" customFormat="1" ht="24.75" customHeight="1">
      <c r="B61" s="160" t="s">
        <v>29</v>
      </c>
      <c r="C61" s="232">
        <v>15.249</v>
      </c>
      <c r="D61" s="146">
        <v>37</v>
      </c>
      <c r="E61" s="232">
        <f>C61+D61*0.001</f>
        <v>15.286000000000001</v>
      </c>
      <c r="F61" s="148" t="s">
        <v>12</v>
      </c>
      <c r="G61" s="159" t="s">
        <v>30</v>
      </c>
      <c r="H61"/>
      <c r="I61" s="1"/>
      <c r="J61" s="1"/>
      <c r="K61" s="1"/>
      <c r="L61" s="149"/>
      <c r="M61" s="70"/>
      <c r="N61" s="70"/>
      <c r="O61" s="251">
        <v>6</v>
      </c>
      <c r="P61" s="252">
        <v>15.286000000000001</v>
      </c>
      <c r="Q61" s="112">
        <v>15.379</v>
      </c>
      <c r="R61" s="82">
        <f>(Q61-P61)*1000</f>
        <v>92.9999999999982</v>
      </c>
      <c r="S61" s="84"/>
      <c r="T61" s="174" t="s">
        <v>62</v>
      </c>
      <c r="U61" s="252">
        <v>15.485000000000001</v>
      </c>
      <c r="V61" s="253">
        <v>15.5</v>
      </c>
      <c r="W61" s="82">
        <f>(V61-U61)*1000</f>
        <v>14.999999999998792</v>
      </c>
      <c r="X61" s="70"/>
      <c r="Y61" s="70"/>
      <c r="Z61" s="223">
        <v>8</v>
      </c>
      <c r="AA61" s="145">
        <v>15.535</v>
      </c>
      <c r="AB61" s="146">
        <v>-37</v>
      </c>
      <c r="AC61" s="147">
        <f>AA61+AB61*0.001</f>
        <v>15.498</v>
      </c>
      <c r="AD61" s="148" t="s">
        <v>12</v>
      </c>
      <c r="AE61" s="173" t="s">
        <v>53</v>
      </c>
      <c r="AF61" s="17"/>
      <c r="AG61" s="17"/>
      <c r="AH61" s="1"/>
      <c r="AI61" s="1"/>
      <c r="AJ61" s="149"/>
    </row>
    <row r="62" spans="2:36" s="36" customFormat="1" ht="24.75" customHeight="1" thickBot="1">
      <c r="B62" s="151"/>
      <c r="C62" s="152"/>
      <c r="D62" s="152"/>
      <c r="E62" s="152"/>
      <c r="F62" s="153"/>
      <c r="G62" s="154"/>
      <c r="H62" s="155"/>
      <c r="I62" s="156"/>
      <c r="J62" s="157"/>
      <c r="K62" s="157"/>
      <c r="L62" s="158"/>
      <c r="M62" s="70"/>
      <c r="N62" s="70"/>
      <c r="O62" s="233">
        <v>8</v>
      </c>
      <c r="P62" s="254">
        <v>15.286000000000001</v>
      </c>
      <c r="Q62" s="255">
        <v>15.4</v>
      </c>
      <c r="R62" s="175">
        <f>(Q62-P62)*1000</f>
        <v>113.99999999999899</v>
      </c>
      <c r="S62" s="256"/>
      <c r="T62" s="233">
        <v>10</v>
      </c>
      <c r="U62" s="254">
        <v>15.437000000000001</v>
      </c>
      <c r="V62" s="255">
        <v>15.57</v>
      </c>
      <c r="W62" s="175">
        <v>112</v>
      </c>
      <c r="X62" s="70"/>
      <c r="Y62" s="70"/>
      <c r="Z62" s="151"/>
      <c r="AA62" s="152"/>
      <c r="AB62" s="152"/>
      <c r="AC62" s="152"/>
      <c r="AD62" s="153"/>
      <c r="AE62" s="154"/>
      <c r="AF62" s="155"/>
      <c r="AG62" s="156"/>
      <c r="AH62" s="157"/>
      <c r="AI62" s="157"/>
      <c r="AJ62" s="158"/>
    </row>
  </sheetData>
  <sheetProtection password="E5AD" sheet="1"/>
  <mergeCells count="16">
    <mergeCell ref="J5:K5"/>
    <mergeCell ref="L5:M5"/>
    <mergeCell ref="N5:O5"/>
    <mergeCell ref="J8:K8"/>
    <mergeCell ref="J9:K9"/>
    <mergeCell ref="N9:O9"/>
    <mergeCell ref="L8:M8"/>
    <mergeCell ref="AA5:AB5"/>
    <mergeCell ref="W8:X8"/>
    <mergeCell ref="AA8:AB8"/>
    <mergeCell ref="W9:X9"/>
    <mergeCell ref="Y9:Z9"/>
    <mergeCell ref="AA9:AB9"/>
    <mergeCell ref="Y8:Z8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8"/>
  <drawing r:id="rId7"/>
  <legacyDrawing r:id="rId6"/>
  <oleObjects>
    <oleObject progId="Paint.Picture" shapeId="16533039" r:id="rId1"/>
    <oleObject progId="Paint.Picture" shapeId="16534470" r:id="rId2"/>
    <oleObject progId="Paint.Picture" shapeId="16535603" r:id="rId3"/>
    <oleObject progId="Paint.Picture" shapeId="16536041" r:id="rId4"/>
    <oleObject progId="Paint.Picture" shapeId="165363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2015-10-13T13:06:20Z</cp:lastPrinted>
  <dcterms:created xsi:type="dcterms:W3CDTF">2003-01-10T15:39:03Z</dcterms:created>
  <dcterms:modified xsi:type="dcterms:W3CDTF">2018-03-14T07:34:12Z</dcterms:modified>
  <cp:category/>
  <cp:version/>
  <cp:contentType/>
  <cp:contentStatus/>
</cp:coreProperties>
</file>