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311" windowWidth="14400" windowHeight="14745" activeTab="1"/>
  </bookViews>
  <sheets>
    <sheet name="titul" sheetId="1" r:id="rId1"/>
    <sheet name="Kácov" sheetId="2" r:id="rId2"/>
  </sheets>
  <definedNames/>
  <calcPr fullCalcOnLoad="1"/>
</workbook>
</file>

<file path=xl/sharedStrings.xml><?xml version="1.0" encoding="utf-8"?>
<sst xmlns="http://schemas.openxmlformats.org/spreadsheetml/2006/main" count="212" uniqueCount="115">
  <si>
    <t>Vjezdová</t>
  </si>
  <si>
    <t>Př L</t>
  </si>
  <si>
    <t>=</t>
  </si>
  <si>
    <t>Př S</t>
  </si>
  <si>
    <t>L</t>
  </si>
  <si>
    <t>S</t>
  </si>
  <si>
    <t>návěstidel</t>
  </si>
  <si>
    <t>zast.</t>
  </si>
  <si>
    <t>00</t>
  </si>
  <si>
    <t>proj.</t>
  </si>
  <si>
    <t>Vk 2</t>
  </si>
  <si>
    <t>Vk 3</t>
  </si>
  <si>
    <t>T1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</si>
  <si>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</si>
  <si>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</si>
  <si>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</si>
  <si>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</si>
  <si>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</si>
  <si>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</si>
  <si>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</si>
  <si>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</si>
  <si>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</si>
  <si>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Zruč nad Sázavou</t>
  </si>
  <si>
    <t>Návěstidla  -  ŽST</t>
  </si>
  <si>
    <t>Odjezdová skupinová</t>
  </si>
  <si>
    <t>Seřaďovací</t>
  </si>
  <si>
    <t>Obvod  výpravčího</t>
  </si>
  <si>
    <t>Km  0,000 = 16,554</t>
  </si>
  <si>
    <t>Traťové</t>
  </si>
  <si>
    <t>zabezpečovací</t>
  </si>
  <si>
    <t>Telefonické  dorozumívání</t>
  </si>
  <si>
    <t>Kód : 1</t>
  </si>
  <si>
    <t>JTom</t>
  </si>
  <si>
    <t>Stanice  bez</t>
  </si>
  <si>
    <t>L 1-3</t>
  </si>
  <si>
    <t>zařízení :</t>
  </si>
  <si>
    <t>S 1-3</t>
  </si>
  <si>
    <t>seřaďovacích</t>
  </si>
  <si>
    <t>Zjišťování  konce</t>
  </si>
  <si>
    <t>výpravčí</t>
  </si>
  <si>
    <t>jt. 16,764</t>
  </si>
  <si>
    <t>vlaku :</t>
  </si>
  <si>
    <t>vždy</t>
  </si>
  <si>
    <t>S 1- 3</t>
  </si>
  <si>
    <t>L 1- 3</t>
  </si>
  <si>
    <t>16,811</t>
  </si>
  <si>
    <t>Vk 1</t>
  </si>
  <si>
    <t>Vk T1</t>
  </si>
  <si>
    <t>Vk 4</t>
  </si>
  <si>
    <t>poznámka</t>
  </si>
  <si>
    <t>Obvod  posunu</t>
  </si>
  <si>
    <t>Vjezdové / odjezdové rychlosti :</t>
  </si>
  <si>
    <t>ručně</t>
  </si>
  <si>
    <t xml:space="preserve">  kontrolní výkolejkový zámek, klíč Vk2/2t/2 je v ÚZ v DK</t>
  </si>
  <si>
    <t>v pokračování traťové koleje - rychlost traťová s místním omezením</t>
  </si>
  <si>
    <t xml:space="preserve">  2a*) = délka k.č.2a po výkolejku Vk1 je 34m</t>
  </si>
  <si>
    <t>při jízdě do odbočky - rychlost 40 km/h</t>
  </si>
  <si>
    <t xml:space="preserve">  bez zabezpečení</t>
  </si>
  <si>
    <t xml:space="preserve">  kontrolní výkolejkový zámek, klíč Vk3/7t/7 je v ÚZ v DK</t>
  </si>
  <si>
    <t>elm.</t>
  </si>
  <si>
    <t xml:space="preserve">  odtlačný výměnový zámek, klíč je v kontrolním zámku Vk2</t>
  </si>
  <si>
    <t xml:space="preserve">  odtlačný výměnový zámek, klíč T1t/T1/6t/6 je v ÚZ v DK</t>
  </si>
  <si>
    <t xml:space="preserve">  odtlačný výměnový zámek, klíč 4t/4/3t/3 je v ÚZ v DK</t>
  </si>
  <si>
    <t>Současné  vlakové  cesty</t>
  </si>
  <si>
    <t xml:space="preserve">  odtlačný výměnový zámek, klíč je v kontrolním zámku v.č.T1</t>
  </si>
  <si>
    <t xml:space="preserve">  odtlačný výměnový zámek, klíč je v kontrolním zámku v.č.4</t>
  </si>
  <si>
    <t xml:space="preserve">  2a**) = délka k.č.2a po námezník v.č.4 je 101m</t>
  </si>
  <si>
    <t>Zabezpečovací zařízení neumožňuje současné vlakové cesty</t>
  </si>
  <si>
    <t xml:space="preserve">  odtlačný výměnový zámek, klíč je v kontrolním zámku Vk3</t>
  </si>
  <si>
    <t>vyjma současných odjezdů</t>
  </si>
  <si>
    <t>Trať :</t>
  </si>
  <si>
    <t>Km  16,554 = 0,000</t>
  </si>
  <si>
    <t>Ev. č. :</t>
  </si>
  <si>
    <t>Staniční</t>
  </si>
  <si>
    <t>TEST 12 ( B-90 )</t>
  </si>
  <si>
    <t>2. kategorie, řídící stavědlo</t>
  </si>
  <si>
    <t>Dopravní stanoviště :</t>
  </si>
  <si>
    <t>Dopravní kancelář</t>
  </si>
  <si>
    <t>( km )</t>
  </si>
  <si>
    <t>0,000 = 16,554</t>
  </si>
  <si>
    <t>Počet  pracovníků :</t>
  </si>
  <si>
    <t>Výpravčí  - 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</si>
  <si>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</si>
  <si>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</si>
  <si>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</si>
  <si>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</si>
  <si>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</si>
  <si>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</si>
  <si>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</si>
  <si>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</si>
  <si>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Poznámka</t>
  </si>
  <si>
    <t>Hlavní  staniční  kolej</t>
  </si>
  <si>
    <t>Vjezd - odjezd - průjezd</t>
  </si>
  <si>
    <t>TVk1</t>
  </si>
  <si>
    <t>516 A</t>
  </si>
  <si>
    <t>č. I,  úrovňové, jednostranné</t>
  </si>
  <si>
    <t>č. II,  úrovňové, jednostranné</t>
  </si>
  <si>
    <t>konstrukce sypané</t>
  </si>
  <si>
    <t>přechod v km 16,590 a 16,550</t>
  </si>
  <si>
    <t>směr Zruč nad Sázavou</t>
  </si>
  <si>
    <t>a Ledečko</t>
  </si>
  <si>
    <t>KVC u k.č.</t>
  </si>
  <si>
    <t>Obvod  výpravčího ( mimo KVC )</t>
  </si>
  <si>
    <t>1 - 3</t>
  </si>
  <si>
    <t>3 - 5</t>
  </si>
  <si>
    <t>KANGO</t>
  </si>
  <si>
    <t>přechod v km 16,590</t>
  </si>
  <si>
    <t>přechod v km 16,550</t>
  </si>
  <si>
    <t>VII.  /  2015</t>
  </si>
  <si>
    <t xml:space="preserve">  výkolejkový zámek, klíč je v úschově v DK</t>
  </si>
  <si>
    <t>vrata výtopny</t>
  </si>
  <si>
    <t>Směr  :  Ledečko</t>
  </si>
  <si>
    <t>počítače náprav - není zabazpečený posun</t>
  </si>
  <si>
    <t>provoz podle SŽDC D1</t>
  </si>
  <si>
    <t>Kód :  11 /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</si>
</sst>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Times New Roman CE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i/>
      <sz val="12"/>
      <name val="Times New Roman CE"/>
      <family val="1"/>
    </font>
    <font>
      <sz val="8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Continuous" vertical="center"/>
    </xf>
    <xf numFmtId="0" fontId="6" fillId="35" borderId="22" xfId="0" applyFont="1" applyFill="1" applyBorder="1" applyAlignment="1">
      <alignment horizontal="centerContinuous" vertical="center"/>
    </xf>
    <xf numFmtId="0" fontId="6" fillId="35" borderId="23" xfId="0" applyFont="1" applyFill="1" applyBorder="1" applyAlignment="1">
      <alignment horizontal="centerContinuous" vertical="center"/>
    </xf>
    <xf numFmtId="44" fontId="3" fillId="35" borderId="24" xfId="39" applyFont="1" applyFill="1" applyBorder="1" applyAlignment="1">
      <alignment vertical="center"/>
    </xf>
    <xf numFmtId="44" fontId="6" fillId="35" borderId="22" xfId="39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5" fillId="0" borderId="0" xfId="49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31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11" xfId="0" applyNumberFormat="1" applyFont="1" applyBorder="1" applyAlignment="1">
      <alignment horizontal="centerContinuous" vertical="center"/>
    </xf>
    <xf numFmtId="0" fontId="3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9" fillId="0" borderId="33" xfId="0" applyNumberFormat="1" applyFont="1" applyBorder="1" applyAlignment="1">
      <alignment horizontal="centerContinuous" vertical="center"/>
    </xf>
    <xf numFmtId="164" fontId="9" fillId="0" borderId="1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Continuous" vertical="center"/>
    </xf>
    <xf numFmtId="164" fontId="3" fillId="0" borderId="10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11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49" fontId="3" fillId="0" borderId="0" xfId="49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2" fillId="0" borderId="45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35" fillId="0" borderId="0" xfId="47" applyFont="1" applyAlignment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48" applyNumberFormat="1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164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left" vertical="top"/>
    </xf>
    <xf numFmtId="164" fontId="0" fillId="0" borderId="0" xfId="48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0" fillId="0" borderId="0" xfId="48" applyNumberFormat="1" applyFont="1" applyAlignment="1">
      <alignment horizontal="center" vertical="top"/>
      <protection/>
    </xf>
    <xf numFmtId="0" fontId="9" fillId="0" borderId="0" xfId="0" applyFont="1" applyAlignment="1">
      <alignment horizont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34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164" fontId="16" fillId="0" borderId="5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16" fillId="0" borderId="52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3" fillId="0" borderId="0" xfId="49" applyFont="1" applyAlignment="1">
      <alignment/>
      <protection/>
    </xf>
    <xf numFmtId="0" fontId="33" fillId="0" borderId="0" xfId="49" applyFont="1" applyBorder="1" applyAlignment="1">
      <alignment/>
      <protection/>
    </xf>
    <xf numFmtId="0" fontId="33" fillId="0" borderId="0" xfId="49" applyFont="1" applyBorder="1">
      <alignment/>
      <protection/>
    </xf>
    <xf numFmtId="0" fontId="3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3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Alignment="1">
      <alignment horizontal="right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3" fillId="0" borderId="0" xfId="49" applyFont="1" applyAlignment="1">
      <alignment vertical="center"/>
      <protection/>
    </xf>
    <xf numFmtId="0" fontId="33" fillId="0" borderId="0" xfId="49" applyFont="1" applyAlignment="1" quotePrefix="1">
      <alignment vertical="center"/>
      <protection/>
    </xf>
    <xf numFmtId="0" fontId="33" fillId="0" borderId="0" xfId="49" applyFont="1" applyBorder="1" applyAlignment="1">
      <alignment vertical="center"/>
      <protection/>
    </xf>
    <xf numFmtId="0" fontId="0" fillId="33" borderId="57" xfId="49" applyFont="1" applyFill="1" applyBorder="1" applyAlignment="1">
      <alignment vertical="center"/>
      <protection/>
    </xf>
    <xf numFmtId="0" fontId="0" fillId="33" borderId="58" xfId="49" applyFont="1" applyFill="1" applyBorder="1" applyAlignment="1">
      <alignment vertical="center"/>
      <protection/>
    </xf>
    <xf numFmtId="0" fontId="0" fillId="33" borderId="58" xfId="49" applyFont="1" applyFill="1" applyBorder="1" applyAlignment="1" quotePrefix="1">
      <alignment vertical="center"/>
      <protection/>
    </xf>
    <xf numFmtId="164" fontId="0" fillId="33" borderId="58" xfId="49" applyNumberFormat="1" applyFont="1" applyFill="1" applyBorder="1" applyAlignment="1">
      <alignment vertical="center"/>
      <protection/>
    </xf>
    <xf numFmtId="0" fontId="0" fillId="33" borderId="5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33" xfId="49" applyFont="1" applyFill="1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4" xfId="49" applyFont="1" applyBorder="1">
      <alignment/>
      <protection/>
    </xf>
    <xf numFmtId="0" fontId="0" fillId="33" borderId="11" xfId="49" applyFill="1" applyBorder="1" applyAlignment="1">
      <alignment vertical="center"/>
      <protection/>
    </xf>
    <xf numFmtId="0" fontId="0" fillId="0" borderId="12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6" borderId="0" xfId="49" applyFont="1" applyFill="1" applyBorder="1">
      <alignment/>
      <protection/>
    </xf>
    <xf numFmtId="0" fontId="40" fillId="36" borderId="0" xfId="49" applyFont="1" applyFill="1" applyBorder="1" applyAlignment="1">
      <alignment horizontal="center" vertical="center"/>
      <protection/>
    </xf>
    <xf numFmtId="0" fontId="0" fillId="0" borderId="10" xfId="49" applyFont="1" applyBorder="1">
      <alignment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0" fillId="0" borderId="10" xfId="49" applyBorder="1" applyAlignment="1">
      <alignment vertical="center"/>
      <protection/>
    </xf>
    <xf numFmtId="0" fontId="0" fillId="0" borderId="61" xfId="49" applyFont="1" applyBorder="1">
      <alignment/>
      <protection/>
    </xf>
    <xf numFmtId="0" fontId="0" fillId="0" borderId="62" xfId="49" applyFont="1" applyBorder="1">
      <alignment/>
      <protection/>
    </xf>
    <xf numFmtId="0" fontId="0" fillId="0" borderId="63" xfId="49" applyFont="1" applyBorder="1">
      <alignment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42" fillId="0" borderId="0" xfId="49" applyNumberFormat="1" applyFont="1" applyBorder="1" applyAlignment="1">
      <alignment horizontal="center" vertical="center"/>
      <protection/>
    </xf>
    <xf numFmtId="0" fontId="43" fillId="0" borderId="0" xfId="49" applyNumberFormat="1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0" fillId="0" borderId="62" xfId="49" applyBorder="1">
      <alignment/>
      <protection/>
    </xf>
    <xf numFmtId="0" fontId="16" fillId="0" borderId="62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top"/>
      <protection/>
    </xf>
    <xf numFmtId="0" fontId="7" fillId="0" borderId="0" xfId="49" applyFont="1" applyBorder="1" applyAlignment="1">
      <alignment horizontal="center" vertical="center"/>
      <protection/>
    </xf>
    <xf numFmtId="49" fontId="7" fillId="0" borderId="0" xfId="49" applyNumberFormat="1" applyFont="1" applyBorder="1" applyAlignment="1">
      <alignment horizontal="center" vertical="center"/>
      <protection/>
    </xf>
    <xf numFmtId="0" fontId="0" fillId="0" borderId="64" xfId="49" applyFont="1" applyBorder="1">
      <alignment/>
      <protection/>
    </xf>
    <xf numFmtId="0" fontId="0" fillId="0" borderId="38" xfId="49" applyFont="1" applyBorder="1">
      <alignment/>
      <protection/>
    </xf>
    <xf numFmtId="0" fontId="32" fillId="0" borderId="38" xfId="49" applyFont="1" applyFill="1" applyBorder="1" applyAlignment="1">
      <alignment horizontal="center" vertical="center"/>
      <protection/>
    </xf>
    <xf numFmtId="0" fontId="0" fillId="0" borderId="6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3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33" xfId="49" applyFill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33" xfId="49" applyFont="1" applyFill="1" applyBorder="1" applyAlignment="1">
      <alignment vertical="center"/>
      <protection/>
    </xf>
    <xf numFmtId="0" fontId="3" fillId="37" borderId="69" xfId="49" applyFont="1" applyFill="1" applyBorder="1" applyAlignment="1">
      <alignment horizontal="center" vertical="center"/>
      <protection/>
    </xf>
    <xf numFmtId="0" fontId="3" fillId="37" borderId="70" xfId="49" applyFont="1" applyFill="1" applyBorder="1" applyAlignment="1">
      <alignment horizontal="center" vertical="center"/>
      <protection/>
    </xf>
    <xf numFmtId="0" fontId="3" fillId="37" borderId="20" xfId="49" applyFont="1" applyFill="1" applyBorder="1" applyAlignment="1">
      <alignment horizontal="center"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71" xfId="49" applyNumberFormat="1" applyFont="1" applyBorder="1" applyAlignment="1">
      <alignment vertical="center"/>
      <protection/>
    </xf>
    <xf numFmtId="164" fontId="0" fillId="0" borderId="48" xfId="49" applyNumberFormat="1" applyFont="1" applyBorder="1" applyAlignment="1">
      <alignment vertical="center"/>
      <protection/>
    </xf>
    <xf numFmtId="164" fontId="0" fillId="0" borderId="48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5" fillId="0" borderId="71" xfId="49" applyNumberFormat="1" applyFont="1" applyBorder="1" applyAlignment="1">
      <alignment horizontal="center" vertical="center"/>
      <protection/>
    </xf>
    <xf numFmtId="164" fontId="44" fillId="0" borderId="48" xfId="49" applyNumberFormat="1" applyFont="1" applyBorder="1" applyAlignment="1">
      <alignment horizontal="center" vertical="center"/>
      <protection/>
    </xf>
    <xf numFmtId="1" fontId="44" fillId="0" borderId="10" xfId="49" applyNumberFormat="1" applyFont="1" applyBorder="1" applyAlignment="1">
      <alignment horizontal="center" vertical="center"/>
      <protection/>
    </xf>
    <xf numFmtId="164" fontId="44" fillId="0" borderId="48" xfId="49" applyNumberFormat="1" applyFont="1" applyFill="1" applyBorder="1" applyAlignment="1">
      <alignment horizontal="center" vertical="center"/>
      <protection/>
    </xf>
    <xf numFmtId="1" fontId="44" fillId="0" borderId="10" xfId="49" applyNumberFormat="1" applyFont="1" applyFill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164" fontId="15" fillId="0" borderId="48" xfId="49" applyNumberFormat="1" applyFont="1" applyBorder="1" applyAlignment="1">
      <alignment horizontal="center" vertical="center"/>
      <protection/>
    </xf>
    <xf numFmtId="49" fontId="0" fillId="0" borderId="72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" fontId="0" fillId="0" borderId="65" xfId="49" applyNumberFormat="1" applyFont="1" applyBorder="1" applyAlignment="1">
      <alignment vertical="center"/>
      <protection/>
    </xf>
    <xf numFmtId="1" fontId="0" fillId="0" borderId="64" xfId="49" applyNumberFormat="1" applyFont="1" applyBorder="1" applyAlignment="1">
      <alignment vertical="center"/>
      <protection/>
    </xf>
    <xf numFmtId="1" fontId="0" fillId="0" borderId="38" xfId="49" applyNumberFormat="1" applyFont="1" applyBorder="1" applyAlignment="1">
      <alignment vertical="center"/>
      <protection/>
    </xf>
    <xf numFmtId="0" fontId="0" fillId="0" borderId="65" xfId="49" applyFont="1" applyBorder="1" applyAlignment="1">
      <alignment vertical="center"/>
      <protection/>
    </xf>
    <xf numFmtId="0" fontId="0" fillId="33" borderId="40" xfId="49" applyFill="1" applyBorder="1" applyAlignment="1">
      <alignment vertical="center"/>
      <protection/>
    </xf>
    <xf numFmtId="0" fontId="0" fillId="33" borderId="42" xfId="49" applyFill="1" applyBorder="1" applyAlignment="1">
      <alignment vertical="center"/>
      <protection/>
    </xf>
    <xf numFmtId="0" fontId="0" fillId="33" borderId="4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" fillId="0" borderId="12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0" xfId="49" applyFont="1" applyFill="1" applyBorder="1" applyAlignment="1">
      <alignment horizontal="centerContinuous" vertical="center"/>
      <protection/>
    </xf>
    <xf numFmtId="44" fontId="6" fillId="35" borderId="24" xfId="39" applyFont="1" applyFill="1" applyBorder="1" applyAlignment="1">
      <alignment horizontal="centerContinuous" vertical="center"/>
    </xf>
    <xf numFmtId="44" fontId="6" fillId="35" borderId="22" xfId="39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19" fillId="0" borderId="47" xfId="0" applyNumberFormat="1" applyFont="1" applyBorder="1" applyAlignment="1">
      <alignment horizontal="center" vertical="center"/>
    </xf>
    <xf numFmtId="0" fontId="0" fillId="38" borderId="0" xfId="49" applyFont="1" applyFill="1" applyBorder="1">
      <alignment/>
      <protection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left"/>
    </xf>
    <xf numFmtId="164" fontId="93" fillId="0" borderId="48" xfId="0" applyNumberFormat="1" applyFont="1" applyBorder="1" applyAlignment="1">
      <alignment horizontal="center" vertical="center"/>
    </xf>
    <xf numFmtId="49" fontId="94" fillId="0" borderId="0" xfId="48" applyNumberFormat="1" applyFont="1" applyAlignment="1">
      <alignment horizontal="right" vertical="top"/>
      <protection/>
    </xf>
    <xf numFmtId="49" fontId="94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/>
    </xf>
    <xf numFmtId="0" fontId="3" fillId="36" borderId="74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Continuous" vertical="center"/>
    </xf>
    <xf numFmtId="0" fontId="3" fillId="36" borderId="19" xfId="0" applyFont="1" applyFill="1" applyBorder="1" applyAlignment="1">
      <alignment horizontal="left" vertical="center"/>
    </xf>
    <xf numFmtId="0" fontId="3" fillId="36" borderId="77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/>
    </xf>
    <xf numFmtId="0" fontId="0" fillId="36" borderId="19" xfId="0" applyFont="1" applyFill="1" applyBorder="1" applyAlignment="1">
      <alignment horizontal="centerContinuous" vertical="center"/>
    </xf>
    <xf numFmtId="0" fontId="3" fillId="36" borderId="77" xfId="0" applyFont="1" applyFill="1" applyBorder="1" applyAlignment="1">
      <alignment vertical="center"/>
    </xf>
    <xf numFmtId="0" fontId="3" fillId="36" borderId="77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  <protection/>
    </xf>
    <xf numFmtId="0" fontId="17" fillId="37" borderId="67" xfId="49" applyFont="1" applyFill="1" applyBorder="1" applyAlignment="1">
      <alignment horizontal="center" vertical="center"/>
      <protection/>
    </xf>
    <xf numFmtId="0" fontId="17" fillId="37" borderId="67" xfId="49" applyFont="1" applyFill="1" applyBorder="1" applyAlignment="1" quotePrefix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" fillId="37" borderId="78" xfId="49" applyFont="1" applyFill="1" applyBorder="1" applyAlignment="1">
      <alignment horizontal="center" vertical="center"/>
      <protection/>
    </xf>
    <xf numFmtId="0" fontId="3" fillId="37" borderId="79" xfId="49" applyFont="1" applyFill="1" applyBorder="1" applyAlignment="1">
      <alignment horizontal="center" vertical="center"/>
      <protection/>
    </xf>
    <xf numFmtId="0" fontId="3" fillId="37" borderId="80" xfId="49" applyFont="1" applyFill="1" applyBorder="1" applyAlignment="1">
      <alignment horizontal="center" vertical="center"/>
      <protection/>
    </xf>
    <xf numFmtId="0" fontId="2" fillId="0" borderId="12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82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4" fillId="35" borderId="81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24</xdr:row>
      <xdr:rowOff>152400</xdr:rowOff>
    </xdr:from>
    <xdr:to>
      <xdr:col>50</xdr:col>
      <xdr:colOff>200025</xdr:colOff>
      <xdr:row>32</xdr:row>
      <xdr:rowOff>0</xdr:rowOff>
    </xdr:to>
    <xdr:sp>
      <xdr:nvSpPr>
        <xdr:cNvPr id="1" name="Rectangle 2041" descr="Vodorovné cihly"/>
        <xdr:cNvSpPr>
          <a:spLocks/>
        </xdr:cNvSpPr>
      </xdr:nvSpPr>
      <xdr:spPr>
        <a:xfrm>
          <a:off x="37071300" y="6238875"/>
          <a:ext cx="123825" cy="1676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24</xdr:row>
      <xdr:rowOff>152400</xdr:rowOff>
    </xdr:from>
    <xdr:to>
      <xdr:col>44</xdr:col>
      <xdr:colOff>542925</xdr:colOff>
      <xdr:row>31</xdr:row>
      <xdr:rowOff>219075</xdr:rowOff>
    </xdr:to>
    <xdr:sp>
      <xdr:nvSpPr>
        <xdr:cNvPr id="2" name="Rectangle 2041" descr="Vodorovné cihly"/>
        <xdr:cNvSpPr>
          <a:spLocks/>
        </xdr:cNvSpPr>
      </xdr:nvSpPr>
      <xdr:spPr>
        <a:xfrm>
          <a:off x="32813625" y="6238875"/>
          <a:ext cx="12382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8592800" y="5743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6579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63</xdr:col>
      <xdr:colOff>419100</xdr:colOff>
      <xdr:row>22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33356550" y="5743575"/>
          <a:ext cx="1394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86</xdr:col>
      <xdr:colOff>971550</xdr:colOff>
      <xdr:row>26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4994850" y="6657975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33</xdr:row>
      <xdr:rowOff>142875</xdr:rowOff>
    </xdr:from>
    <xdr:to>
      <xdr:col>50</xdr:col>
      <xdr:colOff>628650</xdr:colOff>
      <xdr:row>35</xdr:row>
      <xdr:rowOff>142875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286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99441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22</xdr:col>
      <xdr:colOff>495300</xdr:colOff>
      <xdr:row>26</xdr:row>
      <xdr:rowOff>114300</xdr:rowOff>
    </xdr:to>
    <xdr:sp>
      <xdr:nvSpPr>
        <xdr:cNvPr id="47" name="Line 45"/>
        <xdr:cNvSpPr>
          <a:spLocks/>
        </xdr:cNvSpPr>
      </xdr:nvSpPr>
      <xdr:spPr>
        <a:xfrm flipV="1">
          <a:off x="1341120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19</xdr:row>
      <xdr:rowOff>142875</xdr:rowOff>
    </xdr:from>
    <xdr:to>
      <xdr:col>28</xdr:col>
      <xdr:colOff>457200</xdr:colOff>
      <xdr:row>19</xdr:row>
      <xdr:rowOff>219075</xdr:rowOff>
    </xdr:to>
    <xdr:sp>
      <xdr:nvSpPr>
        <xdr:cNvPr id="48" name="Line 46"/>
        <xdr:cNvSpPr>
          <a:spLocks/>
        </xdr:cNvSpPr>
      </xdr:nvSpPr>
      <xdr:spPr>
        <a:xfrm flipV="1">
          <a:off x="20059650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19</xdr:row>
      <xdr:rowOff>114300</xdr:rowOff>
    </xdr:from>
    <xdr:to>
      <xdr:col>29</xdr:col>
      <xdr:colOff>228600</xdr:colOff>
      <xdr:row>19</xdr:row>
      <xdr:rowOff>142875</xdr:rowOff>
    </xdr:to>
    <xdr:sp>
      <xdr:nvSpPr>
        <xdr:cNvPr id="49" name="Line 47"/>
        <xdr:cNvSpPr>
          <a:spLocks/>
        </xdr:cNvSpPr>
      </xdr:nvSpPr>
      <xdr:spPr>
        <a:xfrm flipV="1">
          <a:off x="20802600" y="5057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19</xdr:row>
      <xdr:rowOff>219075</xdr:rowOff>
    </xdr:from>
    <xdr:to>
      <xdr:col>27</xdr:col>
      <xdr:colOff>228600</xdr:colOff>
      <xdr:row>20</xdr:row>
      <xdr:rowOff>114300</xdr:rowOff>
    </xdr:to>
    <xdr:sp>
      <xdr:nvSpPr>
        <xdr:cNvPr id="50" name="Line 48"/>
        <xdr:cNvSpPr>
          <a:spLocks/>
        </xdr:cNvSpPr>
      </xdr:nvSpPr>
      <xdr:spPr>
        <a:xfrm flipH="1">
          <a:off x="19326225" y="5162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20</xdr:row>
      <xdr:rowOff>114300</xdr:rowOff>
    </xdr:from>
    <xdr:to>
      <xdr:col>66</xdr:col>
      <xdr:colOff>495300</xdr:colOff>
      <xdr:row>23</xdr:row>
      <xdr:rowOff>114300</xdr:rowOff>
    </xdr:to>
    <xdr:sp>
      <xdr:nvSpPr>
        <xdr:cNvPr id="51" name="Line 49"/>
        <xdr:cNvSpPr>
          <a:spLocks/>
        </xdr:cNvSpPr>
      </xdr:nvSpPr>
      <xdr:spPr>
        <a:xfrm flipH="1" flipV="1">
          <a:off x="46520100" y="5286375"/>
          <a:ext cx="2857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142875</xdr:colOff>
      <xdr:row>20</xdr:row>
      <xdr:rowOff>114300</xdr:rowOff>
    </xdr:from>
    <xdr:to>
      <xdr:col>28</xdr:col>
      <xdr:colOff>171450</xdr:colOff>
      <xdr:row>21</xdr:row>
      <xdr:rowOff>114300</xdr:rowOff>
    </xdr:to>
    <xdr:grpSp>
      <xdr:nvGrpSpPr>
        <xdr:cNvPr id="52" name="Group 50"/>
        <xdr:cNvGrpSpPr>
          <a:grpSpLocks/>
        </xdr:cNvGrpSpPr>
      </xdr:nvGrpSpPr>
      <xdr:grpSpPr>
        <a:xfrm>
          <a:off x="2048827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56" name="Group 54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26</xdr:row>
      <xdr:rowOff>114300</xdr:rowOff>
    </xdr:from>
    <xdr:to>
      <xdr:col>66</xdr:col>
      <xdr:colOff>495300</xdr:colOff>
      <xdr:row>30</xdr:row>
      <xdr:rowOff>114300</xdr:rowOff>
    </xdr:to>
    <xdr:sp>
      <xdr:nvSpPr>
        <xdr:cNvPr id="59" name="Line 57"/>
        <xdr:cNvSpPr>
          <a:spLocks/>
        </xdr:cNvSpPr>
      </xdr:nvSpPr>
      <xdr:spPr>
        <a:xfrm flipH="1">
          <a:off x="40443150" y="6657975"/>
          <a:ext cx="89344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838200</xdr:colOff>
      <xdr:row>24</xdr:row>
      <xdr:rowOff>38100</xdr:rowOff>
    </xdr:from>
    <xdr:to>
      <xdr:col>64</xdr:col>
      <xdr:colOff>866775</xdr:colOff>
      <xdr:row>25</xdr:row>
      <xdr:rowOff>38100</xdr:rowOff>
    </xdr:to>
    <xdr:grpSp>
      <xdr:nvGrpSpPr>
        <xdr:cNvPr id="60" name="Group 58"/>
        <xdr:cNvGrpSpPr>
          <a:grpSpLocks/>
        </xdr:cNvGrpSpPr>
      </xdr:nvGrpSpPr>
      <xdr:grpSpPr>
        <a:xfrm>
          <a:off x="48234600" y="6124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276225</xdr:colOff>
      <xdr:row>30</xdr:row>
      <xdr:rowOff>114300</xdr:rowOff>
    </xdr:from>
    <xdr:to>
      <xdr:col>70</xdr:col>
      <xdr:colOff>219075</xdr:colOff>
      <xdr:row>30</xdr:row>
      <xdr:rowOff>114300</xdr:rowOff>
    </xdr:to>
    <xdr:sp>
      <xdr:nvSpPr>
        <xdr:cNvPr id="65" name="Line 63"/>
        <xdr:cNvSpPr>
          <a:spLocks/>
        </xdr:cNvSpPr>
      </xdr:nvSpPr>
      <xdr:spPr>
        <a:xfrm flipV="1">
          <a:off x="23079075" y="7572375"/>
          <a:ext cx="2899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30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30975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17</xdr:col>
      <xdr:colOff>28575</xdr:colOff>
      <xdr:row>22</xdr:row>
      <xdr:rowOff>0</xdr:rowOff>
    </xdr:from>
    <xdr:to>
      <xdr:col>17</xdr:col>
      <xdr:colOff>28575</xdr:colOff>
      <xdr:row>33</xdr:row>
      <xdr:rowOff>219075</xdr:rowOff>
    </xdr:to>
    <xdr:sp>
      <xdr:nvSpPr>
        <xdr:cNvPr id="67" name="Line 67"/>
        <xdr:cNvSpPr>
          <a:spLocks/>
        </xdr:cNvSpPr>
      </xdr:nvSpPr>
      <xdr:spPr>
        <a:xfrm flipH="1">
          <a:off x="12430125" y="5629275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26</xdr:row>
      <xdr:rowOff>114300</xdr:rowOff>
    </xdr:from>
    <xdr:to>
      <xdr:col>66</xdr:col>
      <xdr:colOff>647700</xdr:colOff>
      <xdr:row>28</xdr:row>
      <xdr:rowOff>28575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492252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71" name="Group 72"/>
        <xdr:cNvGrpSpPr>
          <a:grpSpLocks noChangeAspect="1"/>
        </xdr:cNvGrpSpPr>
      </xdr:nvGrpSpPr>
      <xdr:grpSpPr>
        <a:xfrm>
          <a:off x="162306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30</xdr:row>
      <xdr:rowOff>114300</xdr:rowOff>
    </xdr:from>
    <xdr:to>
      <xdr:col>56</xdr:col>
      <xdr:colOff>19050</xdr:colOff>
      <xdr:row>33</xdr:row>
      <xdr:rowOff>0</xdr:rowOff>
    </xdr:to>
    <xdr:sp>
      <xdr:nvSpPr>
        <xdr:cNvPr id="74" name="Line 75"/>
        <xdr:cNvSpPr>
          <a:spLocks/>
        </xdr:cNvSpPr>
      </xdr:nvSpPr>
      <xdr:spPr>
        <a:xfrm flipH="1" flipV="1">
          <a:off x="38214300" y="7572375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</xdr:colOff>
      <xdr:row>33</xdr:row>
      <xdr:rowOff>0</xdr:rowOff>
    </xdr:from>
    <xdr:to>
      <xdr:col>56</xdr:col>
      <xdr:colOff>762000</xdr:colOff>
      <xdr:row>33</xdr:row>
      <xdr:rowOff>76200</xdr:rowOff>
    </xdr:to>
    <xdr:sp>
      <xdr:nvSpPr>
        <xdr:cNvPr id="75" name="Line 76"/>
        <xdr:cNvSpPr>
          <a:spLocks/>
        </xdr:cNvSpPr>
      </xdr:nvSpPr>
      <xdr:spPr>
        <a:xfrm>
          <a:off x="414718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762000</xdr:colOff>
      <xdr:row>33</xdr:row>
      <xdr:rowOff>76200</xdr:rowOff>
    </xdr:from>
    <xdr:to>
      <xdr:col>58</xdr:col>
      <xdr:colOff>19050</xdr:colOff>
      <xdr:row>33</xdr:row>
      <xdr:rowOff>114300</xdr:rowOff>
    </xdr:to>
    <xdr:sp>
      <xdr:nvSpPr>
        <xdr:cNvPr id="76" name="Line 77"/>
        <xdr:cNvSpPr>
          <a:spLocks/>
        </xdr:cNvSpPr>
      </xdr:nvSpPr>
      <xdr:spPr>
        <a:xfrm>
          <a:off x="422148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19050</xdr:colOff>
      <xdr:row>18</xdr:row>
      <xdr:rowOff>47625</xdr:rowOff>
    </xdr:from>
    <xdr:to>
      <xdr:col>29</xdr:col>
      <xdr:colOff>371475</xdr:colOff>
      <xdr:row>18</xdr:row>
      <xdr:rowOff>171450</xdr:rowOff>
    </xdr:to>
    <xdr:sp>
      <xdr:nvSpPr>
        <xdr:cNvPr id="77" name="kreslení 16"/>
        <xdr:cNvSpPr>
          <a:spLocks/>
        </xdr:cNvSpPr>
      </xdr:nvSpPr>
      <xdr:spPr>
        <a:xfrm>
          <a:off x="21336000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78" name="Line 7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79" name="Line 8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80" name="Line 8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81" name="Line 8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82" name="Line 83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83" name="Line 84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24</xdr:row>
      <xdr:rowOff>9525</xdr:rowOff>
    </xdr:from>
    <xdr:to>
      <xdr:col>7</xdr:col>
      <xdr:colOff>495300</xdr:colOff>
      <xdr:row>29</xdr:row>
      <xdr:rowOff>0</xdr:rowOff>
    </xdr:to>
    <xdr:sp>
      <xdr:nvSpPr>
        <xdr:cNvPr id="84" name="Line 85"/>
        <xdr:cNvSpPr>
          <a:spLocks/>
        </xdr:cNvSpPr>
      </xdr:nvSpPr>
      <xdr:spPr>
        <a:xfrm>
          <a:off x="5467350" y="6096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47625</xdr:rowOff>
    </xdr:from>
    <xdr:to>
      <xdr:col>18</xdr:col>
      <xdr:colOff>695325</xdr:colOff>
      <xdr:row>24</xdr:row>
      <xdr:rowOff>180975</xdr:rowOff>
    </xdr:to>
    <xdr:grpSp>
      <xdr:nvGrpSpPr>
        <xdr:cNvPr id="85" name="Group 88"/>
        <xdr:cNvGrpSpPr>
          <a:grpSpLocks/>
        </xdr:cNvGrpSpPr>
      </xdr:nvGrpSpPr>
      <xdr:grpSpPr>
        <a:xfrm>
          <a:off x="12506325" y="6134100"/>
          <a:ext cx="1104900" cy="133350"/>
          <a:chOff x="1027" y="716"/>
          <a:chExt cx="101" cy="14"/>
        </a:xfrm>
        <a:solidFill>
          <a:srgbClr val="FFFFFF"/>
        </a:solidFill>
      </xdr:grpSpPr>
      <xdr:sp>
        <xdr:nvSpPr>
          <xdr:cNvPr id="86" name="Rectangle 89"/>
          <xdr:cNvSpPr>
            <a:spLocks noChangeAspect="1"/>
          </xdr:cNvSpPr>
        </xdr:nvSpPr>
        <xdr:spPr>
          <a:xfrm>
            <a:off x="1087" y="716"/>
            <a:ext cx="12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0"/>
          <xdr:cNvSpPr>
            <a:spLocks noChangeAspect="1"/>
          </xdr:cNvSpPr>
        </xdr:nvSpPr>
        <xdr:spPr>
          <a:xfrm>
            <a:off x="1087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8" name="Group 91"/>
          <xdr:cNvGrpSpPr>
            <a:grpSpLocks/>
          </xdr:cNvGrpSpPr>
        </xdr:nvGrpSpPr>
        <xdr:grpSpPr>
          <a:xfrm>
            <a:off x="1027" y="716"/>
            <a:ext cx="101" cy="14"/>
            <a:chOff x="1027" y="716"/>
            <a:chExt cx="101" cy="14"/>
          </a:xfrm>
          <a:solidFill>
            <a:srgbClr val="FFFFFF"/>
          </a:solidFill>
        </xdr:grpSpPr>
        <xdr:sp>
          <xdr:nvSpPr>
            <xdr:cNvPr id="89" name="text 1492"/>
            <xdr:cNvSpPr txBox="1">
              <a:spLocks noChangeArrowheads="1"/>
            </xdr:cNvSpPr>
          </xdr:nvSpPr>
          <xdr:spPr>
            <a:xfrm>
              <a:off x="1099" y="716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90" name="Line 93"/>
            <xdr:cNvSpPr>
              <a:spLocks/>
            </xdr:cNvSpPr>
          </xdr:nvSpPr>
          <xdr:spPr>
            <a:xfrm>
              <a:off x="1112" y="72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94"/>
            <xdr:cNvSpPr>
              <a:spLocks/>
            </xdr:cNvSpPr>
          </xdr:nvSpPr>
          <xdr:spPr>
            <a:xfrm>
              <a:off x="1125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Oval 95"/>
            <xdr:cNvSpPr>
              <a:spLocks/>
            </xdr:cNvSpPr>
          </xdr:nvSpPr>
          <xdr:spPr>
            <a:xfrm>
              <a:off x="1039" y="71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Oval 96"/>
            <xdr:cNvSpPr>
              <a:spLocks/>
            </xdr:cNvSpPr>
          </xdr:nvSpPr>
          <xdr:spPr>
            <a:xfrm>
              <a:off x="1051" y="71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Oval 97"/>
            <xdr:cNvSpPr>
              <a:spLocks/>
            </xdr:cNvSpPr>
          </xdr:nvSpPr>
          <xdr:spPr>
            <a:xfrm>
              <a:off x="1027" y="71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98"/>
            <xdr:cNvSpPr>
              <a:spLocks noChangeAspect="1"/>
            </xdr:cNvSpPr>
          </xdr:nvSpPr>
          <xdr:spPr>
            <a:xfrm>
              <a:off x="1063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Oval 99"/>
            <xdr:cNvSpPr>
              <a:spLocks noChangeAspect="1"/>
            </xdr:cNvSpPr>
          </xdr:nvSpPr>
          <xdr:spPr>
            <a:xfrm>
              <a:off x="1075" y="71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Line 100"/>
            <xdr:cNvSpPr>
              <a:spLocks/>
            </xdr:cNvSpPr>
          </xdr:nvSpPr>
          <xdr:spPr>
            <a:xfrm>
              <a:off x="1077" y="719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Line 101"/>
            <xdr:cNvSpPr>
              <a:spLocks/>
            </xdr:cNvSpPr>
          </xdr:nvSpPr>
          <xdr:spPr>
            <a:xfrm flipV="1">
              <a:off x="1077" y="719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49720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138874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101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102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58</xdr:col>
      <xdr:colOff>95250</xdr:colOff>
      <xdr:row>20</xdr:row>
      <xdr:rowOff>209550</xdr:rowOff>
    </xdr:from>
    <xdr:to>
      <xdr:col>58</xdr:col>
      <xdr:colOff>142875</xdr:colOff>
      <xdr:row>21</xdr:row>
      <xdr:rowOff>209550</xdr:rowOff>
    </xdr:to>
    <xdr:grpSp>
      <xdr:nvGrpSpPr>
        <xdr:cNvPr id="103" name="Group 106"/>
        <xdr:cNvGrpSpPr>
          <a:grpSpLocks/>
        </xdr:cNvGrpSpPr>
      </xdr:nvGrpSpPr>
      <xdr:grpSpPr>
        <a:xfrm>
          <a:off x="43033950" y="53816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4" name="Rectangle 10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438150</xdr:colOff>
      <xdr:row>21</xdr:row>
      <xdr:rowOff>9525</xdr:rowOff>
    </xdr:from>
    <xdr:to>
      <xdr:col>29</xdr:col>
      <xdr:colOff>485775</xdr:colOff>
      <xdr:row>22</xdr:row>
      <xdr:rowOff>9525</xdr:rowOff>
    </xdr:to>
    <xdr:grpSp>
      <xdr:nvGrpSpPr>
        <xdr:cNvPr id="107" name="Group 110"/>
        <xdr:cNvGrpSpPr>
          <a:grpSpLocks/>
        </xdr:cNvGrpSpPr>
      </xdr:nvGrpSpPr>
      <xdr:grpSpPr>
        <a:xfrm>
          <a:off x="21755100" y="5410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8" name="Rectangle 11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19</xdr:row>
      <xdr:rowOff>114300</xdr:rowOff>
    </xdr:from>
    <xdr:to>
      <xdr:col>60</xdr:col>
      <xdr:colOff>28575</xdr:colOff>
      <xdr:row>19</xdr:row>
      <xdr:rowOff>114300</xdr:rowOff>
    </xdr:to>
    <xdr:sp>
      <xdr:nvSpPr>
        <xdr:cNvPr id="111" name="Line 114"/>
        <xdr:cNvSpPr>
          <a:spLocks/>
        </xdr:cNvSpPr>
      </xdr:nvSpPr>
      <xdr:spPr>
        <a:xfrm flipV="1">
          <a:off x="21536025" y="5057775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309753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58</xdr:col>
      <xdr:colOff>19050</xdr:colOff>
      <xdr:row>33</xdr:row>
      <xdr:rowOff>114300</xdr:rowOff>
    </xdr:from>
    <xdr:to>
      <xdr:col>66</xdr:col>
      <xdr:colOff>733425</xdr:colOff>
      <xdr:row>33</xdr:row>
      <xdr:rowOff>114300</xdr:rowOff>
    </xdr:to>
    <xdr:sp>
      <xdr:nvSpPr>
        <xdr:cNvPr id="113" name="Line 116"/>
        <xdr:cNvSpPr>
          <a:spLocks/>
        </xdr:cNvSpPr>
      </xdr:nvSpPr>
      <xdr:spPr>
        <a:xfrm flipV="1">
          <a:off x="42957750" y="825817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33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476250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85</xdr:col>
      <xdr:colOff>285750</xdr:colOff>
      <xdr:row>25</xdr:row>
      <xdr:rowOff>114300</xdr:rowOff>
    </xdr:from>
    <xdr:to>
      <xdr:col>85</xdr:col>
      <xdr:colOff>428625</xdr:colOff>
      <xdr:row>25</xdr:row>
      <xdr:rowOff>114300</xdr:rowOff>
    </xdr:to>
    <xdr:sp>
      <xdr:nvSpPr>
        <xdr:cNvPr id="115" name="Line 119"/>
        <xdr:cNvSpPr>
          <a:spLocks noChangeAspect="1"/>
        </xdr:cNvSpPr>
      </xdr:nvSpPr>
      <xdr:spPr>
        <a:xfrm>
          <a:off x="63512700" y="6429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25</xdr:row>
      <xdr:rowOff>57150</xdr:rowOff>
    </xdr:from>
    <xdr:to>
      <xdr:col>85</xdr:col>
      <xdr:colOff>28575</xdr:colOff>
      <xdr:row>25</xdr:row>
      <xdr:rowOff>171450</xdr:rowOff>
    </xdr:to>
    <xdr:sp>
      <xdr:nvSpPr>
        <xdr:cNvPr id="116" name="Oval 120"/>
        <xdr:cNvSpPr>
          <a:spLocks noChangeAspect="1"/>
        </xdr:cNvSpPr>
      </xdr:nvSpPr>
      <xdr:spPr>
        <a:xfrm>
          <a:off x="63131700" y="637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28575</xdr:colOff>
      <xdr:row>25</xdr:row>
      <xdr:rowOff>57150</xdr:rowOff>
    </xdr:from>
    <xdr:to>
      <xdr:col>85</xdr:col>
      <xdr:colOff>161925</xdr:colOff>
      <xdr:row>25</xdr:row>
      <xdr:rowOff>171450</xdr:rowOff>
    </xdr:to>
    <xdr:sp>
      <xdr:nvSpPr>
        <xdr:cNvPr id="117" name="Oval 121"/>
        <xdr:cNvSpPr>
          <a:spLocks noChangeAspect="1"/>
        </xdr:cNvSpPr>
      </xdr:nvSpPr>
      <xdr:spPr>
        <a:xfrm>
          <a:off x="63255525" y="63722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619125</xdr:colOff>
      <xdr:row>25</xdr:row>
      <xdr:rowOff>57150</xdr:rowOff>
    </xdr:from>
    <xdr:to>
      <xdr:col>84</xdr:col>
      <xdr:colOff>752475</xdr:colOff>
      <xdr:row>25</xdr:row>
      <xdr:rowOff>171450</xdr:rowOff>
    </xdr:to>
    <xdr:sp>
      <xdr:nvSpPr>
        <xdr:cNvPr id="118" name="Oval 122"/>
        <xdr:cNvSpPr>
          <a:spLocks noChangeAspect="1"/>
        </xdr:cNvSpPr>
      </xdr:nvSpPr>
      <xdr:spPr>
        <a:xfrm>
          <a:off x="62874525" y="63722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752475</xdr:colOff>
      <xdr:row>25</xdr:row>
      <xdr:rowOff>57150</xdr:rowOff>
    </xdr:from>
    <xdr:to>
      <xdr:col>84</xdr:col>
      <xdr:colOff>876300</xdr:colOff>
      <xdr:row>25</xdr:row>
      <xdr:rowOff>171450</xdr:rowOff>
    </xdr:to>
    <xdr:sp>
      <xdr:nvSpPr>
        <xdr:cNvPr id="119" name="Oval 123"/>
        <xdr:cNvSpPr>
          <a:spLocks noChangeAspect="1"/>
        </xdr:cNvSpPr>
      </xdr:nvSpPr>
      <xdr:spPr>
        <a:xfrm>
          <a:off x="63007875" y="63722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495300</xdr:colOff>
      <xdr:row>25</xdr:row>
      <xdr:rowOff>57150</xdr:rowOff>
    </xdr:from>
    <xdr:to>
      <xdr:col>84</xdr:col>
      <xdr:colOff>628650</xdr:colOff>
      <xdr:row>25</xdr:row>
      <xdr:rowOff>171450</xdr:rowOff>
    </xdr:to>
    <xdr:sp>
      <xdr:nvSpPr>
        <xdr:cNvPr id="120" name="Oval 124"/>
        <xdr:cNvSpPr>
          <a:spLocks noChangeAspect="1"/>
        </xdr:cNvSpPr>
      </xdr:nvSpPr>
      <xdr:spPr>
        <a:xfrm>
          <a:off x="62750700" y="63722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428625</xdr:colOff>
      <xdr:row>25</xdr:row>
      <xdr:rowOff>66675</xdr:rowOff>
    </xdr:from>
    <xdr:to>
      <xdr:col>85</xdr:col>
      <xdr:colOff>457200</xdr:colOff>
      <xdr:row>25</xdr:row>
      <xdr:rowOff>161925</xdr:rowOff>
    </xdr:to>
    <xdr:sp>
      <xdr:nvSpPr>
        <xdr:cNvPr id="121" name="Rectangle 125"/>
        <xdr:cNvSpPr>
          <a:spLocks noChangeAspect="1"/>
        </xdr:cNvSpPr>
      </xdr:nvSpPr>
      <xdr:spPr>
        <a:xfrm>
          <a:off x="63655575" y="6381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47625</xdr:rowOff>
    </xdr:from>
    <xdr:to>
      <xdr:col>4</xdr:col>
      <xdr:colOff>628650</xdr:colOff>
      <xdr:row>27</xdr:row>
      <xdr:rowOff>180975</xdr:rowOff>
    </xdr:to>
    <xdr:grpSp>
      <xdr:nvGrpSpPr>
        <xdr:cNvPr id="122" name="Group 126"/>
        <xdr:cNvGrpSpPr>
          <a:grpSpLocks/>
        </xdr:cNvGrpSpPr>
      </xdr:nvGrpSpPr>
      <xdr:grpSpPr>
        <a:xfrm>
          <a:off x="2057400" y="6819900"/>
          <a:ext cx="1085850" cy="133350"/>
          <a:chOff x="188" y="764"/>
          <a:chExt cx="100" cy="14"/>
        </a:xfrm>
        <a:solidFill>
          <a:srgbClr val="FFFFFF"/>
        </a:solidFill>
      </xdr:grpSpPr>
      <xdr:sp>
        <xdr:nvSpPr>
          <xdr:cNvPr id="123" name="Line 127"/>
          <xdr:cNvSpPr>
            <a:spLocks noChangeAspect="1"/>
          </xdr:cNvSpPr>
        </xdr:nvSpPr>
        <xdr:spPr>
          <a:xfrm>
            <a:off x="191" y="7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8"/>
          <xdr:cNvSpPr>
            <a:spLocks noChangeAspect="1"/>
          </xdr:cNvSpPr>
        </xdr:nvSpPr>
        <xdr:spPr>
          <a:xfrm>
            <a:off x="241" y="765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9"/>
          <xdr:cNvSpPr>
            <a:spLocks noChangeAspect="1"/>
          </xdr:cNvSpPr>
        </xdr:nvSpPr>
        <xdr:spPr>
          <a:xfrm>
            <a:off x="276" y="7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30"/>
          <xdr:cNvSpPr>
            <a:spLocks noChangeAspect="1"/>
          </xdr:cNvSpPr>
        </xdr:nvSpPr>
        <xdr:spPr>
          <a:xfrm>
            <a:off x="264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1"/>
          <xdr:cNvSpPr>
            <a:spLocks noChangeAspect="1"/>
          </xdr:cNvSpPr>
        </xdr:nvSpPr>
        <xdr:spPr>
          <a:xfrm>
            <a:off x="252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2"/>
          <xdr:cNvSpPr>
            <a:spLocks noChangeAspect="1"/>
          </xdr:cNvSpPr>
        </xdr:nvSpPr>
        <xdr:spPr>
          <a:xfrm>
            <a:off x="229" y="7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3"/>
          <xdr:cNvSpPr>
            <a:spLocks noChangeAspect="1"/>
          </xdr:cNvSpPr>
        </xdr:nvSpPr>
        <xdr:spPr>
          <a:xfrm>
            <a:off x="188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text 1492"/>
          <xdr:cNvSpPr txBox="1">
            <a:spLocks noChangeArrowheads="1"/>
          </xdr:cNvSpPr>
        </xdr:nvSpPr>
        <xdr:spPr>
          <a:xfrm>
            <a:off x="204" y="764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31" name="Rectangle 135"/>
          <xdr:cNvSpPr>
            <a:spLocks noChangeAspect="1"/>
          </xdr:cNvSpPr>
        </xdr:nvSpPr>
        <xdr:spPr>
          <a:xfrm>
            <a:off x="217" y="764"/>
            <a:ext cx="12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32" name="Group 136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219075</xdr:rowOff>
    </xdr:from>
    <xdr:to>
      <xdr:col>22</xdr:col>
      <xdr:colOff>647700</xdr:colOff>
      <xdr:row>23</xdr:row>
      <xdr:rowOff>114300</xdr:rowOff>
    </xdr:to>
    <xdr:grpSp>
      <xdr:nvGrpSpPr>
        <xdr:cNvPr id="135" name="Group 139"/>
        <xdr:cNvGrpSpPr>
          <a:grpSpLocks noChangeAspect="1"/>
        </xdr:cNvGrpSpPr>
      </xdr:nvGrpSpPr>
      <xdr:grpSpPr>
        <a:xfrm>
          <a:off x="16230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1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22</xdr:row>
      <xdr:rowOff>142875</xdr:rowOff>
    </xdr:from>
    <xdr:to>
      <xdr:col>24</xdr:col>
      <xdr:colOff>476250</xdr:colOff>
      <xdr:row>22</xdr:row>
      <xdr:rowOff>219075</xdr:rowOff>
    </xdr:to>
    <xdr:sp>
      <xdr:nvSpPr>
        <xdr:cNvPr id="138" name="Line 142"/>
        <xdr:cNvSpPr>
          <a:spLocks/>
        </xdr:cNvSpPr>
      </xdr:nvSpPr>
      <xdr:spPr>
        <a:xfrm flipV="1">
          <a:off x="1710690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22</xdr:row>
      <xdr:rowOff>114300</xdr:rowOff>
    </xdr:from>
    <xdr:to>
      <xdr:col>25</xdr:col>
      <xdr:colOff>247650</xdr:colOff>
      <xdr:row>22</xdr:row>
      <xdr:rowOff>142875</xdr:rowOff>
    </xdr:to>
    <xdr:sp>
      <xdr:nvSpPr>
        <xdr:cNvPr id="139" name="Line 143"/>
        <xdr:cNvSpPr>
          <a:spLocks/>
        </xdr:cNvSpPr>
      </xdr:nvSpPr>
      <xdr:spPr>
        <a:xfrm flipV="1">
          <a:off x="17849850" y="5743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219075</xdr:rowOff>
    </xdr:from>
    <xdr:to>
      <xdr:col>23</xdr:col>
      <xdr:colOff>247650</xdr:colOff>
      <xdr:row>23</xdr:row>
      <xdr:rowOff>114300</xdr:rowOff>
    </xdr:to>
    <xdr:sp>
      <xdr:nvSpPr>
        <xdr:cNvPr id="140" name="Line 144"/>
        <xdr:cNvSpPr>
          <a:spLocks/>
        </xdr:cNvSpPr>
      </xdr:nvSpPr>
      <xdr:spPr>
        <a:xfrm flipH="1">
          <a:off x="16383000" y="58483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104775</xdr:rowOff>
    </xdr:from>
    <xdr:to>
      <xdr:col>26</xdr:col>
      <xdr:colOff>523875</xdr:colOff>
      <xdr:row>23</xdr:row>
      <xdr:rowOff>114300</xdr:rowOff>
    </xdr:to>
    <xdr:sp>
      <xdr:nvSpPr>
        <xdr:cNvPr id="141" name="Line 145"/>
        <xdr:cNvSpPr>
          <a:spLocks/>
        </xdr:cNvSpPr>
      </xdr:nvSpPr>
      <xdr:spPr>
        <a:xfrm flipV="1">
          <a:off x="16383000" y="527685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28575</xdr:colOff>
      <xdr:row>24</xdr:row>
      <xdr:rowOff>114300</xdr:rowOff>
    </xdr:from>
    <xdr:to>
      <xdr:col>24</xdr:col>
      <xdr:colOff>57150</xdr:colOff>
      <xdr:row>25</xdr:row>
      <xdr:rowOff>114300</xdr:rowOff>
    </xdr:to>
    <xdr:grpSp>
      <xdr:nvGrpSpPr>
        <xdr:cNvPr id="142" name="Group 146"/>
        <xdr:cNvGrpSpPr>
          <a:grpSpLocks/>
        </xdr:cNvGrpSpPr>
      </xdr:nvGrpSpPr>
      <xdr:grpSpPr>
        <a:xfrm>
          <a:off x="174021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1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30</xdr:row>
      <xdr:rowOff>114300</xdr:rowOff>
    </xdr:from>
    <xdr:to>
      <xdr:col>31</xdr:col>
      <xdr:colOff>409575</xdr:colOff>
      <xdr:row>32</xdr:row>
      <xdr:rowOff>28575</xdr:rowOff>
    </xdr:to>
    <xdr:grpSp>
      <xdr:nvGrpSpPr>
        <xdr:cNvPr id="146" name="Group 150"/>
        <xdr:cNvGrpSpPr>
          <a:grpSpLocks/>
        </xdr:cNvGrpSpPr>
      </xdr:nvGrpSpPr>
      <xdr:grpSpPr>
        <a:xfrm>
          <a:off x="228981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238125</xdr:colOff>
      <xdr:row>30</xdr:row>
      <xdr:rowOff>114300</xdr:rowOff>
    </xdr:to>
    <xdr:sp>
      <xdr:nvSpPr>
        <xdr:cNvPr id="149" name="Line 153"/>
        <xdr:cNvSpPr>
          <a:spLocks/>
        </xdr:cNvSpPr>
      </xdr:nvSpPr>
      <xdr:spPr>
        <a:xfrm flipH="1" flipV="1">
          <a:off x="16383000" y="6657975"/>
          <a:ext cx="66579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30</xdr:row>
      <xdr:rowOff>114300</xdr:rowOff>
    </xdr:from>
    <xdr:to>
      <xdr:col>31</xdr:col>
      <xdr:colOff>228600</xdr:colOff>
      <xdr:row>30</xdr:row>
      <xdr:rowOff>114300</xdr:rowOff>
    </xdr:to>
    <xdr:sp>
      <xdr:nvSpPr>
        <xdr:cNvPr id="150" name="Line 154"/>
        <xdr:cNvSpPr>
          <a:spLocks/>
        </xdr:cNvSpPr>
      </xdr:nvSpPr>
      <xdr:spPr>
        <a:xfrm flipV="1">
          <a:off x="9629775" y="7572375"/>
          <a:ext cx="1340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438150</xdr:colOff>
      <xdr:row>30</xdr:row>
      <xdr:rowOff>0</xdr:rowOff>
    </xdr:from>
    <xdr:ext cx="533400" cy="228600"/>
    <xdr:sp>
      <xdr:nvSpPr>
        <xdr:cNvPr id="151" name="text 7125"/>
        <xdr:cNvSpPr txBox="1">
          <a:spLocks noChangeArrowheads="1"/>
        </xdr:cNvSpPr>
      </xdr:nvSpPr>
      <xdr:spPr>
        <a:xfrm>
          <a:off x="1038225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 editAs="absolute">
    <xdr:from>
      <xdr:col>28</xdr:col>
      <xdr:colOff>142875</xdr:colOff>
      <xdr:row>27</xdr:row>
      <xdr:rowOff>66675</xdr:rowOff>
    </xdr:from>
    <xdr:to>
      <xdr:col>28</xdr:col>
      <xdr:colOff>171450</xdr:colOff>
      <xdr:row>28</xdr:row>
      <xdr:rowOff>66675</xdr:rowOff>
    </xdr:to>
    <xdr:grpSp>
      <xdr:nvGrpSpPr>
        <xdr:cNvPr id="152" name="Group 156"/>
        <xdr:cNvGrpSpPr>
          <a:grpSpLocks/>
        </xdr:cNvGrpSpPr>
      </xdr:nvGrpSpPr>
      <xdr:grpSpPr>
        <a:xfrm>
          <a:off x="20488275" y="6838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419100</xdr:colOff>
      <xdr:row>28</xdr:row>
      <xdr:rowOff>190500</xdr:rowOff>
    </xdr:from>
    <xdr:to>
      <xdr:col>26</xdr:col>
      <xdr:colOff>447675</xdr:colOff>
      <xdr:row>29</xdr:row>
      <xdr:rowOff>190500</xdr:rowOff>
    </xdr:to>
    <xdr:grpSp>
      <xdr:nvGrpSpPr>
        <xdr:cNvPr id="156" name="Group 160"/>
        <xdr:cNvGrpSpPr>
          <a:grpSpLocks/>
        </xdr:cNvGrpSpPr>
      </xdr:nvGrpSpPr>
      <xdr:grpSpPr>
        <a:xfrm>
          <a:off x="19278600" y="7191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447675</xdr:colOff>
      <xdr:row>25</xdr:row>
      <xdr:rowOff>0</xdr:rowOff>
    </xdr:from>
    <xdr:to>
      <xdr:col>29</xdr:col>
      <xdr:colOff>495300</xdr:colOff>
      <xdr:row>26</xdr:row>
      <xdr:rowOff>0</xdr:rowOff>
    </xdr:to>
    <xdr:grpSp>
      <xdr:nvGrpSpPr>
        <xdr:cNvPr id="160" name="Group 164"/>
        <xdr:cNvGrpSpPr>
          <a:grpSpLocks/>
        </xdr:cNvGrpSpPr>
      </xdr:nvGrpSpPr>
      <xdr:grpSpPr>
        <a:xfrm>
          <a:off x="21764625" y="6315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61" name="Rectangle 16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285750</xdr:colOff>
      <xdr:row>31</xdr:row>
      <xdr:rowOff>66675</xdr:rowOff>
    </xdr:from>
    <xdr:to>
      <xdr:col>16</xdr:col>
      <xdr:colOff>638175</xdr:colOff>
      <xdr:row>31</xdr:row>
      <xdr:rowOff>190500</xdr:rowOff>
    </xdr:to>
    <xdr:sp>
      <xdr:nvSpPr>
        <xdr:cNvPr id="164" name="kreslení 417"/>
        <xdr:cNvSpPr>
          <a:spLocks/>
        </xdr:cNvSpPr>
      </xdr:nvSpPr>
      <xdr:spPr>
        <a:xfrm>
          <a:off x="11715750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23</xdr:row>
      <xdr:rowOff>76200</xdr:rowOff>
    </xdr:from>
    <xdr:to>
      <xdr:col>58</xdr:col>
      <xdr:colOff>0</xdr:colOff>
      <xdr:row>24</xdr:row>
      <xdr:rowOff>152400</xdr:rowOff>
    </xdr:to>
    <xdr:grpSp>
      <xdr:nvGrpSpPr>
        <xdr:cNvPr id="165" name="Group 170"/>
        <xdr:cNvGrpSpPr>
          <a:grpSpLocks/>
        </xdr:cNvGrpSpPr>
      </xdr:nvGrpSpPr>
      <xdr:grpSpPr>
        <a:xfrm>
          <a:off x="25527000" y="5934075"/>
          <a:ext cx="17411700" cy="304800"/>
          <a:chOff x="89" y="239"/>
          <a:chExt cx="863" cy="32"/>
        </a:xfrm>
        <a:solidFill>
          <a:srgbClr val="FFFFFF"/>
        </a:solidFill>
      </xdr:grpSpPr>
      <xdr:sp>
        <xdr:nvSpPr>
          <xdr:cNvPr id="166" name="Rectangle 17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27</xdr:row>
      <xdr:rowOff>57150</xdr:rowOff>
    </xdr:from>
    <xdr:to>
      <xdr:col>71</xdr:col>
      <xdr:colOff>495300</xdr:colOff>
      <xdr:row>27</xdr:row>
      <xdr:rowOff>171450</xdr:rowOff>
    </xdr:to>
    <xdr:grpSp>
      <xdr:nvGrpSpPr>
        <xdr:cNvPr id="175" name="Group 180"/>
        <xdr:cNvGrpSpPr>
          <a:grpSpLocks/>
        </xdr:cNvGrpSpPr>
      </xdr:nvGrpSpPr>
      <xdr:grpSpPr>
        <a:xfrm>
          <a:off x="52358925" y="6829425"/>
          <a:ext cx="962025" cy="114300"/>
          <a:chOff x="4750" y="765"/>
          <a:chExt cx="88" cy="12"/>
        </a:xfrm>
        <a:solidFill>
          <a:srgbClr val="FFFFFF"/>
        </a:solidFill>
      </xdr:grpSpPr>
      <xdr:sp>
        <xdr:nvSpPr>
          <xdr:cNvPr id="176" name="Oval 181"/>
          <xdr:cNvSpPr>
            <a:spLocks noChangeAspect="1"/>
          </xdr:cNvSpPr>
        </xdr:nvSpPr>
        <xdr:spPr>
          <a:xfrm>
            <a:off x="4778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2"/>
          <xdr:cNvSpPr>
            <a:spLocks noChangeAspect="1"/>
          </xdr:cNvSpPr>
        </xdr:nvSpPr>
        <xdr:spPr>
          <a:xfrm>
            <a:off x="4780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83"/>
          <xdr:cNvSpPr>
            <a:spLocks noChangeAspect="1"/>
          </xdr:cNvSpPr>
        </xdr:nvSpPr>
        <xdr:spPr>
          <a:xfrm flipV="1">
            <a:off x="4780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4"/>
          <xdr:cNvSpPr>
            <a:spLocks noChangeAspect="1"/>
          </xdr:cNvSpPr>
        </xdr:nvSpPr>
        <xdr:spPr>
          <a:xfrm>
            <a:off x="4766" y="76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5"/>
          <xdr:cNvSpPr>
            <a:spLocks noChangeAspect="1"/>
          </xdr:cNvSpPr>
        </xdr:nvSpPr>
        <xdr:spPr>
          <a:xfrm>
            <a:off x="4766" y="76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86"/>
          <xdr:cNvSpPr>
            <a:spLocks noChangeAspect="1"/>
          </xdr:cNvSpPr>
        </xdr:nvSpPr>
        <xdr:spPr>
          <a:xfrm>
            <a:off x="4753" y="7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7"/>
          <xdr:cNvSpPr>
            <a:spLocks noChangeAspect="1"/>
          </xdr:cNvSpPr>
        </xdr:nvSpPr>
        <xdr:spPr>
          <a:xfrm>
            <a:off x="4790" y="7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8"/>
          <xdr:cNvSpPr>
            <a:spLocks noChangeAspect="1"/>
          </xdr:cNvSpPr>
        </xdr:nvSpPr>
        <xdr:spPr>
          <a:xfrm>
            <a:off x="4826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9"/>
          <xdr:cNvSpPr>
            <a:spLocks noChangeAspect="1"/>
          </xdr:cNvSpPr>
        </xdr:nvSpPr>
        <xdr:spPr>
          <a:xfrm>
            <a:off x="4814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0"/>
          <xdr:cNvSpPr>
            <a:spLocks noChangeAspect="1"/>
          </xdr:cNvSpPr>
        </xdr:nvSpPr>
        <xdr:spPr>
          <a:xfrm>
            <a:off x="4750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1"/>
          <xdr:cNvSpPr>
            <a:spLocks noChangeAspect="1"/>
          </xdr:cNvSpPr>
        </xdr:nvSpPr>
        <xdr:spPr>
          <a:xfrm>
            <a:off x="4802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723900</xdr:colOff>
      <xdr:row>27</xdr:row>
      <xdr:rowOff>76200</xdr:rowOff>
    </xdr:from>
    <xdr:to>
      <xdr:col>58</xdr:col>
      <xdr:colOff>0</xdr:colOff>
      <xdr:row>28</xdr:row>
      <xdr:rowOff>152400</xdr:rowOff>
    </xdr:to>
    <xdr:grpSp>
      <xdr:nvGrpSpPr>
        <xdr:cNvPr id="187" name="Group 192"/>
        <xdr:cNvGrpSpPr>
          <a:grpSpLocks/>
        </xdr:cNvGrpSpPr>
      </xdr:nvGrpSpPr>
      <xdr:grpSpPr>
        <a:xfrm>
          <a:off x="25527000" y="6848475"/>
          <a:ext cx="17411700" cy="304800"/>
          <a:chOff x="89" y="239"/>
          <a:chExt cx="863" cy="32"/>
        </a:xfrm>
        <a:solidFill>
          <a:srgbClr val="FFFFFF"/>
        </a:solidFill>
      </xdr:grpSpPr>
      <xdr:sp>
        <xdr:nvSpPr>
          <xdr:cNvPr id="188" name="Rectangle 19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600075</xdr:colOff>
      <xdr:row>18</xdr:row>
      <xdr:rowOff>57150</xdr:rowOff>
    </xdr:from>
    <xdr:to>
      <xdr:col>58</xdr:col>
      <xdr:colOff>952500</xdr:colOff>
      <xdr:row>18</xdr:row>
      <xdr:rowOff>180975</xdr:rowOff>
    </xdr:to>
    <xdr:sp>
      <xdr:nvSpPr>
        <xdr:cNvPr id="197" name="kreslení 12"/>
        <xdr:cNvSpPr>
          <a:spLocks/>
        </xdr:cNvSpPr>
      </xdr:nvSpPr>
      <xdr:spPr>
        <a:xfrm>
          <a:off x="4353877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34</xdr:row>
      <xdr:rowOff>66675</xdr:rowOff>
    </xdr:from>
    <xdr:to>
      <xdr:col>58</xdr:col>
      <xdr:colOff>676275</xdr:colOff>
      <xdr:row>34</xdr:row>
      <xdr:rowOff>190500</xdr:rowOff>
    </xdr:to>
    <xdr:sp>
      <xdr:nvSpPr>
        <xdr:cNvPr id="198" name="kreslení 427"/>
        <xdr:cNvSpPr>
          <a:spLocks/>
        </xdr:cNvSpPr>
      </xdr:nvSpPr>
      <xdr:spPr>
        <a:xfrm>
          <a:off x="43262550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21</xdr:row>
      <xdr:rowOff>219075</xdr:rowOff>
    </xdr:from>
    <xdr:to>
      <xdr:col>66</xdr:col>
      <xdr:colOff>647700</xdr:colOff>
      <xdr:row>23</xdr:row>
      <xdr:rowOff>114300</xdr:rowOff>
    </xdr:to>
    <xdr:grpSp>
      <xdr:nvGrpSpPr>
        <xdr:cNvPr id="199" name="Group 204"/>
        <xdr:cNvGrpSpPr>
          <a:grpSpLocks noChangeAspect="1"/>
        </xdr:cNvGrpSpPr>
      </xdr:nvGrpSpPr>
      <xdr:grpSpPr>
        <a:xfrm>
          <a:off x="492252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2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30</xdr:row>
      <xdr:rowOff>114300</xdr:rowOff>
    </xdr:from>
    <xdr:to>
      <xdr:col>54</xdr:col>
      <xdr:colOff>628650</xdr:colOff>
      <xdr:row>32</xdr:row>
      <xdr:rowOff>28575</xdr:rowOff>
    </xdr:to>
    <xdr:grpSp>
      <xdr:nvGrpSpPr>
        <xdr:cNvPr id="202" name="Group 207"/>
        <xdr:cNvGrpSpPr>
          <a:grpSpLocks noChangeAspect="1"/>
        </xdr:cNvGrpSpPr>
      </xdr:nvGrpSpPr>
      <xdr:grpSpPr>
        <a:xfrm>
          <a:off x="402907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628650</xdr:colOff>
      <xdr:row>22</xdr:row>
      <xdr:rowOff>152400</xdr:rowOff>
    </xdr:from>
    <xdr:to>
      <xdr:col>65</xdr:col>
      <xdr:colOff>361950</xdr:colOff>
      <xdr:row>23</xdr:row>
      <xdr:rowOff>0</xdr:rowOff>
    </xdr:to>
    <xdr:sp>
      <xdr:nvSpPr>
        <xdr:cNvPr id="205" name="Line 210"/>
        <xdr:cNvSpPr>
          <a:spLocks/>
        </xdr:cNvSpPr>
      </xdr:nvSpPr>
      <xdr:spPr>
        <a:xfrm flipH="1" flipV="1">
          <a:off x="48025050" y="5781675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409575</xdr:colOff>
      <xdr:row>22</xdr:row>
      <xdr:rowOff>114300</xdr:rowOff>
    </xdr:from>
    <xdr:to>
      <xdr:col>64</xdr:col>
      <xdr:colOff>628650</xdr:colOff>
      <xdr:row>22</xdr:row>
      <xdr:rowOff>152400</xdr:rowOff>
    </xdr:to>
    <xdr:sp>
      <xdr:nvSpPr>
        <xdr:cNvPr id="206" name="Line 211"/>
        <xdr:cNvSpPr>
          <a:spLocks/>
        </xdr:cNvSpPr>
      </xdr:nvSpPr>
      <xdr:spPr>
        <a:xfrm flipH="1" flipV="1">
          <a:off x="47291625" y="57435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0</xdr:rowOff>
    </xdr:from>
    <xdr:to>
      <xdr:col>66</xdr:col>
      <xdr:colOff>495300</xdr:colOff>
      <xdr:row>23</xdr:row>
      <xdr:rowOff>114300</xdr:rowOff>
    </xdr:to>
    <xdr:sp>
      <xdr:nvSpPr>
        <xdr:cNvPr id="207" name="Line 212"/>
        <xdr:cNvSpPr>
          <a:spLocks/>
        </xdr:cNvSpPr>
      </xdr:nvSpPr>
      <xdr:spPr>
        <a:xfrm flipH="1" flipV="1">
          <a:off x="48729900" y="5857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114300</xdr:rowOff>
    </xdr:from>
    <xdr:to>
      <xdr:col>70</xdr:col>
      <xdr:colOff>495300</xdr:colOff>
      <xdr:row>26</xdr:row>
      <xdr:rowOff>114300</xdr:rowOff>
    </xdr:to>
    <xdr:sp>
      <xdr:nvSpPr>
        <xdr:cNvPr id="208" name="Line 213"/>
        <xdr:cNvSpPr>
          <a:spLocks/>
        </xdr:cNvSpPr>
      </xdr:nvSpPr>
      <xdr:spPr>
        <a:xfrm flipH="1" flipV="1">
          <a:off x="4937760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762000</xdr:colOff>
      <xdr:row>19</xdr:row>
      <xdr:rowOff>152400</xdr:rowOff>
    </xdr:from>
    <xdr:to>
      <xdr:col>61</xdr:col>
      <xdr:colOff>495300</xdr:colOff>
      <xdr:row>20</xdr:row>
      <xdr:rowOff>0</xdr:rowOff>
    </xdr:to>
    <xdr:sp>
      <xdr:nvSpPr>
        <xdr:cNvPr id="209" name="Line 214"/>
        <xdr:cNvSpPr>
          <a:spLocks/>
        </xdr:cNvSpPr>
      </xdr:nvSpPr>
      <xdr:spPr>
        <a:xfrm flipH="1" flipV="1">
          <a:off x="45186600" y="5095875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114300</xdr:rowOff>
    </xdr:from>
    <xdr:to>
      <xdr:col>60</xdr:col>
      <xdr:colOff>762000</xdr:colOff>
      <xdr:row>19</xdr:row>
      <xdr:rowOff>152400</xdr:rowOff>
    </xdr:to>
    <xdr:sp>
      <xdr:nvSpPr>
        <xdr:cNvPr id="210" name="Line 215"/>
        <xdr:cNvSpPr>
          <a:spLocks/>
        </xdr:cNvSpPr>
      </xdr:nvSpPr>
      <xdr:spPr>
        <a:xfrm flipH="1" flipV="1">
          <a:off x="4444365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20</xdr:row>
      <xdr:rowOff>0</xdr:rowOff>
    </xdr:from>
    <xdr:to>
      <xdr:col>62</xdr:col>
      <xdr:colOff>619125</xdr:colOff>
      <xdr:row>20</xdr:row>
      <xdr:rowOff>114300</xdr:rowOff>
    </xdr:to>
    <xdr:sp>
      <xdr:nvSpPr>
        <xdr:cNvPr id="211" name="Line 216"/>
        <xdr:cNvSpPr>
          <a:spLocks/>
        </xdr:cNvSpPr>
      </xdr:nvSpPr>
      <xdr:spPr>
        <a:xfrm flipH="1" flipV="1">
          <a:off x="45891450" y="51720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476250</xdr:colOff>
      <xdr:row>20</xdr:row>
      <xdr:rowOff>114300</xdr:rowOff>
    </xdr:from>
    <xdr:to>
      <xdr:col>60</xdr:col>
      <xdr:colOff>504825</xdr:colOff>
      <xdr:row>21</xdr:row>
      <xdr:rowOff>114300</xdr:rowOff>
    </xdr:to>
    <xdr:grpSp>
      <xdr:nvGrpSpPr>
        <xdr:cNvPr id="212" name="Group 217"/>
        <xdr:cNvGrpSpPr>
          <a:grpSpLocks/>
        </xdr:cNvGrpSpPr>
      </xdr:nvGrpSpPr>
      <xdr:grpSpPr>
        <a:xfrm>
          <a:off x="44900850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3" name="Rectangle 2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95250</xdr:colOff>
      <xdr:row>24</xdr:row>
      <xdr:rowOff>209550</xdr:rowOff>
    </xdr:from>
    <xdr:to>
      <xdr:col>58</xdr:col>
      <xdr:colOff>142875</xdr:colOff>
      <xdr:row>25</xdr:row>
      <xdr:rowOff>209550</xdr:rowOff>
    </xdr:to>
    <xdr:grpSp>
      <xdr:nvGrpSpPr>
        <xdr:cNvPr id="216" name="Group 221"/>
        <xdr:cNvGrpSpPr>
          <a:grpSpLocks/>
        </xdr:cNvGrpSpPr>
      </xdr:nvGrpSpPr>
      <xdr:grpSpPr>
        <a:xfrm>
          <a:off x="43033950" y="62960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17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476250</xdr:colOff>
      <xdr:row>26</xdr:row>
      <xdr:rowOff>219075</xdr:rowOff>
    </xdr:from>
    <xdr:to>
      <xdr:col>60</xdr:col>
      <xdr:colOff>504825</xdr:colOff>
      <xdr:row>27</xdr:row>
      <xdr:rowOff>219075</xdr:rowOff>
    </xdr:to>
    <xdr:grpSp>
      <xdr:nvGrpSpPr>
        <xdr:cNvPr id="220" name="Group 225"/>
        <xdr:cNvGrpSpPr>
          <a:grpSpLocks/>
        </xdr:cNvGrpSpPr>
      </xdr:nvGrpSpPr>
      <xdr:grpSpPr>
        <a:xfrm>
          <a:off x="4490085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76200</xdr:colOff>
      <xdr:row>28</xdr:row>
      <xdr:rowOff>171450</xdr:rowOff>
    </xdr:from>
    <xdr:to>
      <xdr:col>62</xdr:col>
      <xdr:colOff>104775</xdr:colOff>
      <xdr:row>29</xdr:row>
      <xdr:rowOff>171450</xdr:rowOff>
    </xdr:to>
    <xdr:grpSp>
      <xdr:nvGrpSpPr>
        <xdr:cNvPr id="224" name="Group 229"/>
        <xdr:cNvGrpSpPr>
          <a:grpSpLocks/>
        </xdr:cNvGrpSpPr>
      </xdr:nvGrpSpPr>
      <xdr:grpSpPr>
        <a:xfrm>
          <a:off x="45986700" y="717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5" name="Rectangle 2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31</xdr:row>
      <xdr:rowOff>57150</xdr:rowOff>
    </xdr:from>
    <xdr:to>
      <xdr:col>62</xdr:col>
      <xdr:colOff>371475</xdr:colOff>
      <xdr:row>31</xdr:row>
      <xdr:rowOff>180975</xdr:rowOff>
    </xdr:to>
    <xdr:sp>
      <xdr:nvSpPr>
        <xdr:cNvPr id="228" name="kreslení 427"/>
        <xdr:cNvSpPr>
          <a:spLocks/>
        </xdr:cNvSpPr>
      </xdr:nvSpPr>
      <xdr:spPr>
        <a:xfrm>
          <a:off x="459295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30</xdr:row>
      <xdr:rowOff>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491109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T 1</a:t>
          </a:r>
        </a:p>
      </xdr:txBody>
    </xdr:sp>
    <xdr:clientData/>
  </xdr:oneCellAnchor>
  <xdr:twoCellAnchor editAs="absolute">
    <xdr:from>
      <xdr:col>57</xdr:col>
      <xdr:colOff>219075</xdr:colOff>
      <xdr:row>31</xdr:row>
      <xdr:rowOff>104775</xdr:rowOff>
    </xdr:from>
    <xdr:to>
      <xdr:col>57</xdr:col>
      <xdr:colOff>247650</xdr:colOff>
      <xdr:row>32</xdr:row>
      <xdr:rowOff>104775</xdr:rowOff>
    </xdr:to>
    <xdr:grpSp>
      <xdr:nvGrpSpPr>
        <xdr:cNvPr id="230" name="Group 236"/>
        <xdr:cNvGrpSpPr>
          <a:grpSpLocks/>
        </xdr:cNvGrpSpPr>
      </xdr:nvGrpSpPr>
      <xdr:grpSpPr>
        <a:xfrm>
          <a:off x="42643425" y="7791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30</xdr:row>
      <xdr:rowOff>114300</xdr:rowOff>
    </xdr:from>
    <xdr:to>
      <xdr:col>51</xdr:col>
      <xdr:colOff>409575</xdr:colOff>
      <xdr:row>32</xdr:row>
      <xdr:rowOff>28575</xdr:rowOff>
    </xdr:to>
    <xdr:grpSp>
      <xdr:nvGrpSpPr>
        <xdr:cNvPr id="234" name="Group 240"/>
        <xdr:cNvGrpSpPr>
          <a:grpSpLocks/>
        </xdr:cNvGrpSpPr>
      </xdr:nvGrpSpPr>
      <xdr:grpSpPr>
        <a:xfrm>
          <a:off x="38061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" name="Line 2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37" name="Line 2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38" name="Line 2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39" name="Line 2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40" name="Line 2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41" name="Line 24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42" name="Line 24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14630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**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71550" cy="685800"/>
    <xdr:sp>
      <xdr:nvSpPr>
        <xdr:cNvPr id="244" name="text 774"/>
        <xdr:cNvSpPr txBox="1">
          <a:spLocks noChangeArrowheads="1"/>
        </xdr:cNvSpPr>
      </xdr:nvSpPr>
      <xdr:spPr>
        <a:xfrm>
          <a:off x="4972050" y="54006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P5825 - 3SBLI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0,350 jt.16,904</a:t>
          </a:r>
        </a:p>
      </xdr:txBody>
    </xdr:sp>
    <xdr:clientData/>
  </xdr:oneCellAnchor>
  <xdr:oneCellAnchor>
    <xdr:from>
      <xdr:col>16</xdr:col>
      <xdr:colOff>514350</xdr:colOff>
      <xdr:row>19</xdr:row>
      <xdr:rowOff>0</xdr:rowOff>
    </xdr:from>
    <xdr:ext cx="971550" cy="685800"/>
    <xdr:sp>
      <xdr:nvSpPr>
        <xdr:cNvPr id="245" name="text 774"/>
        <xdr:cNvSpPr txBox="1">
          <a:spLocks noChangeArrowheads="1"/>
        </xdr:cNvSpPr>
      </xdr:nvSpPr>
      <xdr:spPr>
        <a:xfrm>
          <a:off x="11944350" y="49434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5824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0,216 jt.16,770</a:t>
          </a:r>
        </a:p>
      </xdr:txBody>
    </xdr:sp>
    <xdr:clientData/>
  </xdr:oneCellAnchor>
  <xdr:twoCellAnchor>
    <xdr:from>
      <xdr:col>49</xdr:col>
      <xdr:colOff>47625</xdr:colOff>
      <xdr:row>27</xdr:row>
      <xdr:rowOff>114300</xdr:rowOff>
    </xdr:from>
    <xdr:to>
      <xdr:col>49</xdr:col>
      <xdr:colOff>457200</xdr:colOff>
      <xdr:row>28</xdr:row>
      <xdr:rowOff>114300</xdr:rowOff>
    </xdr:to>
    <xdr:sp>
      <xdr:nvSpPr>
        <xdr:cNvPr id="246" name="text 7125"/>
        <xdr:cNvSpPr txBox="1">
          <a:spLocks noChangeArrowheads="1"/>
        </xdr:cNvSpPr>
      </xdr:nvSpPr>
      <xdr:spPr>
        <a:xfrm>
          <a:off x="36528375" y="68865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49</xdr:col>
      <xdr:colOff>47625</xdr:colOff>
      <xdr:row>23</xdr:row>
      <xdr:rowOff>114300</xdr:rowOff>
    </xdr:from>
    <xdr:to>
      <xdr:col>49</xdr:col>
      <xdr:colOff>457200</xdr:colOff>
      <xdr:row>24</xdr:row>
      <xdr:rowOff>114300</xdr:rowOff>
    </xdr:to>
    <xdr:sp>
      <xdr:nvSpPr>
        <xdr:cNvPr id="247" name="text 7125"/>
        <xdr:cNvSpPr txBox="1">
          <a:spLocks noChangeArrowheads="1"/>
        </xdr:cNvSpPr>
      </xdr:nvSpPr>
      <xdr:spPr>
        <a:xfrm>
          <a:off x="36528375" y="59721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3</xdr:col>
      <xdr:colOff>371475</xdr:colOff>
      <xdr:row>27</xdr:row>
      <xdr:rowOff>57150</xdr:rowOff>
    </xdr:from>
    <xdr:to>
      <xdr:col>3</xdr:col>
      <xdr:colOff>504825</xdr:colOff>
      <xdr:row>27</xdr:row>
      <xdr:rowOff>171450</xdr:rowOff>
    </xdr:to>
    <xdr:sp>
      <xdr:nvSpPr>
        <xdr:cNvPr id="248" name="Line 545"/>
        <xdr:cNvSpPr>
          <a:spLocks noChangeAspect="1"/>
        </xdr:cNvSpPr>
      </xdr:nvSpPr>
      <xdr:spPr>
        <a:xfrm>
          <a:off x="2371725" y="6829425"/>
          <a:ext cx="1333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57150</xdr:rowOff>
    </xdr:from>
    <xdr:to>
      <xdr:col>3</xdr:col>
      <xdr:colOff>504825</xdr:colOff>
      <xdr:row>27</xdr:row>
      <xdr:rowOff>171450</xdr:rowOff>
    </xdr:to>
    <xdr:sp>
      <xdr:nvSpPr>
        <xdr:cNvPr id="249" name="Line 655"/>
        <xdr:cNvSpPr>
          <a:spLocks noChangeAspect="1"/>
        </xdr:cNvSpPr>
      </xdr:nvSpPr>
      <xdr:spPr>
        <a:xfrm flipV="1">
          <a:off x="2371725" y="6829425"/>
          <a:ext cx="1333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161925</xdr:colOff>
      <xdr:row>25</xdr:row>
      <xdr:rowOff>57150</xdr:rowOff>
    </xdr:from>
    <xdr:to>
      <xdr:col>85</xdr:col>
      <xdr:colOff>295275</xdr:colOff>
      <xdr:row>25</xdr:row>
      <xdr:rowOff>171450</xdr:rowOff>
    </xdr:to>
    <xdr:grpSp>
      <xdr:nvGrpSpPr>
        <xdr:cNvPr id="250" name="Skupina 22"/>
        <xdr:cNvGrpSpPr>
          <a:grpSpLocks/>
        </xdr:cNvGrpSpPr>
      </xdr:nvGrpSpPr>
      <xdr:grpSpPr>
        <a:xfrm>
          <a:off x="63388875" y="6372225"/>
          <a:ext cx="133350" cy="114300"/>
          <a:chOff x="54776370" y="5859780"/>
          <a:chExt cx="114300" cy="114300"/>
        </a:xfrm>
        <a:solidFill>
          <a:srgbClr val="FFFFFF"/>
        </a:solidFill>
      </xdr:grpSpPr>
      <xdr:sp>
        <xdr:nvSpPr>
          <xdr:cNvPr id="251" name="Oval 2249"/>
          <xdr:cNvSpPr>
            <a:spLocks noChangeAspect="1"/>
          </xdr:cNvSpPr>
        </xdr:nvSpPr>
        <xdr:spPr>
          <a:xfrm>
            <a:off x="54776370" y="5859780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255"/>
          <xdr:cNvSpPr>
            <a:spLocks noChangeAspect="1"/>
          </xdr:cNvSpPr>
        </xdr:nvSpPr>
        <xdr:spPr>
          <a:xfrm flipV="1">
            <a:off x="54795430" y="5878840"/>
            <a:ext cx="762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256"/>
          <xdr:cNvSpPr>
            <a:spLocks noChangeAspect="1"/>
          </xdr:cNvSpPr>
        </xdr:nvSpPr>
        <xdr:spPr>
          <a:xfrm>
            <a:off x="54795430" y="5878840"/>
            <a:ext cx="762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9" customWidth="1"/>
    <col min="2" max="2" width="11.25390625" style="308" customWidth="1"/>
    <col min="3" max="18" width="11.25390625" style="210" customWidth="1"/>
    <col min="19" max="19" width="4.75390625" style="209" customWidth="1"/>
    <col min="20" max="20" width="1.75390625" style="209" customWidth="1"/>
    <col min="21" max="16384" width="9.125" style="210" customWidth="1"/>
  </cols>
  <sheetData>
    <row r="1" spans="1:20" s="208" customFormat="1" ht="9.75" customHeight="1">
      <c r="A1" s="205"/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S1" s="205"/>
      <c r="T1" s="205"/>
    </row>
    <row r="2" spans="2:18" ht="36" customHeight="1">
      <c r="B2" s="210"/>
      <c r="D2" s="211"/>
      <c r="E2" s="211"/>
      <c r="F2" s="211"/>
      <c r="G2" s="211"/>
      <c r="H2" s="211"/>
      <c r="I2" s="211"/>
      <c r="J2" s="211"/>
      <c r="K2" s="211"/>
      <c r="L2" s="211"/>
      <c r="R2" s="212"/>
    </row>
    <row r="3" spans="2:12" s="209" customFormat="1" ht="18" customHeight="1">
      <c r="B3" s="213"/>
      <c r="C3" s="213"/>
      <c r="D3" s="213"/>
      <c r="J3" s="214"/>
      <c r="K3" s="213"/>
      <c r="L3" s="213"/>
    </row>
    <row r="4" spans="1:22" s="223" customFormat="1" ht="22.5" customHeight="1">
      <c r="A4" s="215"/>
      <c r="B4" s="216" t="s">
        <v>70</v>
      </c>
      <c r="C4" s="217" t="s">
        <v>94</v>
      </c>
      <c r="D4" s="218"/>
      <c r="E4" s="215"/>
      <c r="F4" s="215"/>
      <c r="G4" s="215"/>
      <c r="H4" s="215"/>
      <c r="I4" s="218"/>
      <c r="J4" s="37" t="s">
        <v>71</v>
      </c>
      <c r="K4" s="218"/>
      <c r="L4" s="219"/>
      <c r="M4" s="218"/>
      <c r="N4" s="218"/>
      <c r="O4" s="218"/>
      <c r="P4" s="218"/>
      <c r="Q4" s="220" t="s">
        <v>72</v>
      </c>
      <c r="R4" s="221">
        <v>560664</v>
      </c>
      <c r="S4" s="218"/>
      <c r="T4" s="218"/>
      <c r="U4" s="222"/>
      <c r="V4" s="222"/>
    </row>
    <row r="5" spans="2:22" s="224" customFormat="1" ht="18" customHeight="1" thickBot="1">
      <c r="B5" s="225"/>
      <c r="C5" s="226"/>
      <c r="D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232" customFormat="1" ht="21" customHeight="1">
      <c r="A6" s="227"/>
      <c r="B6" s="228"/>
      <c r="C6" s="229"/>
      <c r="D6" s="228"/>
      <c r="E6" s="230"/>
      <c r="F6" s="230"/>
      <c r="G6" s="230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31"/>
      <c r="T6" s="214"/>
      <c r="U6" s="214"/>
      <c r="V6" s="214"/>
    </row>
    <row r="7" spans="1:21" ht="21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7"/>
      <c r="T7" s="213"/>
      <c r="U7" s="211"/>
    </row>
    <row r="8" spans="1:21" ht="24.75" customHeight="1">
      <c r="A8" s="233"/>
      <c r="B8" s="238"/>
      <c r="C8" s="239" t="s">
        <v>73</v>
      </c>
      <c r="D8" s="240"/>
      <c r="E8" s="240"/>
      <c r="F8" s="240"/>
      <c r="G8" s="323"/>
      <c r="H8" s="241"/>
      <c r="I8" s="241"/>
      <c r="J8" s="242" t="s">
        <v>74</v>
      </c>
      <c r="K8" s="241"/>
      <c r="L8" s="241"/>
      <c r="M8" s="323"/>
      <c r="N8" s="240"/>
      <c r="O8" s="240"/>
      <c r="P8" s="240"/>
      <c r="Q8" s="240"/>
      <c r="R8" s="243"/>
      <c r="S8" s="237"/>
      <c r="T8" s="213"/>
      <c r="U8" s="211"/>
    </row>
    <row r="9" spans="1:21" ht="24.75" customHeight="1">
      <c r="A9" s="233"/>
      <c r="B9" s="238"/>
      <c r="C9" s="244" t="s">
        <v>29</v>
      </c>
      <c r="D9" s="240"/>
      <c r="E9" s="240"/>
      <c r="F9" s="240"/>
      <c r="G9" s="240"/>
      <c r="H9" s="240"/>
      <c r="I9" s="240"/>
      <c r="J9" s="245" t="s">
        <v>75</v>
      </c>
      <c r="K9" s="240"/>
      <c r="L9" s="240"/>
      <c r="M9" s="240"/>
      <c r="N9" s="240"/>
      <c r="O9" s="240"/>
      <c r="P9" s="343" t="s">
        <v>114</v>
      </c>
      <c r="Q9" s="343"/>
      <c r="R9" s="246"/>
      <c r="S9" s="237"/>
      <c r="T9" s="213"/>
      <c r="U9" s="211"/>
    </row>
    <row r="10" spans="1:21" ht="24.75" customHeight="1">
      <c r="A10" s="233"/>
      <c r="B10" s="238"/>
      <c r="C10" s="244" t="s">
        <v>35</v>
      </c>
      <c r="D10" s="240"/>
      <c r="E10" s="240"/>
      <c r="F10" s="240"/>
      <c r="G10" s="240"/>
      <c r="H10" s="240"/>
      <c r="I10" s="240"/>
      <c r="J10" s="245" t="s">
        <v>112</v>
      </c>
      <c r="K10" s="240"/>
      <c r="L10" s="240"/>
      <c r="M10" s="240"/>
      <c r="N10" s="240"/>
      <c r="O10" s="240"/>
      <c r="P10" s="240"/>
      <c r="Q10" s="240"/>
      <c r="R10" s="243"/>
      <c r="S10" s="237"/>
      <c r="T10" s="213"/>
      <c r="U10" s="211"/>
    </row>
    <row r="11" spans="1:21" ht="21" customHeight="1">
      <c r="A11" s="233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37"/>
      <c r="T11" s="213"/>
      <c r="U11" s="211"/>
    </row>
    <row r="12" spans="1:21" ht="21" customHeight="1">
      <c r="A12" s="233"/>
      <c r="B12" s="238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3"/>
      <c r="S12" s="237"/>
      <c r="T12" s="213"/>
      <c r="U12" s="211"/>
    </row>
    <row r="13" spans="1:21" ht="21" customHeight="1">
      <c r="A13" s="233"/>
      <c r="B13" s="238"/>
      <c r="C13" s="250" t="s">
        <v>76</v>
      </c>
      <c r="D13" s="240"/>
      <c r="E13" s="240"/>
      <c r="F13" s="240"/>
      <c r="G13" s="251"/>
      <c r="H13" s="251"/>
      <c r="J13" s="251" t="s">
        <v>77</v>
      </c>
      <c r="M13" s="251"/>
      <c r="N13" s="252"/>
      <c r="O13" s="252"/>
      <c r="P13" s="252"/>
      <c r="Q13" s="240"/>
      <c r="R13" s="243"/>
      <c r="S13" s="237"/>
      <c r="T13" s="213"/>
      <c r="U13" s="211"/>
    </row>
    <row r="14" spans="1:21" ht="21" customHeight="1">
      <c r="A14" s="233"/>
      <c r="B14" s="238"/>
      <c r="C14" s="111" t="s">
        <v>78</v>
      </c>
      <c r="D14" s="240"/>
      <c r="E14" s="240"/>
      <c r="F14" s="240"/>
      <c r="G14" s="253"/>
      <c r="H14" s="253"/>
      <c r="J14" s="254" t="s">
        <v>79</v>
      </c>
      <c r="M14" s="253"/>
      <c r="N14" s="252"/>
      <c r="O14" s="252"/>
      <c r="P14" s="252"/>
      <c r="Q14" s="240"/>
      <c r="R14" s="243"/>
      <c r="S14" s="237"/>
      <c r="T14" s="213"/>
      <c r="U14" s="211"/>
    </row>
    <row r="15" spans="1:21" ht="21" customHeight="1">
      <c r="A15" s="233"/>
      <c r="B15" s="238"/>
      <c r="C15" s="111" t="s">
        <v>80</v>
      </c>
      <c r="D15" s="240"/>
      <c r="E15" s="240"/>
      <c r="F15" s="240"/>
      <c r="G15" s="255"/>
      <c r="H15" s="255"/>
      <c r="J15" s="256" t="s">
        <v>81</v>
      </c>
      <c r="M15" s="255"/>
      <c r="N15" s="240"/>
      <c r="O15" s="255"/>
      <c r="P15" s="240"/>
      <c r="Q15" s="240"/>
      <c r="R15" s="243"/>
      <c r="S15" s="237"/>
      <c r="T15" s="213"/>
      <c r="U15" s="211"/>
    </row>
    <row r="16" spans="1:21" ht="21" customHeight="1">
      <c r="A16" s="233"/>
      <c r="B16" s="247"/>
      <c r="C16" s="248"/>
      <c r="D16" s="248"/>
      <c r="E16" s="248"/>
      <c r="F16" s="248"/>
      <c r="G16" s="248"/>
      <c r="H16" s="257"/>
      <c r="I16" s="248"/>
      <c r="J16" s="248"/>
      <c r="K16" s="248"/>
      <c r="L16" s="258"/>
      <c r="M16" s="248"/>
      <c r="N16" s="248"/>
      <c r="O16" s="248"/>
      <c r="P16" s="248"/>
      <c r="Q16" s="248"/>
      <c r="R16" s="249"/>
      <c r="S16" s="237"/>
      <c r="T16" s="213"/>
      <c r="U16" s="211"/>
    </row>
    <row r="17" spans="1:21" ht="21" customHeight="1">
      <c r="A17" s="233"/>
      <c r="B17" s="238"/>
      <c r="C17" s="240"/>
      <c r="D17" s="240"/>
      <c r="E17" s="240"/>
      <c r="F17" s="259"/>
      <c r="H17" s="259"/>
      <c r="I17" s="240"/>
      <c r="J17" s="260"/>
      <c r="K17" s="240"/>
      <c r="L17" s="260"/>
      <c r="M17" s="259"/>
      <c r="N17" s="240"/>
      <c r="O17" s="240"/>
      <c r="P17" s="240"/>
      <c r="Q17" s="240"/>
      <c r="R17" s="243"/>
      <c r="S17" s="237"/>
      <c r="T17" s="213"/>
      <c r="U17" s="211"/>
    </row>
    <row r="18" spans="1:21" ht="21" customHeight="1">
      <c r="A18" s="233"/>
      <c r="B18" s="238"/>
      <c r="C18" s="111" t="s">
        <v>82</v>
      </c>
      <c r="D18" s="240"/>
      <c r="E18" s="240"/>
      <c r="F18" s="261"/>
      <c r="H18" s="261"/>
      <c r="I18" s="261"/>
      <c r="J18" s="261" t="s">
        <v>83</v>
      </c>
      <c r="K18" s="111"/>
      <c r="L18" s="111"/>
      <c r="M18" s="261"/>
      <c r="O18" s="111"/>
      <c r="P18" s="343" t="s">
        <v>84</v>
      </c>
      <c r="Q18" s="343"/>
      <c r="R18" s="243"/>
      <c r="S18" s="237"/>
      <c r="T18" s="213"/>
      <c r="U18" s="211"/>
    </row>
    <row r="19" spans="1:21" ht="21" customHeight="1">
      <c r="A19" s="233"/>
      <c r="B19" s="238"/>
      <c r="C19" s="111" t="s">
        <v>85</v>
      </c>
      <c r="D19" s="240"/>
      <c r="E19" s="240"/>
      <c r="F19" s="262"/>
      <c r="H19" s="262"/>
      <c r="I19" s="262"/>
      <c r="J19" s="262" t="s">
        <v>86</v>
      </c>
      <c r="K19" s="111"/>
      <c r="L19" s="111"/>
      <c r="M19" s="262"/>
      <c r="O19" s="111"/>
      <c r="P19" s="343" t="s">
        <v>87</v>
      </c>
      <c r="Q19" s="343"/>
      <c r="R19" s="243"/>
      <c r="S19" s="237"/>
      <c r="T19" s="213"/>
      <c r="U19" s="211"/>
    </row>
    <row r="20" spans="1:21" ht="21" customHeight="1">
      <c r="A20" s="233"/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4"/>
      <c r="O20" s="264"/>
      <c r="P20" s="264"/>
      <c r="Q20" s="264"/>
      <c r="R20" s="266"/>
      <c r="S20" s="237"/>
      <c r="T20" s="213"/>
      <c r="U20" s="211"/>
    </row>
    <row r="21" spans="1:21" ht="21" customHeight="1">
      <c r="A21" s="233"/>
      <c r="B21" s="267"/>
      <c r="C21" s="268"/>
      <c r="D21" s="268"/>
      <c r="E21" s="269"/>
      <c r="F21" s="269"/>
      <c r="G21" s="269"/>
      <c r="H21" s="269"/>
      <c r="I21" s="268"/>
      <c r="J21" s="270"/>
      <c r="K21" s="268"/>
      <c r="L21" s="268"/>
      <c r="M21" s="268"/>
      <c r="N21" s="268"/>
      <c r="O21" s="268"/>
      <c r="P21" s="268"/>
      <c r="Q21" s="268"/>
      <c r="R21" s="268"/>
      <c r="S21" s="237"/>
      <c r="T21" s="213"/>
      <c r="U21" s="211"/>
    </row>
    <row r="22" spans="1:19" ht="30" customHeight="1">
      <c r="A22" s="271"/>
      <c r="B22" s="272"/>
      <c r="C22" s="273"/>
      <c r="D22" s="344" t="s">
        <v>88</v>
      </c>
      <c r="E22" s="345"/>
      <c r="F22" s="345"/>
      <c r="G22" s="345"/>
      <c r="H22" s="273"/>
      <c r="I22" s="274"/>
      <c r="J22" s="275"/>
      <c r="K22" s="272"/>
      <c r="L22" s="273"/>
      <c r="M22" s="344" t="s">
        <v>89</v>
      </c>
      <c r="N22" s="344"/>
      <c r="O22" s="344"/>
      <c r="P22" s="344"/>
      <c r="Q22" s="273"/>
      <c r="R22" s="274"/>
      <c r="S22" s="237"/>
    </row>
    <row r="23" spans="1:20" s="281" customFormat="1" ht="21" customHeight="1" thickBot="1">
      <c r="A23" s="276"/>
      <c r="B23" s="277" t="s">
        <v>13</v>
      </c>
      <c r="C23" s="278" t="s">
        <v>18</v>
      </c>
      <c r="D23" s="278" t="s">
        <v>19</v>
      </c>
      <c r="E23" s="279" t="s">
        <v>20</v>
      </c>
      <c r="F23" s="349" t="s">
        <v>90</v>
      </c>
      <c r="G23" s="350"/>
      <c r="H23" s="350"/>
      <c r="I23" s="351"/>
      <c r="J23" s="275"/>
      <c r="K23" s="277" t="s">
        <v>13</v>
      </c>
      <c r="L23" s="278" t="s">
        <v>18</v>
      </c>
      <c r="M23" s="278" t="s">
        <v>19</v>
      </c>
      <c r="N23" s="279" t="s">
        <v>20</v>
      </c>
      <c r="O23" s="349" t="s">
        <v>90</v>
      </c>
      <c r="P23" s="350"/>
      <c r="Q23" s="350"/>
      <c r="R23" s="351"/>
      <c r="S23" s="280"/>
      <c r="T23" s="209"/>
    </row>
    <row r="24" spans="1:20" s="223" customFormat="1" ht="21" customHeight="1" thickTop="1">
      <c r="A24" s="271"/>
      <c r="B24" s="282"/>
      <c r="C24" s="283"/>
      <c r="D24" s="284"/>
      <c r="E24" s="285"/>
      <c r="F24" s="286"/>
      <c r="G24" s="287"/>
      <c r="H24" s="287"/>
      <c r="I24" s="288"/>
      <c r="J24" s="275"/>
      <c r="K24" s="282"/>
      <c r="L24" s="283"/>
      <c r="M24" s="284"/>
      <c r="N24" s="285"/>
      <c r="O24" s="286"/>
      <c r="P24" s="287"/>
      <c r="Q24" s="287"/>
      <c r="R24" s="288"/>
      <c r="S24" s="237"/>
      <c r="T24" s="209"/>
    </row>
    <row r="25" spans="1:20" s="223" customFormat="1" ht="21" customHeight="1">
      <c r="A25" s="271"/>
      <c r="B25" s="289">
        <v>1</v>
      </c>
      <c r="C25" s="290">
        <v>16.685</v>
      </c>
      <c r="D25" s="290">
        <v>16.5</v>
      </c>
      <c r="E25" s="291">
        <f>(C25-D25)*1000</f>
        <v>184.99999999999872</v>
      </c>
      <c r="F25" s="352" t="s">
        <v>91</v>
      </c>
      <c r="G25" s="353"/>
      <c r="H25" s="353"/>
      <c r="I25" s="354"/>
      <c r="J25" s="275"/>
      <c r="K25" s="289">
        <v>1</v>
      </c>
      <c r="L25" s="292">
        <v>16.654</v>
      </c>
      <c r="M25" s="292">
        <v>16.5</v>
      </c>
      <c r="N25" s="293">
        <f>(L25-M25)*1000</f>
        <v>153.99999999999991</v>
      </c>
      <c r="O25" s="346" t="s">
        <v>95</v>
      </c>
      <c r="P25" s="347"/>
      <c r="Q25" s="347"/>
      <c r="R25" s="348"/>
      <c r="S25" s="237"/>
      <c r="T25" s="209"/>
    </row>
    <row r="26" spans="1:20" s="223" customFormat="1" ht="21" customHeight="1">
      <c r="A26" s="271"/>
      <c r="B26" s="282"/>
      <c r="C26" s="283"/>
      <c r="D26" s="284"/>
      <c r="E26" s="285"/>
      <c r="F26" s="310" t="s">
        <v>99</v>
      </c>
      <c r="G26" s="311"/>
      <c r="H26" s="311"/>
      <c r="I26" s="312"/>
      <c r="J26" s="275"/>
      <c r="K26" s="282"/>
      <c r="L26" s="292"/>
      <c r="M26" s="292"/>
      <c r="N26" s="293">
        <f>(L26-M26)*1000</f>
        <v>0</v>
      </c>
      <c r="O26" s="346" t="s">
        <v>97</v>
      </c>
      <c r="P26" s="347"/>
      <c r="Q26" s="347"/>
      <c r="R26" s="348"/>
      <c r="S26" s="237"/>
      <c r="T26" s="209"/>
    </row>
    <row r="27" spans="1:20" s="223" customFormat="1" ht="21" customHeight="1">
      <c r="A27" s="271"/>
      <c r="B27" s="289"/>
      <c r="C27" s="290"/>
      <c r="D27" s="290"/>
      <c r="E27" s="291"/>
      <c r="F27" s="310" t="s">
        <v>100</v>
      </c>
      <c r="G27" s="311"/>
      <c r="H27" s="311"/>
      <c r="I27" s="312"/>
      <c r="J27" s="275"/>
      <c r="K27" s="282"/>
      <c r="L27" s="283"/>
      <c r="M27" s="284"/>
      <c r="N27" s="285"/>
      <c r="O27" s="355" t="s">
        <v>98</v>
      </c>
      <c r="P27" s="356"/>
      <c r="Q27" s="356"/>
      <c r="R27" s="357"/>
      <c r="S27" s="237"/>
      <c r="T27" s="209"/>
    </row>
    <row r="28" spans="1:20" s="223" customFormat="1" ht="21" customHeight="1">
      <c r="A28" s="271"/>
      <c r="B28" s="289">
        <v>3</v>
      </c>
      <c r="C28" s="290">
        <v>16.685</v>
      </c>
      <c r="D28" s="290">
        <v>16.5</v>
      </c>
      <c r="E28" s="291">
        <f>(C28-D28)*1000</f>
        <v>184.99999999999872</v>
      </c>
      <c r="F28" s="346" t="s">
        <v>92</v>
      </c>
      <c r="G28" s="347"/>
      <c r="H28" s="347"/>
      <c r="I28" s="348"/>
      <c r="J28" s="275"/>
      <c r="K28" s="289">
        <v>3</v>
      </c>
      <c r="L28" s="290">
        <v>16.654</v>
      </c>
      <c r="M28" s="290">
        <v>16.5</v>
      </c>
      <c r="N28" s="293">
        <v>154</v>
      </c>
      <c r="O28" s="346" t="s">
        <v>96</v>
      </c>
      <c r="P28" s="347"/>
      <c r="Q28" s="347"/>
      <c r="R28" s="348"/>
      <c r="S28" s="237"/>
      <c r="T28" s="209"/>
    </row>
    <row r="29" spans="1:20" s="223" customFormat="1" ht="21" customHeight="1">
      <c r="A29" s="271"/>
      <c r="B29" s="289"/>
      <c r="C29" s="290"/>
      <c r="D29" s="297"/>
      <c r="E29" s="291">
        <f>(D29-C29)*1000</f>
        <v>0</v>
      </c>
      <c r="F29" s="294"/>
      <c r="G29" s="295"/>
      <c r="H29" s="295"/>
      <c r="I29" s="296"/>
      <c r="J29" s="275"/>
      <c r="K29" s="282"/>
      <c r="L29" s="283"/>
      <c r="M29" s="284"/>
      <c r="N29" s="285"/>
      <c r="O29" s="346" t="s">
        <v>97</v>
      </c>
      <c r="P29" s="347"/>
      <c r="Q29" s="347"/>
      <c r="R29" s="348"/>
      <c r="S29" s="237"/>
      <c r="T29" s="209"/>
    </row>
    <row r="30" spans="1:20" s="215" customFormat="1" ht="21" customHeight="1">
      <c r="A30" s="271"/>
      <c r="B30" s="298"/>
      <c r="C30" s="299"/>
      <c r="D30" s="300"/>
      <c r="E30" s="301"/>
      <c r="F30" s="302"/>
      <c r="G30" s="303"/>
      <c r="H30" s="303"/>
      <c r="I30" s="304"/>
      <c r="J30" s="275"/>
      <c r="K30" s="298"/>
      <c r="L30" s="299"/>
      <c r="M30" s="300"/>
      <c r="N30" s="301"/>
      <c r="O30" s="302"/>
      <c r="P30" s="303"/>
      <c r="Q30" s="303"/>
      <c r="R30" s="304"/>
      <c r="S30" s="237"/>
      <c r="T30" s="209"/>
    </row>
    <row r="31" spans="1:19" ht="21" customHeight="1" thickBot="1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7"/>
    </row>
  </sheetData>
  <sheetProtection password="E5AD" sheet="1"/>
  <mergeCells count="14">
    <mergeCell ref="O28:R28"/>
    <mergeCell ref="O29:R29"/>
    <mergeCell ref="F28:I28"/>
    <mergeCell ref="F23:I23"/>
    <mergeCell ref="O23:R23"/>
    <mergeCell ref="F25:I25"/>
    <mergeCell ref="O25:R25"/>
    <mergeCell ref="O27:R27"/>
    <mergeCell ref="P9:Q9"/>
    <mergeCell ref="D22:G22"/>
    <mergeCell ref="M22:P22"/>
    <mergeCell ref="P18:Q18"/>
    <mergeCell ref="P19:Q19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6"/>
      <c r="AE1" s="1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6"/>
      <c r="BH1" s="12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3"/>
      <c r="C2" s="14"/>
      <c r="D2" s="14"/>
      <c r="E2" s="14"/>
      <c r="F2" s="14"/>
      <c r="G2" s="15" t="s">
        <v>22</v>
      </c>
      <c r="H2" s="14"/>
      <c r="I2" s="14"/>
      <c r="J2" s="14"/>
      <c r="K2" s="14"/>
      <c r="L2" s="16"/>
      <c r="R2" s="17"/>
      <c r="S2" s="18"/>
      <c r="T2" s="18"/>
      <c r="U2" s="18"/>
      <c r="V2" s="365" t="s">
        <v>23</v>
      </c>
      <c r="W2" s="365"/>
      <c r="X2" s="365"/>
      <c r="Y2" s="365"/>
      <c r="Z2" s="18"/>
      <c r="AA2" s="18"/>
      <c r="AB2" s="18"/>
      <c r="AC2" s="19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7"/>
      <c r="BK2" s="18"/>
      <c r="BL2" s="18"/>
      <c r="BM2" s="18"/>
      <c r="BN2" s="365" t="s">
        <v>23</v>
      </c>
      <c r="BO2" s="365"/>
      <c r="BP2" s="365"/>
      <c r="BQ2" s="365"/>
      <c r="BR2" s="18"/>
      <c r="BS2" s="18"/>
      <c r="BT2" s="18"/>
      <c r="BU2" s="19"/>
      <c r="BY2" s="1"/>
      <c r="BZ2" s="13"/>
      <c r="CA2" s="14"/>
      <c r="CB2" s="14"/>
      <c r="CC2" s="14"/>
      <c r="CD2" s="14"/>
      <c r="CE2" s="15" t="s">
        <v>111</v>
      </c>
      <c r="CF2" s="14"/>
      <c r="CG2" s="14"/>
      <c r="CH2" s="14"/>
      <c r="CI2" s="14"/>
      <c r="CJ2" s="16"/>
    </row>
    <row r="3" spans="18:77" ht="21" customHeight="1" thickBot="1" thickTop="1">
      <c r="R3" s="359" t="s">
        <v>0</v>
      </c>
      <c r="S3" s="360"/>
      <c r="T3" s="20"/>
      <c r="U3" s="21"/>
      <c r="V3" s="22" t="s">
        <v>24</v>
      </c>
      <c r="W3" s="22"/>
      <c r="X3" s="22"/>
      <c r="Y3" s="23"/>
      <c r="Z3" s="313" t="s">
        <v>101</v>
      </c>
      <c r="AA3" s="314"/>
      <c r="AB3" s="361" t="s">
        <v>25</v>
      </c>
      <c r="AC3" s="36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66" t="s">
        <v>25</v>
      </c>
      <c r="BK3" s="367"/>
      <c r="BL3" s="313" t="s">
        <v>101</v>
      </c>
      <c r="BM3" s="314"/>
      <c r="BN3" s="22" t="s">
        <v>24</v>
      </c>
      <c r="BO3" s="22"/>
      <c r="BP3" s="22"/>
      <c r="BQ3" s="24"/>
      <c r="BR3" s="25"/>
      <c r="BS3" s="26"/>
      <c r="BT3" s="363" t="s">
        <v>0</v>
      </c>
      <c r="BU3" s="364"/>
      <c r="BY3" s="1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R4" s="31"/>
      <c r="S4" s="32"/>
      <c r="T4" s="33"/>
      <c r="U4" s="34"/>
      <c r="V4" s="358" t="s">
        <v>102</v>
      </c>
      <c r="W4" s="358"/>
      <c r="X4" s="358"/>
      <c r="Y4" s="358"/>
      <c r="Z4" s="33"/>
      <c r="AA4" s="34"/>
      <c r="AB4" s="35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7" t="s">
        <v>27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8"/>
      <c r="BK4" s="35"/>
      <c r="BL4" s="33"/>
      <c r="BM4" s="34"/>
      <c r="BN4" s="358" t="s">
        <v>102</v>
      </c>
      <c r="BO4" s="358"/>
      <c r="BP4" s="358"/>
      <c r="BQ4" s="358"/>
      <c r="BR4" s="33"/>
      <c r="BS4" s="34"/>
      <c r="BT4" s="39"/>
      <c r="BU4" s="36"/>
      <c r="BY4" s="1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40"/>
    </row>
    <row r="5" spans="2:88" ht="21" customHeight="1">
      <c r="B5" s="41"/>
      <c r="C5" s="42" t="s">
        <v>28</v>
      </c>
      <c r="D5" s="43"/>
      <c r="E5" s="44"/>
      <c r="F5" s="44"/>
      <c r="G5" s="44"/>
      <c r="H5" s="44"/>
      <c r="I5" s="44"/>
      <c r="J5" s="45"/>
      <c r="L5" s="46"/>
      <c r="R5" s="47"/>
      <c r="S5" s="48"/>
      <c r="T5" s="49"/>
      <c r="U5" s="50"/>
      <c r="V5" s="51"/>
      <c r="W5" s="52"/>
      <c r="X5" s="53"/>
      <c r="Y5" s="50"/>
      <c r="Z5" s="315"/>
      <c r="AA5" s="316"/>
      <c r="AB5" s="54"/>
      <c r="AC5" s="5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6"/>
      <c r="BK5" s="57"/>
      <c r="BL5" s="315"/>
      <c r="BM5" s="316"/>
      <c r="BN5" s="51"/>
      <c r="BO5" s="52"/>
      <c r="BP5" s="53"/>
      <c r="BQ5" s="50"/>
      <c r="BR5" s="49"/>
      <c r="BS5" s="50"/>
      <c r="BT5" s="53"/>
      <c r="BU5" s="58"/>
      <c r="BY5" s="1"/>
      <c r="BZ5" s="41"/>
      <c r="CA5" s="42" t="s">
        <v>28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29</v>
      </c>
      <c r="D6" s="43"/>
      <c r="E6" s="44"/>
      <c r="F6" s="44"/>
      <c r="G6" s="59" t="s">
        <v>30</v>
      </c>
      <c r="H6" s="44"/>
      <c r="I6" s="44"/>
      <c r="J6" s="45"/>
      <c r="K6" s="60" t="s">
        <v>31</v>
      </c>
      <c r="L6" s="46"/>
      <c r="Q6" s="7"/>
      <c r="R6" s="61" t="s">
        <v>1</v>
      </c>
      <c r="S6" s="62">
        <v>0.815</v>
      </c>
      <c r="T6" s="49"/>
      <c r="U6" s="50"/>
      <c r="V6" s="63"/>
      <c r="W6" s="64"/>
      <c r="X6" s="65"/>
      <c r="Y6" s="66"/>
      <c r="Z6" s="319" t="s">
        <v>103</v>
      </c>
      <c r="AA6" s="91">
        <v>0.131</v>
      </c>
      <c r="AB6" s="67"/>
      <c r="AC6" s="6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9" t="s">
        <v>105</v>
      </c>
      <c r="AS6" s="70" t="s">
        <v>21</v>
      </c>
      <c r="AT6" s="71" t="s">
        <v>32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72" t="s">
        <v>33</v>
      </c>
      <c r="BK6" s="73"/>
      <c r="BL6" s="319" t="s">
        <v>103</v>
      </c>
      <c r="BM6" s="91">
        <v>16.5</v>
      </c>
      <c r="BN6" s="63" t="s">
        <v>34</v>
      </c>
      <c r="BO6" s="64"/>
      <c r="BP6" s="65"/>
      <c r="BQ6" s="66"/>
      <c r="BR6" s="74"/>
      <c r="BS6" s="75"/>
      <c r="BT6" s="76" t="s">
        <v>3</v>
      </c>
      <c r="BU6" s="77">
        <v>15.785</v>
      </c>
      <c r="BY6" s="1"/>
      <c r="BZ6" s="41"/>
      <c r="CA6" s="42" t="s">
        <v>29</v>
      </c>
      <c r="CB6" s="43"/>
      <c r="CC6" s="44"/>
      <c r="CD6" s="44"/>
      <c r="CE6" s="59" t="s">
        <v>30</v>
      </c>
      <c r="CF6" s="44"/>
      <c r="CG6" s="44"/>
      <c r="CH6" s="45"/>
      <c r="CI6" s="60" t="s">
        <v>31</v>
      </c>
      <c r="CJ6" s="46"/>
    </row>
    <row r="7" spans="2:88" ht="21" customHeight="1">
      <c r="B7" s="41"/>
      <c r="C7" s="42" t="s">
        <v>35</v>
      </c>
      <c r="D7" s="43"/>
      <c r="E7" s="44"/>
      <c r="F7" s="44"/>
      <c r="G7" s="78" t="s">
        <v>113</v>
      </c>
      <c r="H7" s="44"/>
      <c r="I7" s="44"/>
      <c r="J7" s="43"/>
      <c r="K7" s="43"/>
      <c r="L7" s="79"/>
      <c r="Q7" s="7"/>
      <c r="R7" s="61" t="s">
        <v>2</v>
      </c>
      <c r="S7" s="62">
        <v>17.369</v>
      </c>
      <c r="T7" s="49"/>
      <c r="U7" s="50"/>
      <c r="V7" s="63" t="s">
        <v>36</v>
      </c>
      <c r="W7" s="64"/>
      <c r="X7" s="65"/>
      <c r="Y7" s="66"/>
      <c r="Z7" s="319" t="s">
        <v>2</v>
      </c>
      <c r="AA7" s="91">
        <v>16.685</v>
      </c>
      <c r="AB7" s="67" t="s">
        <v>33</v>
      </c>
      <c r="AC7" s="6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80" t="s">
        <v>37</v>
      </c>
      <c r="BK7" s="81"/>
      <c r="BL7" s="319"/>
      <c r="BM7" s="91"/>
      <c r="BN7" s="82"/>
      <c r="BO7" s="83"/>
      <c r="BP7" s="82"/>
      <c r="BQ7" s="84"/>
      <c r="BR7" s="85"/>
      <c r="BS7" s="75"/>
      <c r="BT7" s="76"/>
      <c r="BU7" s="86"/>
      <c r="BY7" s="1"/>
      <c r="BZ7" s="41"/>
      <c r="CA7" s="42" t="s">
        <v>35</v>
      </c>
      <c r="CB7" s="43"/>
      <c r="CC7" s="44"/>
      <c r="CD7" s="44"/>
      <c r="CE7" s="78" t="s">
        <v>113</v>
      </c>
      <c r="CF7" s="44"/>
      <c r="CG7" s="44"/>
      <c r="CH7" s="43"/>
      <c r="CI7" s="43"/>
      <c r="CJ7" s="79"/>
    </row>
    <row r="8" spans="2:88" ht="21" customHeight="1"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Q8" s="4"/>
      <c r="R8" s="90"/>
      <c r="S8" s="91"/>
      <c r="T8" s="49"/>
      <c r="U8" s="50"/>
      <c r="V8" s="82"/>
      <c r="W8" s="83"/>
      <c r="X8" s="82"/>
      <c r="Y8" s="84"/>
      <c r="Z8" s="317"/>
      <c r="AA8" s="318"/>
      <c r="AB8" s="92" t="s">
        <v>37</v>
      </c>
      <c r="AC8" s="9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94" t="s">
        <v>108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72" t="s">
        <v>6</v>
      </c>
      <c r="BK8" s="73"/>
      <c r="BL8" s="319" t="s">
        <v>104</v>
      </c>
      <c r="BM8" s="91">
        <v>16.5</v>
      </c>
      <c r="BN8" s="64">
        <v>16.414</v>
      </c>
      <c r="BO8" s="64"/>
      <c r="BP8" s="65"/>
      <c r="BQ8" s="95"/>
      <c r="BR8" s="74"/>
      <c r="BS8" s="75"/>
      <c r="BT8" s="96" t="s">
        <v>5</v>
      </c>
      <c r="BU8" s="97">
        <v>16.188</v>
      </c>
      <c r="BY8" s="1"/>
      <c r="BZ8" s="87"/>
      <c r="CA8" s="88"/>
      <c r="CB8" s="88"/>
      <c r="CC8" s="88"/>
      <c r="CD8" s="88"/>
      <c r="CE8" s="88"/>
      <c r="CF8" s="88"/>
      <c r="CG8" s="88"/>
      <c r="CH8" s="88"/>
      <c r="CI8" s="88"/>
      <c r="CJ8" s="89"/>
    </row>
    <row r="9" spans="2:88" ht="21" customHeight="1" thickBot="1">
      <c r="B9" s="98"/>
      <c r="C9" s="43"/>
      <c r="D9" s="43"/>
      <c r="E9" s="43"/>
      <c r="F9" s="43"/>
      <c r="G9" s="43"/>
      <c r="H9" s="43"/>
      <c r="I9" s="43"/>
      <c r="J9" s="43"/>
      <c r="K9" s="43"/>
      <c r="L9" s="79"/>
      <c r="R9" s="99" t="s">
        <v>4</v>
      </c>
      <c r="S9" s="100">
        <v>0.415</v>
      </c>
      <c r="T9" s="49"/>
      <c r="U9" s="50"/>
      <c r="V9" s="64">
        <v>0.21</v>
      </c>
      <c r="W9" s="64"/>
      <c r="X9" s="65"/>
      <c r="Y9" s="95"/>
      <c r="Z9" s="319" t="s">
        <v>104</v>
      </c>
      <c r="AA9" s="91">
        <v>0.131</v>
      </c>
      <c r="AB9" s="67" t="s">
        <v>6</v>
      </c>
      <c r="AC9" s="6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101"/>
      <c r="BK9" s="102"/>
      <c r="BL9" s="104"/>
      <c r="BM9" s="106"/>
      <c r="BN9" s="104"/>
      <c r="BO9" s="105"/>
      <c r="BP9" s="104"/>
      <c r="BQ9" s="106"/>
      <c r="BR9" s="104"/>
      <c r="BS9" s="106"/>
      <c r="BT9" s="107"/>
      <c r="BU9" s="108"/>
      <c r="BY9" s="1"/>
      <c r="BZ9" s="98"/>
      <c r="CA9" s="43"/>
      <c r="CB9" s="43"/>
      <c r="CC9" s="43"/>
      <c r="CD9" s="43"/>
      <c r="CE9" s="43"/>
      <c r="CF9" s="43"/>
      <c r="CG9" s="43"/>
      <c r="CH9" s="43"/>
      <c r="CI9" s="43"/>
      <c r="CJ9" s="79"/>
    </row>
    <row r="10" spans="2:88" ht="21" customHeight="1">
      <c r="B10" s="41"/>
      <c r="C10" s="109" t="s">
        <v>38</v>
      </c>
      <c r="D10" s="43"/>
      <c r="E10" s="43"/>
      <c r="F10" s="45"/>
      <c r="G10" s="110" t="s">
        <v>39</v>
      </c>
      <c r="H10" s="43"/>
      <c r="I10" s="43"/>
      <c r="J10" s="111" t="s">
        <v>7</v>
      </c>
      <c r="K10" s="112" t="s">
        <v>8</v>
      </c>
      <c r="L10" s="46"/>
      <c r="R10" s="99" t="s">
        <v>2</v>
      </c>
      <c r="S10" s="100">
        <v>16.968999999999998</v>
      </c>
      <c r="T10" s="49"/>
      <c r="U10" s="50"/>
      <c r="V10" s="113" t="s">
        <v>40</v>
      </c>
      <c r="W10" s="64"/>
      <c r="X10" s="65"/>
      <c r="Y10" s="95"/>
      <c r="Z10" s="319" t="s">
        <v>2</v>
      </c>
      <c r="AA10" s="91">
        <v>16.685</v>
      </c>
      <c r="AB10" s="67"/>
      <c r="AC10" s="6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40"/>
      <c r="AQ10" s="5"/>
      <c r="AR10" s="140"/>
      <c r="AS10" s="309"/>
      <c r="AT10" s="140"/>
      <c r="AU10" s="140"/>
      <c r="AV10" s="140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L10" s="319"/>
      <c r="BM10" s="320"/>
      <c r="BN10" s="321"/>
      <c r="BY10" s="1"/>
      <c r="BZ10" s="41"/>
      <c r="CA10" s="109" t="s">
        <v>38</v>
      </c>
      <c r="CB10" s="43"/>
      <c r="CC10" s="43"/>
      <c r="CD10" s="45"/>
      <c r="CE10" s="110" t="s">
        <v>39</v>
      </c>
      <c r="CF10" s="43"/>
      <c r="CG10" s="43"/>
      <c r="CH10" s="111" t="s">
        <v>7</v>
      </c>
      <c r="CI10" s="112" t="s">
        <v>8</v>
      </c>
      <c r="CJ10" s="46"/>
    </row>
    <row r="11" spans="2:88" ht="21" customHeight="1" thickBot="1">
      <c r="B11" s="41"/>
      <c r="C11" s="109" t="s">
        <v>41</v>
      </c>
      <c r="D11" s="43"/>
      <c r="E11" s="43"/>
      <c r="F11" s="45"/>
      <c r="G11" s="110" t="s">
        <v>42</v>
      </c>
      <c r="H11" s="43"/>
      <c r="I11" s="85"/>
      <c r="J11" s="111" t="s">
        <v>9</v>
      </c>
      <c r="K11" s="112" t="s">
        <v>8</v>
      </c>
      <c r="L11" s="46"/>
      <c r="R11" s="114"/>
      <c r="S11" s="106"/>
      <c r="T11" s="104"/>
      <c r="U11" s="106"/>
      <c r="V11" s="104"/>
      <c r="W11" s="105"/>
      <c r="X11" s="104"/>
      <c r="Y11" s="106"/>
      <c r="Z11" s="104"/>
      <c r="AA11" s="106"/>
      <c r="AB11" s="103"/>
      <c r="AC11" s="11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40"/>
      <c r="AQ11" s="140"/>
      <c r="AR11" s="140"/>
      <c r="AS11" s="8"/>
      <c r="AT11" s="140"/>
      <c r="AU11" s="140"/>
      <c r="AV11" s="14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1"/>
      <c r="CA11" s="109" t="s">
        <v>41</v>
      </c>
      <c r="CB11" s="43"/>
      <c r="CC11" s="43"/>
      <c r="CD11" s="45"/>
      <c r="CE11" s="110" t="s">
        <v>42</v>
      </c>
      <c r="CF11" s="43"/>
      <c r="CG11" s="85"/>
      <c r="CH11" s="111" t="s">
        <v>9</v>
      </c>
      <c r="CI11" s="112" t="s">
        <v>8</v>
      </c>
      <c r="CJ11" s="46"/>
    </row>
    <row r="12" spans="2:88" ht="21" customHeight="1" thickBot="1">
      <c r="B12" s="116"/>
      <c r="C12" s="117"/>
      <c r="D12" s="117"/>
      <c r="E12" s="117"/>
      <c r="F12" s="117"/>
      <c r="G12" s="118"/>
      <c r="H12" s="117"/>
      <c r="I12" s="117"/>
      <c r="J12" s="117"/>
      <c r="K12" s="117"/>
      <c r="L12" s="119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0"/>
      <c r="AQ12" s="140"/>
      <c r="AR12" s="140"/>
      <c r="AS12" s="8"/>
      <c r="AT12" s="140"/>
      <c r="AU12" s="140"/>
      <c r="AV12" s="140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16"/>
      <c r="CA12" s="117"/>
      <c r="CB12" s="117"/>
      <c r="CC12" s="117"/>
      <c r="CD12" s="117"/>
      <c r="CE12" s="117"/>
      <c r="CF12" s="117"/>
      <c r="CG12" s="117"/>
      <c r="CH12" s="117"/>
      <c r="CI12" s="117"/>
      <c r="CJ12" s="119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20"/>
      <c r="AS13" s="1"/>
      <c r="AT13" s="12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4"/>
      <c r="Q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4"/>
      <c r="BW14" s="4"/>
      <c r="BX14" s="4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  <c r="BX15" s="4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</row>
    <row r="16" spans="45:88" ht="18" customHeight="1">
      <c r="AS16" s="1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</row>
    <row r="17" ht="18" customHeight="1"/>
    <row r="18" spans="30:59" ht="18" customHeight="1">
      <c r="AD18" s="121" t="s">
        <v>10</v>
      </c>
      <c r="BG18" s="122" t="s">
        <v>11</v>
      </c>
    </row>
    <row r="19" ht="18" customHeight="1">
      <c r="AS19" s="1"/>
    </row>
    <row r="20" spans="43:59" ht="18" customHeight="1">
      <c r="AQ20" s="1"/>
      <c r="BF20" s="1"/>
      <c r="BG20" s="1"/>
    </row>
    <row r="21" ht="18" customHeight="1">
      <c r="AO21" s="123"/>
    </row>
    <row r="22" spans="8:68" ht="18" customHeight="1">
      <c r="H22" s="124"/>
      <c r="AO22" s="125"/>
      <c r="AV22" s="1"/>
      <c r="AZ22" s="1"/>
      <c r="BA22" s="124"/>
      <c r="BE22" s="124"/>
      <c r="BO22" s="1"/>
      <c r="BP22" s="1"/>
    </row>
    <row r="23" spans="22:88" ht="18" customHeight="1">
      <c r="V23" s="1"/>
      <c r="W23" s="9">
        <v>2</v>
      </c>
      <c r="AR23" s="1"/>
      <c r="AS23" s="1"/>
      <c r="AV23" s="126"/>
      <c r="AW23" s="127"/>
      <c r="BB23" s="1"/>
      <c r="BD23" s="1"/>
      <c r="BE23" s="1"/>
      <c r="BH23" s="128"/>
      <c r="BI23" s="1"/>
      <c r="BJ23" s="1"/>
      <c r="BK23" s="1"/>
      <c r="BL23" s="1"/>
      <c r="BM23" s="1"/>
      <c r="BO23" s="9">
        <v>7</v>
      </c>
      <c r="BX23" s="1"/>
      <c r="BY23" s="1"/>
      <c r="BZ23" s="123"/>
      <c r="CA23" s="1"/>
      <c r="CB23" s="120"/>
      <c r="CC23" s="120"/>
      <c r="CE23" s="120"/>
      <c r="CF23" s="120"/>
      <c r="CG23" s="120"/>
      <c r="CH23" s="120"/>
      <c r="CI23" s="120"/>
      <c r="CJ23" s="120"/>
    </row>
    <row r="24" spans="13:84" ht="18" customHeight="1">
      <c r="M24" s="129"/>
      <c r="Q24" s="121"/>
      <c r="S24" s="130" t="s">
        <v>43</v>
      </c>
      <c r="W24" s="1"/>
      <c r="X24" s="130"/>
      <c r="AR24" s="1"/>
      <c r="AS24" s="1"/>
      <c r="AY24" s="121"/>
      <c r="BB24" s="126"/>
      <c r="BG24" s="1"/>
      <c r="BH24" s="1"/>
      <c r="BO24" s="1"/>
      <c r="BP24" s="127"/>
      <c r="BU24" s="129"/>
      <c r="BW24" s="1"/>
      <c r="BX24" s="1"/>
      <c r="BY24" s="1"/>
      <c r="BZ24" s="131"/>
      <c r="CE24" s="120"/>
      <c r="CF24" s="120"/>
    </row>
    <row r="25" spans="20:86" ht="18" customHeight="1">
      <c r="T25" s="11"/>
      <c r="U25" s="1"/>
      <c r="V25" s="1"/>
      <c r="Z25" s="132"/>
      <c r="AA25" s="133"/>
      <c r="AB25" s="11"/>
      <c r="AC25" s="1"/>
      <c r="AD25" s="126"/>
      <c r="AE25" s="1"/>
      <c r="AF25" s="1"/>
      <c r="AH25" s="1"/>
      <c r="AI25" s="1"/>
      <c r="AJ25" s="1"/>
      <c r="AK25" s="1"/>
      <c r="AP25" s="1"/>
      <c r="AV25" s="134"/>
      <c r="AZ25" s="1"/>
      <c r="BA25" s="1"/>
      <c r="BB25" s="1"/>
      <c r="BG25" s="1"/>
      <c r="BH25" s="1"/>
      <c r="BJ25" s="9"/>
      <c r="BM25" s="135"/>
      <c r="BO25" s="136"/>
      <c r="BS25" s="1"/>
      <c r="BV25" s="129"/>
      <c r="BZ25" s="1"/>
      <c r="CA25" s="9"/>
      <c r="CB25" s="120"/>
      <c r="CD25" s="120"/>
      <c r="CF25" s="120"/>
      <c r="CG25" s="1"/>
      <c r="CH25" s="10" t="s">
        <v>5</v>
      </c>
    </row>
    <row r="26" spans="13:84" ht="18" customHeight="1">
      <c r="M26" s="131"/>
      <c r="P26" s="123"/>
      <c r="Q26" s="1"/>
      <c r="S26" s="9">
        <v>1</v>
      </c>
      <c r="T26" s="1"/>
      <c r="AA26" s="1"/>
      <c r="AB26" s="1"/>
      <c r="AG26" s="130"/>
      <c r="AI26" s="1"/>
      <c r="AJ26" s="1"/>
      <c r="AK26" s="1"/>
      <c r="AO26" s="1"/>
      <c r="AQ26" s="1"/>
      <c r="AR26" s="1"/>
      <c r="AU26" s="1"/>
      <c r="AV26" s="1"/>
      <c r="AZ26" s="1"/>
      <c r="BB26" s="1"/>
      <c r="BH26" s="1"/>
      <c r="BI26" s="1"/>
      <c r="BJ26" s="1"/>
      <c r="BO26" s="1"/>
      <c r="BP26" s="1"/>
      <c r="BQ26" s="1"/>
      <c r="BS26" s="9">
        <v>8</v>
      </c>
      <c r="BU26" s="131"/>
      <c r="BV26" s="1"/>
      <c r="BZ26" s="1"/>
      <c r="CA26" s="1"/>
      <c r="CB26" s="120"/>
      <c r="CC26" s="137"/>
      <c r="CD26" s="120"/>
      <c r="CF26" s="120"/>
    </row>
    <row r="27" spans="1:89" ht="18" customHeight="1">
      <c r="A27" s="3"/>
      <c r="B27" s="3"/>
      <c r="H27" s="1"/>
      <c r="M27" s="138"/>
      <c r="N27" s="1"/>
      <c r="O27" s="1"/>
      <c r="P27" s="131"/>
      <c r="R27" s="1"/>
      <c r="S27" s="1"/>
      <c r="V27" s="1"/>
      <c r="W27" s="1"/>
      <c r="AB27" s="139"/>
      <c r="AO27" s="126"/>
      <c r="AR27" s="1"/>
      <c r="AU27" s="2"/>
      <c r="AZ27" s="1"/>
      <c r="BA27" s="1"/>
      <c r="BB27" s="1"/>
      <c r="BN27" s="1"/>
      <c r="BO27" s="1"/>
      <c r="BS27" s="1"/>
      <c r="BT27" s="1"/>
      <c r="BU27" s="138"/>
      <c r="BV27" s="1"/>
      <c r="CA27" s="138"/>
      <c r="CC27" s="140"/>
      <c r="CF27" s="1"/>
      <c r="CJ27" s="3"/>
      <c r="CK27" s="3"/>
    </row>
    <row r="28" spans="1:81" ht="18" customHeight="1">
      <c r="A28" s="3"/>
      <c r="L28" s="9"/>
      <c r="M28" s="141"/>
      <c r="N28" s="9"/>
      <c r="P28" s="1"/>
      <c r="W28" s="9">
        <v>3</v>
      </c>
      <c r="X28" s="9"/>
      <c r="AA28" s="1"/>
      <c r="AD28" s="1"/>
      <c r="AE28" s="1"/>
      <c r="AF28" s="1"/>
      <c r="AG28" s="1"/>
      <c r="AH28" s="1"/>
      <c r="AI28" s="1"/>
      <c r="AJ28" s="1"/>
      <c r="AK28" s="1"/>
      <c r="AQ28" s="1"/>
      <c r="AR28" s="1"/>
      <c r="AS28" s="1"/>
      <c r="AY28" s="1"/>
      <c r="AZ28" s="1"/>
      <c r="BB28" s="9"/>
      <c r="BG28" s="1"/>
      <c r="BI28" s="141"/>
      <c r="BK28" s="141"/>
      <c r="BN28" s="9"/>
      <c r="BO28" s="9">
        <v>6</v>
      </c>
      <c r="BS28" s="1"/>
      <c r="BU28" s="141"/>
      <c r="BV28" s="1"/>
      <c r="BZ28" s="9"/>
      <c r="CC28" s="140"/>
    </row>
    <row r="29" spans="1:89" ht="18" customHeight="1">
      <c r="A29" s="3"/>
      <c r="D29" s="142" t="s">
        <v>4</v>
      </c>
      <c r="L29" s="1"/>
      <c r="M29" s="1"/>
      <c r="N29" s="1"/>
      <c r="S29" s="9"/>
      <c r="V29" s="1"/>
      <c r="X29" s="1"/>
      <c r="Y29" s="1"/>
      <c r="AG29" s="1"/>
      <c r="AI29" s="1"/>
      <c r="AJ29" s="1"/>
      <c r="AK29" s="1"/>
      <c r="AQ29" s="1"/>
      <c r="AR29" s="1"/>
      <c r="AZ29" s="1"/>
      <c r="BA29" s="1"/>
      <c r="BB29" s="1"/>
      <c r="BN29" s="1"/>
      <c r="BS29" s="143" t="s">
        <v>44</v>
      </c>
      <c r="BU29" s="1"/>
      <c r="BX29" s="9"/>
      <c r="BZ29" s="1"/>
      <c r="CC29" s="144"/>
      <c r="CK29" s="3"/>
    </row>
    <row r="30" spans="10:82" ht="18" customHeight="1">
      <c r="J30" s="1"/>
      <c r="L30" s="1"/>
      <c r="M30" s="9"/>
      <c r="N30" s="128">
        <v>0.257</v>
      </c>
      <c r="S30" s="1"/>
      <c r="V30" s="9"/>
      <c r="W30" s="1"/>
      <c r="X30" s="9"/>
      <c r="Y30" s="9"/>
      <c r="AI30" s="1"/>
      <c r="AJ30" s="1"/>
      <c r="AK30" s="9"/>
      <c r="AQ30" s="1"/>
      <c r="AR30" s="1"/>
      <c r="BE30" s="1"/>
      <c r="BF30" s="1"/>
      <c r="BG30" s="1"/>
      <c r="BH30" s="1"/>
      <c r="BK30" s="1"/>
      <c r="BN30" s="1"/>
      <c r="BP30" s="1"/>
      <c r="BR30" s="1"/>
      <c r="BS30" s="130"/>
      <c r="BT30" s="1"/>
      <c r="BU30" s="9"/>
      <c r="BV30" s="1"/>
      <c r="BW30" s="1"/>
      <c r="BX30" s="1"/>
      <c r="BZ30" s="1"/>
      <c r="CB30" s="1"/>
      <c r="CC30" s="145"/>
      <c r="CD30" s="1"/>
    </row>
    <row r="31" spans="12:83" ht="18" customHeight="1">
      <c r="L31" s="1"/>
      <c r="O31" s="1"/>
      <c r="Q31" s="9"/>
      <c r="T31" s="1"/>
      <c r="U31" s="1"/>
      <c r="X31" s="9"/>
      <c r="AF31" s="1"/>
      <c r="AG31" s="1"/>
      <c r="AH31" s="139"/>
      <c r="AI31" s="1"/>
      <c r="AJ31" s="1"/>
      <c r="AK31" s="1"/>
      <c r="AQ31" s="1"/>
      <c r="AR31" s="1"/>
      <c r="AV31" s="146"/>
      <c r="AZ31" s="1"/>
      <c r="BA31" s="1"/>
      <c r="BC31" s="1"/>
      <c r="BG31" s="141"/>
      <c r="BI31" s="147"/>
      <c r="BN31" s="148"/>
      <c r="BO31" s="1"/>
      <c r="BQ31" s="143"/>
      <c r="BR31" s="9"/>
      <c r="CC31" s="149"/>
      <c r="CE31" s="150"/>
    </row>
    <row r="32" spans="13:81" ht="18" customHeight="1">
      <c r="M32" s="1"/>
      <c r="N32" s="151" t="s">
        <v>45</v>
      </c>
      <c r="O32" s="9"/>
      <c r="P32" s="1"/>
      <c r="Q32" s="1"/>
      <c r="R32" s="1"/>
      <c r="AF32" s="126">
        <v>4</v>
      </c>
      <c r="AG32" s="1"/>
      <c r="AI32" s="1"/>
      <c r="AJ32" s="1"/>
      <c r="AK32" s="1"/>
      <c r="AP32" s="1"/>
      <c r="AQ32" s="1"/>
      <c r="AW32" s="1"/>
      <c r="AX32" s="1"/>
      <c r="AZ32" s="126">
        <v>5</v>
      </c>
      <c r="BA32" s="126"/>
      <c r="BC32" s="126" t="s">
        <v>12</v>
      </c>
      <c r="BK32" s="152"/>
      <c r="BO32" s="1"/>
      <c r="BS32" s="328">
        <v>16.419</v>
      </c>
      <c r="BU32" s="1"/>
      <c r="BV32" s="1"/>
      <c r="BW32" s="9"/>
      <c r="CC32" s="153"/>
    </row>
    <row r="33" spans="9:75" ht="18" customHeight="1">
      <c r="I33" s="154"/>
      <c r="O33" s="1"/>
      <c r="Q33" s="155" t="s">
        <v>46</v>
      </c>
      <c r="S33" s="1"/>
      <c r="AG33" s="156"/>
      <c r="AH33" s="157"/>
      <c r="AP33" s="1"/>
      <c r="AS33" s="324" t="s">
        <v>106</v>
      </c>
      <c r="AX33" s="325" t="s">
        <v>107</v>
      </c>
      <c r="BK33" s="158" t="s">
        <v>47</v>
      </c>
      <c r="BN33" s="9"/>
      <c r="BO33" s="329" t="s">
        <v>110</v>
      </c>
      <c r="BR33" s="1"/>
      <c r="BT33" s="1"/>
      <c r="BU33" s="1"/>
      <c r="BV33" s="1"/>
      <c r="BW33" s="1"/>
    </row>
    <row r="34" spans="19:71" ht="18" customHeight="1">
      <c r="S34" s="9"/>
      <c r="Y34" s="123"/>
      <c r="AW34" s="1"/>
      <c r="BM34" s="1"/>
      <c r="BN34" s="1"/>
      <c r="BP34" s="1"/>
      <c r="BQ34" s="1"/>
      <c r="BS34" s="136"/>
    </row>
    <row r="35" spans="23:73" ht="18" customHeight="1">
      <c r="W35" s="123"/>
      <c r="AE35" s="147"/>
      <c r="AT35" s="146"/>
      <c r="BC35" s="135"/>
      <c r="BO35" s="327">
        <v>16.443</v>
      </c>
      <c r="BU35" s="159"/>
    </row>
    <row r="36" spans="23:67" ht="18" customHeight="1">
      <c r="W36" s="125"/>
      <c r="BE36" s="1"/>
      <c r="BG36" s="155" t="s">
        <v>48</v>
      </c>
      <c r="BO36" s="125"/>
    </row>
    <row r="37" ht="18" customHeight="1"/>
    <row r="38" spans="25:76" ht="18" customHeight="1">
      <c r="Y38" s="125"/>
      <c r="BB38" s="160"/>
      <c r="BT38" s="1"/>
      <c r="BX38" s="1"/>
    </row>
    <row r="39" spans="57:61" ht="18" customHeight="1">
      <c r="BE39" s="125"/>
      <c r="BG39" s="4"/>
      <c r="BH39" s="4"/>
      <c r="BI39" s="4"/>
    </row>
    <row r="40" spans="59:61" ht="18" customHeight="1">
      <c r="BG40" s="4"/>
      <c r="BH40" s="4"/>
      <c r="BI40" s="4"/>
    </row>
    <row r="41" spans="59:61" ht="18" customHeight="1">
      <c r="BG41" s="4"/>
      <c r="BH41" s="4"/>
      <c r="BI41" s="4"/>
    </row>
    <row r="42" spans="59:61" ht="18" customHeight="1">
      <c r="BG42" s="4"/>
      <c r="BH42" s="4"/>
      <c r="BI42" s="4"/>
    </row>
    <row r="43" spans="59:61" ht="18" customHeight="1">
      <c r="BG43" s="4"/>
      <c r="BH43" s="4"/>
      <c r="BI43" s="4"/>
    </row>
    <row r="44" spans="59:71" ht="18" customHeight="1">
      <c r="BG44" s="4"/>
      <c r="BH44" s="4"/>
      <c r="BS44" s="140"/>
    </row>
    <row r="45" spans="8:88" ht="18" customHeight="1" thickBot="1">
      <c r="H45" s="330" t="s">
        <v>13</v>
      </c>
      <c r="I45" s="331" t="s">
        <v>14</v>
      </c>
      <c r="J45" s="331" t="s">
        <v>15</v>
      </c>
      <c r="K45" s="331" t="s">
        <v>16</v>
      </c>
      <c r="L45" s="333" t="s">
        <v>17</v>
      </c>
      <c r="M45" s="334"/>
      <c r="N45" s="334"/>
      <c r="O45" s="335" t="s">
        <v>49</v>
      </c>
      <c r="P45" s="335"/>
      <c r="Q45" s="336"/>
      <c r="R45" s="337"/>
      <c r="T45" s="330" t="s">
        <v>13</v>
      </c>
      <c r="U45" s="331" t="s">
        <v>14</v>
      </c>
      <c r="V45" s="331" t="s">
        <v>15</v>
      </c>
      <c r="W45" s="331" t="s">
        <v>16</v>
      </c>
      <c r="X45" s="333" t="s">
        <v>17</v>
      </c>
      <c r="Y45" s="334"/>
      <c r="Z45" s="334"/>
      <c r="AA45" s="335" t="s">
        <v>49</v>
      </c>
      <c r="AB45" s="335"/>
      <c r="AC45" s="336"/>
      <c r="AD45" s="337"/>
      <c r="BG45" s="4"/>
      <c r="BH45" s="4"/>
      <c r="BS45" s="140"/>
      <c r="CF45" s="140"/>
      <c r="CG45" s="140"/>
      <c r="CH45" s="140"/>
      <c r="CI45" s="140"/>
      <c r="CJ45" s="140"/>
    </row>
    <row r="46" spans="2:88" ht="18" customHeight="1" thickBot="1" thickTop="1">
      <c r="B46" s="330" t="s">
        <v>13</v>
      </c>
      <c r="C46" s="331" t="s">
        <v>14</v>
      </c>
      <c r="D46" s="331" t="s">
        <v>15</v>
      </c>
      <c r="E46" s="331" t="s">
        <v>16</v>
      </c>
      <c r="F46" s="332" t="s">
        <v>17</v>
      </c>
      <c r="H46" s="38"/>
      <c r="I46" s="35"/>
      <c r="J46" s="35"/>
      <c r="K46" s="35"/>
      <c r="L46" s="161"/>
      <c r="M46" s="161" t="s">
        <v>50</v>
      </c>
      <c r="N46" s="35"/>
      <c r="O46" s="35"/>
      <c r="P46" s="35"/>
      <c r="Q46" s="35"/>
      <c r="R46" s="36"/>
      <c r="T46" s="38"/>
      <c r="U46" s="35"/>
      <c r="V46" s="35"/>
      <c r="W46" s="35"/>
      <c r="X46" s="161"/>
      <c r="Y46" s="161" t="s">
        <v>50</v>
      </c>
      <c r="Z46" s="35"/>
      <c r="AA46" s="35"/>
      <c r="AB46" s="35"/>
      <c r="AC46" s="35"/>
      <c r="AD46" s="36"/>
      <c r="AS46" s="162" t="s">
        <v>51</v>
      </c>
      <c r="BG46" s="4"/>
      <c r="BH46" s="330" t="s">
        <v>13</v>
      </c>
      <c r="BI46" s="331" t="s">
        <v>14</v>
      </c>
      <c r="BJ46" s="331" t="s">
        <v>15</v>
      </c>
      <c r="BK46" s="331" t="s">
        <v>16</v>
      </c>
      <c r="BL46" s="333" t="s">
        <v>17</v>
      </c>
      <c r="BM46" s="338"/>
      <c r="BN46" s="339"/>
      <c r="BO46" s="335" t="s">
        <v>49</v>
      </c>
      <c r="BP46" s="340"/>
      <c r="BQ46" s="338"/>
      <c r="BR46" s="341"/>
      <c r="BS46" s="140"/>
      <c r="BT46" s="330" t="s">
        <v>13</v>
      </c>
      <c r="BU46" s="331" t="s">
        <v>14</v>
      </c>
      <c r="BV46" s="331" t="s">
        <v>15</v>
      </c>
      <c r="BW46" s="331" t="s">
        <v>16</v>
      </c>
      <c r="BX46" s="333" t="s">
        <v>17</v>
      </c>
      <c r="BY46" s="338"/>
      <c r="BZ46" s="339"/>
      <c r="CA46" s="335" t="s">
        <v>49</v>
      </c>
      <c r="CB46" s="340"/>
      <c r="CC46" s="338"/>
      <c r="CD46" s="341"/>
      <c r="CE46" s="60"/>
      <c r="CF46" s="330" t="s">
        <v>13</v>
      </c>
      <c r="CG46" s="331" t="s">
        <v>14</v>
      </c>
      <c r="CH46" s="331" t="s">
        <v>15</v>
      </c>
      <c r="CI46" s="331" t="s">
        <v>16</v>
      </c>
      <c r="CJ46" s="342" t="s">
        <v>17</v>
      </c>
    </row>
    <row r="47" spans="2:88" ht="21" customHeight="1" thickTop="1">
      <c r="B47" s="163"/>
      <c r="C47" s="35"/>
      <c r="D47" s="161" t="s">
        <v>26</v>
      </c>
      <c r="E47" s="35"/>
      <c r="F47" s="164"/>
      <c r="G47" s="60"/>
      <c r="H47" s="165" t="s">
        <v>46</v>
      </c>
      <c r="I47" s="166">
        <v>0.223</v>
      </c>
      <c r="J47" s="167"/>
      <c r="K47" s="166"/>
      <c r="L47" s="168" t="s">
        <v>52</v>
      </c>
      <c r="M47" s="169" t="s">
        <v>109</v>
      </c>
      <c r="N47" s="4"/>
      <c r="O47" s="4"/>
      <c r="P47" s="4"/>
      <c r="Q47" s="4"/>
      <c r="R47" s="7"/>
      <c r="T47" s="165"/>
      <c r="U47" s="166"/>
      <c r="V47" s="167"/>
      <c r="W47" s="166"/>
      <c r="X47" s="168"/>
      <c r="Y47" s="169"/>
      <c r="Z47" s="4"/>
      <c r="AA47" s="4"/>
      <c r="AB47" s="4"/>
      <c r="AC47" s="4"/>
      <c r="AD47" s="7"/>
      <c r="AS47" s="170" t="s">
        <v>54</v>
      </c>
      <c r="BG47" s="4"/>
      <c r="BH47" s="38"/>
      <c r="BI47" s="35"/>
      <c r="BJ47" s="35"/>
      <c r="BK47" s="35"/>
      <c r="BL47" s="161"/>
      <c r="BM47" s="161" t="s">
        <v>50</v>
      </c>
      <c r="BN47" s="35"/>
      <c r="BO47" s="161"/>
      <c r="BP47" s="35"/>
      <c r="BQ47" s="35"/>
      <c r="BR47" s="36"/>
      <c r="BS47" s="60"/>
      <c r="BT47" s="38"/>
      <c r="BU47" s="35"/>
      <c r="BV47" s="35"/>
      <c r="BW47" s="35"/>
      <c r="BX47" s="161"/>
      <c r="BY47" s="161" t="s">
        <v>50</v>
      </c>
      <c r="BZ47" s="35"/>
      <c r="CA47" s="161"/>
      <c r="CB47" s="35"/>
      <c r="CC47" s="35"/>
      <c r="CD47" s="36"/>
      <c r="CE47" s="60"/>
      <c r="CF47" s="163"/>
      <c r="CG47" s="35"/>
      <c r="CH47" s="161" t="s">
        <v>26</v>
      </c>
      <c r="CI47" s="35"/>
      <c r="CJ47" s="164"/>
    </row>
    <row r="48" spans="2:88" ht="21" customHeight="1">
      <c r="B48" s="171"/>
      <c r="C48" s="172"/>
      <c r="D48" s="172"/>
      <c r="E48" s="172"/>
      <c r="F48" s="173"/>
      <c r="G48" s="60"/>
      <c r="H48" s="165" t="s">
        <v>2</v>
      </c>
      <c r="I48" s="166">
        <v>16.776999999999997</v>
      </c>
      <c r="J48" s="167"/>
      <c r="K48" s="166"/>
      <c r="L48" s="168"/>
      <c r="M48" s="169" t="s">
        <v>55</v>
      </c>
      <c r="N48" s="4"/>
      <c r="O48" s="4"/>
      <c r="P48" s="4"/>
      <c r="Q48" s="4"/>
      <c r="R48" s="7"/>
      <c r="T48" s="165" t="s">
        <v>10</v>
      </c>
      <c r="U48" s="166">
        <v>0.135</v>
      </c>
      <c r="V48" s="167"/>
      <c r="W48" s="166"/>
      <c r="X48" s="168" t="s">
        <v>52</v>
      </c>
      <c r="Y48" s="169" t="s">
        <v>53</v>
      </c>
      <c r="Z48" s="4"/>
      <c r="AA48" s="4"/>
      <c r="AB48" s="4"/>
      <c r="AC48" s="4"/>
      <c r="AD48" s="7"/>
      <c r="AS48" s="170" t="s">
        <v>56</v>
      </c>
      <c r="BG48" s="4"/>
      <c r="BH48" s="165">
        <v>5</v>
      </c>
      <c r="BI48" s="166">
        <v>16.54</v>
      </c>
      <c r="BJ48" s="167">
        <v>-37</v>
      </c>
      <c r="BK48" s="166">
        <f>BI48+BJ48*0.001</f>
        <v>16.503</v>
      </c>
      <c r="BL48" s="168" t="s">
        <v>52</v>
      </c>
      <c r="BM48" s="169" t="s">
        <v>57</v>
      </c>
      <c r="BN48" s="4"/>
      <c r="BO48" s="169"/>
      <c r="BP48" s="4"/>
      <c r="BQ48" s="4"/>
      <c r="BR48" s="7"/>
      <c r="BS48" s="45"/>
      <c r="BT48" s="174"/>
      <c r="BU48" s="166"/>
      <c r="BV48" s="167"/>
      <c r="BW48" s="166"/>
      <c r="BX48" s="168"/>
      <c r="BY48" s="169"/>
      <c r="BZ48" s="4"/>
      <c r="CA48" s="169"/>
      <c r="CB48" s="4"/>
      <c r="CC48" s="4"/>
      <c r="CD48" s="7"/>
      <c r="CE48" s="51"/>
      <c r="CF48" s="171"/>
      <c r="CG48" s="172"/>
      <c r="CH48" s="172"/>
      <c r="CI48" s="172"/>
      <c r="CJ48" s="175"/>
    </row>
    <row r="49" spans="2:88" ht="21" customHeight="1">
      <c r="B49" s="176">
        <v>1</v>
      </c>
      <c r="C49" s="177">
        <v>0.211</v>
      </c>
      <c r="D49" s="167">
        <v>-37</v>
      </c>
      <c r="E49" s="166">
        <f>C49+D49*0.001</f>
        <v>0.174</v>
      </c>
      <c r="F49" s="178" t="s">
        <v>59</v>
      </c>
      <c r="G49" s="51"/>
      <c r="H49" s="322">
        <v>2</v>
      </c>
      <c r="I49" s="180">
        <v>0.182</v>
      </c>
      <c r="J49" s="167">
        <v>-37</v>
      </c>
      <c r="K49" s="166">
        <f>I49+J49*0.001</f>
        <v>0.145</v>
      </c>
      <c r="L49" s="168" t="s">
        <v>52</v>
      </c>
      <c r="M49" s="181" t="s">
        <v>60</v>
      </c>
      <c r="N49" s="4"/>
      <c r="O49" s="4"/>
      <c r="P49" s="4"/>
      <c r="Q49" s="4"/>
      <c r="R49" s="7"/>
      <c r="T49" s="165" t="s">
        <v>2</v>
      </c>
      <c r="U49" s="166">
        <v>16.689</v>
      </c>
      <c r="V49" s="167"/>
      <c r="W49" s="166"/>
      <c r="X49" s="168"/>
      <c r="Y49" s="169"/>
      <c r="Z49" s="4"/>
      <c r="AA49" s="4"/>
      <c r="AB49" s="4"/>
      <c r="AC49" s="4"/>
      <c r="AD49" s="7"/>
      <c r="BG49" s="4"/>
      <c r="BH49" s="165" t="s">
        <v>12</v>
      </c>
      <c r="BI49" s="166">
        <v>16.51</v>
      </c>
      <c r="BJ49" s="167">
        <v>-37</v>
      </c>
      <c r="BK49" s="166">
        <f>BI49+BJ49*0.001</f>
        <v>16.473000000000003</v>
      </c>
      <c r="BL49" s="168" t="s">
        <v>52</v>
      </c>
      <c r="BM49" s="169" t="s">
        <v>61</v>
      </c>
      <c r="BN49" s="4"/>
      <c r="BO49" s="169"/>
      <c r="BP49" s="4"/>
      <c r="BQ49" s="4"/>
      <c r="BR49" s="7"/>
      <c r="BS49" s="182"/>
      <c r="BT49" s="174" t="s">
        <v>11</v>
      </c>
      <c r="BU49" s="166">
        <v>16.494</v>
      </c>
      <c r="BV49" s="167"/>
      <c r="BW49" s="166"/>
      <c r="BX49" s="168" t="s">
        <v>52</v>
      </c>
      <c r="BY49" s="169" t="s">
        <v>58</v>
      </c>
      <c r="BZ49" s="4"/>
      <c r="CA49" s="169"/>
      <c r="CB49" s="4"/>
      <c r="CC49" s="4"/>
      <c r="CD49" s="7"/>
      <c r="CE49" s="183"/>
      <c r="CF49" s="179"/>
      <c r="CG49" s="180"/>
      <c r="CH49" s="167"/>
      <c r="CI49" s="166"/>
      <c r="CJ49" s="178"/>
    </row>
    <row r="50" spans="2:88" ht="21" customHeight="1">
      <c r="B50" s="176"/>
      <c r="C50" s="177"/>
      <c r="D50" s="167"/>
      <c r="E50" s="166"/>
      <c r="F50" s="178"/>
      <c r="G50" s="183"/>
      <c r="H50" s="179" t="s">
        <v>2</v>
      </c>
      <c r="I50" s="180">
        <v>16.735999999999997</v>
      </c>
      <c r="J50" s="167">
        <v>-37</v>
      </c>
      <c r="K50" s="166">
        <f>I50+J50*0.001</f>
        <v>16.698999999999998</v>
      </c>
      <c r="L50" s="168"/>
      <c r="M50" s="181"/>
      <c r="N50" s="4"/>
      <c r="O50" s="4"/>
      <c r="P50" s="4"/>
      <c r="Q50" s="4"/>
      <c r="R50" s="7"/>
      <c r="T50" s="165">
        <v>4</v>
      </c>
      <c r="U50" s="166">
        <v>0.119</v>
      </c>
      <c r="V50" s="167">
        <v>37</v>
      </c>
      <c r="W50" s="166">
        <f>U50+V50*0.001</f>
        <v>0.156</v>
      </c>
      <c r="X50" s="168" t="s">
        <v>52</v>
      </c>
      <c r="Y50" s="169" t="s">
        <v>62</v>
      </c>
      <c r="Z50" s="4"/>
      <c r="AA50" s="4"/>
      <c r="AB50" s="4"/>
      <c r="AC50" s="4"/>
      <c r="AD50" s="7"/>
      <c r="AS50" s="184" t="s">
        <v>63</v>
      </c>
      <c r="BH50" s="174" t="s">
        <v>48</v>
      </c>
      <c r="BI50" s="166">
        <v>16.497</v>
      </c>
      <c r="BJ50" s="167"/>
      <c r="BK50" s="166"/>
      <c r="BL50" s="168" t="s">
        <v>52</v>
      </c>
      <c r="BM50" s="169" t="s">
        <v>109</v>
      </c>
      <c r="BN50" s="4"/>
      <c r="BO50" s="169"/>
      <c r="BP50" s="4"/>
      <c r="BQ50" s="4"/>
      <c r="BR50" s="7"/>
      <c r="BS50" s="182"/>
      <c r="BT50" s="322">
        <v>6</v>
      </c>
      <c r="BU50" s="180">
        <v>16.446</v>
      </c>
      <c r="BV50" s="167">
        <v>37</v>
      </c>
      <c r="BW50" s="166">
        <f>BU50+BV50*0.001</f>
        <v>16.483</v>
      </c>
      <c r="BX50" s="168" t="s">
        <v>52</v>
      </c>
      <c r="BY50" s="181" t="s">
        <v>64</v>
      </c>
      <c r="BZ50" s="4"/>
      <c r="CA50" s="169"/>
      <c r="CB50" s="4"/>
      <c r="CC50" s="4"/>
      <c r="CD50" s="7"/>
      <c r="CE50" s="183"/>
      <c r="CF50" s="176">
        <v>8</v>
      </c>
      <c r="CG50" s="177">
        <v>16.416</v>
      </c>
      <c r="CH50" s="167">
        <v>37</v>
      </c>
      <c r="CI50" s="166">
        <f>CG50+CH50*0.001</f>
        <v>16.453</v>
      </c>
      <c r="CJ50" s="178" t="s">
        <v>59</v>
      </c>
    </row>
    <row r="51" spans="2:88" ht="21" customHeight="1">
      <c r="B51" s="176" t="s">
        <v>2</v>
      </c>
      <c r="C51" s="177">
        <v>16.765</v>
      </c>
      <c r="D51" s="167">
        <v>-37</v>
      </c>
      <c r="E51" s="166">
        <f>C51+D51*0.001</f>
        <v>16.728</v>
      </c>
      <c r="F51" s="178"/>
      <c r="G51" s="183"/>
      <c r="H51" s="322">
        <v>3</v>
      </c>
      <c r="I51" s="180">
        <v>0.183</v>
      </c>
      <c r="J51" s="167">
        <v>-37</v>
      </c>
      <c r="K51" s="166">
        <f>I51+J51*0.001</f>
        <v>0.146</v>
      </c>
      <c r="L51" s="168" t="s">
        <v>52</v>
      </c>
      <c r="M51" s="181" t="s">
        <v>65</v>
      </c>
      <c r="N51" s="4"/>
      <c r="O51" s="4"/>
      <c r="P51" s="4"/>
      <c r="Q51" s="4"/>
      <c r="R51" s="7"/>
      <c r="T51" s="165" t="s">
        <v>2</v>
      </c>
      <c r="U51" s="166">
        <v>16.673</v>
      </c>
      <c r="V51" s="167">
        <v>37</v>
      </c>
      <c r="W51" s="166">
        <f>U51+V51*0.001</f>
        <v>16.709999999999997</v>
      </c>
      <c r="X51" s="168"/>
      <c r="Y51" s="169" t="s">
        <v>66</v>
      </c>
      <c r="Z51" s="4"/>
      <c r="AA51" s="4"/>
      <c r="AB51" s="4"/>
      <c r="AC51" s="4"/>
      <c r="AD51" s="7"/>
      <c r="AS51" s="170" t="s">
        <v>67</v>
      </c>
      <c r="BH51" s="174" t="s">
        <v>93</v>
      </c>
      <c r="BI51" s="326">
        <v>16.469</v>
      </c>
      <c r="BJ51" s="167"/>
      <c r="BK51" s="166"/>
      <c r="BL51" s="168" t="s">
        <v>52</v>
      </c>
      <c r="BM51" s="169" t="s">
        <v>109</v>
      </c>
      <c r="BN51" s="4"/>
      <c r="BO51" s="169"/>
      <c r="BP51" s="4"/>
      <c r="BQ51" s="4"/>
      <c r="BR51" s="7"/>
      <c r="BS51" s="182"/>
      <c r="BT51" s="322">
        <v>7</v>
      </c>
      <c r="BU51" s="180">
        <v>16.447</v>
      </c>
      <c r="BV51" s="167">
        <v>37</v>
      </c>
      <c r="BW51" s="166">
        <f>BU51+BV51*0.001</f>
        <v>16.483999999999998</v>
      </c>
      <c r="BX51" s="168" t="s">
        <v>52</v>
      </c>
      <c r="BY51" s="181" t="s">
        <v>68</v>
      </c>
      <c r="BZ51" s="4"/>
      <c r="CA51" s="169"/>
      <c r="CB51" s="4"/>
      <c r="CC51" s="4"/>
      <c r="CD51" s="7"/>
      <c r="CE51" s="185"/>
      <c r="CF51" s="179"/>
      <c r="CG51" s="180"/>
      <c r="CH51" s="167"/>
      <c r="CI51" s="166"/>
      <c r="CJ51" s="178"/>
    </row>
    <row r="52" spans="2:88" ht="21" customHeight="1" thickBot="1">
      <c r="B52" s="186"/>
      <c r="C52" s="187"/>
      <c r="D52" s="188"/>
      <c r="E52" s="188"/>
      <c r="F52" s="189"/>
      <c r="G52" s="185"/>
      <c r="H52" s="190" t="s">
        <v>2</v>
      </c>
      <c r="I52" s="191">
        <v>16.737</v>
      </c>
      <c r="J52" s="192">
        <v>-37</v>
      </c>
      <c r="K52" s="193">
        <f>I52+J52*0.001</f>
        <v>16.7</v>
      </c>
      <c r="L52" s="194"/>
      <c r="M52" s="195"/>
      <c r="N52" s="196"/>
      <c r="O52" s="196"/>
      <c r="P52" s="196"/>
      <c r="Q52" s="196"/>
      <c r="R52" s="197"/>
      <c r="T52" s="190"/>
      <c r="U52" s="191"/>
      <c r="V52" s="192"/>
      <c r="W52" s="193"/>
      <c r="X52" s="194"/>
      <c r="Y52" s="195"/>
      <c r="Z52" s="196"/>
      <c r="AA52" s="196"/>
      <c r="AB52" s="196"/>
      <c r="AC52" s="196"/>
      <c r="AD52" s="197"/>
      <c r="AS52" s="170" t="s">
        <v>69</v>
      </c>
      <c r="BH52" s="198"/>
      <c r="BI52" s="193"/>
      <c r="BJ52" s="192"/>
      <c r="BK52" s="193"/>
      <c r="BL52" s="194"/>
      <c r="BM52" s="199"/>
      <c r="BN52" s="196"/>
      <c r="BO52" s="200"/>
      <c r="BP52" s="196"/>
      <c r="BQ52" s="196"/>
      <c r="BR52" s="197"/>
      <c r="BS52" s="182"/>
      <c r="BT52" s="198"/>
      <c r="BU52" s="193"/>
      <c r="BV52" s="192"/>
      <c r="BW52" s="193"/>
      <c r="BX52" s="194"/>
      <c r="BY52" s="199"/>
      <c r="BZ52" s="196"/>
      <c r="CA52" s="200"/>
      <c r="CB52" s="196"/>
      <c r="CC52" s="196"/>
      <c r="CD52" s="197"/>
      <c r="CE52" s="201"/>
      <c r="CF52" s="186"/>
      <c r="CG52" s="187"/>
      <c r="CH52" s="188"/>
      <c r="CI52" s="188"/>
      <c r="CJ52" s="115"/>
    </row>
    <row r="53" spans="7:77" ht="21" customHeight="1">
      <c r="G53" s="201"/>
      <c r="AD53" s="6"/>
      <c r="AE53" s="12"/>
      <c r="BG53" s="6"/>
      <c r="BH53" s="12"/>
      <c r="BP53" s="202"/>
      <c r="BQ53" s="182"/>
      <c r="BR53" s="203"/>
      <c r="BS53" s="182"/>
      <c r="BT53" s="51"/>
      <c r="BU53" s="204"/>
      <c r="BV53" s="140"/>
      <c r="BW53" s="140"/>
      <c r="BX53" s="140"/>
      <c r="BY53" s="182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5AD" sheet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21698796" r:id="rId1"/>
    <oleObject progId="Paint.Picture" shapeId="113832311" r:id="rId2"/>
    <oleObject progId="Paint.Picture" shapeId="1138755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Pagáč Josef, Ing.</cp:lastModifiedBy>
  <cp:lastPrinted>2015-07-11T08:33:14Z</cp:lastPrinted>
  <dcterms:created xsi:type="dcterms:W3CDTF">2001-07-18T18:05:52Z</dcterms:created>
  <dcterms:modified xsi:type="dcterms:W3CDTF">2015-11-24T08:28:19Z</dcterms:modified>
  <cp:category/>
  <cp:version/>
  <cp:contentType/>
  <cp:contentStatus/>
</cp:coreProperties>
</file>