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18360" windowHeight="12090" tabRatio="599" activeTab="1"/>
  </bookViews>
  <sheets>
    <sheet name="titul" sheetId="1" r:id="rId1"/>
    <sheet name="Plaňany" sheetId="2" r:id="rId2"/>
  </sheets>
  <definedNames/>
  <calcPr fullCalcOnLoad="1"/>
</workbook>
</file>

<file path=xl/sharedStrings.xml><?xml version="1.0" encoding="utf-8"?>
<sst xmlns="http://schemas.openxmlformats.org/spreadsheetml/2006/main" count="154" uniqueCount="100">
  <si>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</si>
  <si>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</si>
  <si>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</si>
  <si>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</si>
  <si>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</si>
  <si>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</si>
  <si>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</si>
  <si>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</si>
  <si>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</si>
  <si>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</si>
  <si>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</si>
  <si>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</si>
  <si>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</si>
  <si>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</si>
  <si>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</si>
  <si>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</si>
  <si>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</si>
  <si>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</si>
  <si>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</si>
  <si>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</si>
  <si>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</si>
  <si>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</si>
  <si>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</si>
  <si>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</si>
  <si>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</si>
  <si>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</si>
  <si>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</si>
  <si>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</si>
  <si>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</si>
  <si>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</si>
  <si>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</si>
  <si>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</si>
  <si>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</si>
  <si>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</si>
  <si>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</si>
  <si>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</si>
  <si>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</si>
  <si>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</si>
  <si>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</si>
  <si>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</si>
  <si>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</si>
  <si>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</si>
  <si>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</si>
  <si>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</si>
  <si>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S 1</t>
  </si>
  <si>
    <t>L 1</t>
  </si>
  <si>
    <t>Odjezdová</t>
  </si>
  <si>
    <t>Stanice  bez</t>
  </si>
  <si>
    <t>Automatické  hradlo</t>
  </si>
  <si>
    <t>Kód : 14</t>
  </si>
  <si>
    <t>samočinně činností</t>
  </si>
  <si>
    <t>zabezpečovacího zařízení</t>
  </si>
  <si>
    <t>Vk 1</t>
  </si>
  <si>
    <t>elm.</t>
  </si>
  <si>
    <t xml:space="preserve">Vzájemně vyloučeny jsou pouze protisměrné </t>
  </si>
  <si>
    <t>jízdní cesty na tutéž kolej</t>
  </si>
  <si>
    <t>č. I,  úrovňové, jednostranné</t>
  </si>
  <si>
    <t>č. II,  úrovňové, jednostranné</t>
  </si>
  <si>
    <t>KANGO</t>
  </si>
  <si>
    <t>3. kategorie</t>
  </si>
  <si>
    <t>Km  7,488</t>
  </si>
  <si>
    <t>zast. - 90</t>
  </si>
  <si>
    <t>515 D</t>
  </si>
  <si>
    <t>Směr  :  Pečky</t>
  </si>
  <si>
    <t>Směr  :  Bošice</t>
  </si>
  <si>
    <t>S 2</t>
  </si>
  <si>
    <t>L 2</t>
  </si>
  <si>
    <t>Telefonické  dorozumívání</t>
  </si>
  <si>
    <t>Kód : 15</t>
  </si>
  <si>
    <t>provoz podle SŽDC D3</t>
  </si>
  <si>
    <t>U1</t>
  </si>
  <si>
    <t>Vk U1</t>
  </si>
  <si>
    <t>směr Pečky a Bošice</t>
  </si>
  <si>
    <t>konstrukce jiná</t>
  </si>
  <si>
    <t>7,700</t>
  </si>
  <si>
    <t>poznámka</t>
  </si>
  <si>
    <t>Obvod  posunu</t>
  </si>
  <si>
    <t>ručně</t>
  </si>
  <si>
    <t xml:space="preserve">  výměnový zámek, klíč je držen v kontrolním zámku Vk1</t>
  </si>
  <si>
    <t xml:space="preserve">  kontrolní VZ, klíč Vk1/2 je držen v EZ v DK</t>
  </si>
  <si>
    <t>VkU1</t>
  </si>
  <si>
    <t xml:space="preserve">  kontrolní VZ, klíč VkU1/U1t/U1 je uložen v PO Kolín</t>
  </si>
  <si>
    <t xml:space="preserve">  odtlačný kontrolní VZ, klíč je držen v kontrolním zámku VkU1</t>
  </si>
  <si>
    <t>Vlečka č: V1250</t>
  </si>
  <si>
    <t>Poznámka: zobrazeno v měřítku od v.č.1 po v.č.U1</t>
  </si>
  <si>
    <t>Vlečka se obsluhuje bez uvolnění traťové koleje.</t>
  </si>
  <si>
    <t>Obvod  výpravčího</t>
  </si>
  <si>
    <t>Výpravčí  -  1</t>
  </si>
  <si>
    <t>00</t>
  </si>
  <si>
    <t>není</t>
  </si>
  <si>
    <t>R Z Z  -  AŽD 71</t>
  </si>
  <si>
    <t>tlačítková volba</t>
  </si>
  <si>
    <t>Kód :  13</t>
  </si>
  <si>
    <t>proj. - není</t>
  </si>
  <si>
    <t>výpravčí</t>
  </si>
  <si>
    <t>vždy</t>
  </si>
  <si>
    <t>zároveň DD pro tratě: Plaňany - Kouřim a Bošice - Bečváry</t>
  </si>
  <si>
    <t>přechod v km 7,483</t>
  </si>
  <si>
    <t>typ AH - 88P ( bez návěstního bodu )</t>
  </si>
  <si>
    <t>VII.  /  2014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</si>
</sst>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6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sz val="9"/>
      <name val="Arial CE"/>
      <family val="0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b/>
      <sz val="12"/>
      <name val="Arial"/>
      <family val="2"/>
    </font>
    <font>
      <b/>
      <sz val="11"/>
      <color indexed="16"/>
      <name val="Arial CE"/>
      <family val="0"/>
    </font>
    <font>
      <b/>
      <i/>
      <sz val="14"/>
      <color indexed="10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64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5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1" fillId="0" borderId="5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44" fontId="4" fillId="3" borderId="56" xfId="18" applyFont="1" applyFill="1" applyBorder="1" applyAlignment="1">
      <alignment vertical="center"/>
    </xf>
    <xf numFmtId="44" fontId="2" fillId="3" borderId="57" xfId="18" applyFont="1" applyFill="1" applyBorder="1" applyAlignment="1">
      <alignment vertical="center"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0" fillId="4" borderId="0" xfId="22" applyFont="1" applyFill="1" applyBorder="1">
      <alignment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0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2" applyFont="1" applyBorder="1" applyAlignment="1">
      <alignment horizontal="center"/>
      <protection/>
    </xf>
    <xf numFmtId="0" fontId="48" fillId="0" borderId="30" xfId="22" applyFont="1" applyFill="1" applyBorder="1" applyAlignment="1">
      <alignment horizontal="center" vertical="center"/>
      <protection/>
    </xf>
    <xf numFmtId="0" fontId="2" fillId="3" borderId="58" xfId="0" applyFont="1" applyFill="1" applyBorder="1" applyAlignment="1">
      <alignment horizontal="centerContinuous" vertical="center"/>
    </xf>
    <xf numFmtId="0" fontId="2" fillId="3" borderId="57" xfId="0" applyFont="1" applyFill="1" applyBorder="1" applyAlignment="1">
      <alignment horizontal="centerContinuous" vertical="center"/>
    </xf>
    <xf numFmtId="164" fontId="0" fillId="0" borderId="59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36" fillId="0" borderId="0" xfId="0" applyNumberFormat="1" applyFont="1" applyBorder="1" applyAlignment="1">
      <alignment horizontal="centerContinuous" vertical="center"/>
    </xf>
    <xf numFmtId="164" fontId="36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29" fillId="0" borderId="55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8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62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49" fontId="29" fillId="0" borderId="32" xfId="0" applyNumberFormat="1" applyFont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52" fillId="0" borderId="7" xfId="0" applyNumberFormat="1" applyFont="1" applyBorder="1" applyAlignment="1">
      <alignment horizontal="center" vertical="center"/>
    </xf>
    <xf numFmtId="49" fontId="0" fillId="0" borderId="0" xfId="21" applyNumberFormat="1" applyFont="1" applyAlignment="1">
      <alignment horizontal="center" vertical="top"/>
      <protection/>
    </xf>
    <xf numFmtId="0" fontId="0" fillId="0" borderId="0" xfId="0" applyAlignment="1">
      <alignment horizontal="center"/>
    </xf>
    <xf numFmtId="164" fontId="51" fillId="0" borderId="0" xfId="0" applyNumberFormat="1" applyFont="1" applyFill="1" applyBorder="1" applyAlignment="1">
      <alignment horizontal="center"/>
    </xf>
    <xf numFmtId="0" fontId="23" fillId="0" borderId="0" xfId="22" applyNumberFormat="1" applyFont="1" applyFill="1" applyBorder="1" applyAlignment="1">
      <alignment horizontal="center" vertical="center"/>
      <protection/>
    </xf>
    <xf numFmtId="0" fontId="20" fillId="0" borderId="0" xfId="22" applyFont="1" applyBorder="1" applyAlignment="1">
      <alignment horizontal="center" vertical="center"/>
      <protection/>
    </xf>
    <xf numFmtId="0" fontId="4" fillId="4" borderId="62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66" xfId="0" applyFont="1" applyFill="1" applyBorder="1" applyAlignment="1">
      <alignment horizontal="center" vertical="center"/>
    </xf>
    <xf numFmtId="0" fontId="4" fillId="4" borderId="66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Continuous" vertical="center"/>
    </xf>
    <xf numFmtId="0" fontId="4" fillId="4" borderId="6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30" fillId="0" borderId="67" xfId="0" applyFont="1" applyBorder="1" applyAlignment="1">
      <alignment horizontal="center" vertical="center"/>
    </xf>
    <xf numFmtId="164" fontId="27" fillId="0" borderId="67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30" fillId="0" borderId="68" xfId="0" applyFont="1" applyBorder="1" applyAlignment="1">
      <alignment horizontal="center" vertical="center"/>
    </xf>
    <xf numFmtId="164" fontId="27" fillId="0" borderId="68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164" fontId="36" fillId="0" borderId="0" xfId="0" applyNumberFormat="1" applyFont="1" applyBorder="1" applyAlignment="1">
      <alignment vertical="center"/>
    </xf>
    <xf numFmtId="0" fontId="26" fillId="0" borderId="0" xfId="0" applyFont="1" applyAlignment="1">
      <alignment horizontal="left"/>
    </xf>
    <xf numFmtId="164" fontId="51" fillId="0" borderId="0" xfId="0" applyNumberFormat="1" applyFont="1" applyFill="1" applyBorder="1" applyAlignment="1">
      <alignment horizontal="left"/>
    </xf>
    <xf numFmtId="0" fontId="5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0" fillId="0" borderId="0" xfId="0" applyFont="1" applyAlignment="1">
      <alignment horizontal="center" vertical="center"/>
    </xf>
    <xf numFmtId="0" fontId="3" fillId="0" borderId="0" xfId="22" applyFont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left" vertical="top"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70" xfId="22" applyFont="1" applyFill="1" applyBorder="1" applyAlignment="1">
      <alignment horizontal="center" vertical="center"/>
      <protection/>
    </xf>
    <xf numFmtId="0" fontId="4" fillId="5" borderId="71" xfId="22" applyFont="1" applyFill="1" applyBorder="1" applyAlignment="1">
      <alignment horizontal="center" vertical="center"/>
      <protection/>
    </xf>
    <xf numFmtId="0" fontId="4" fillId="5" borderId="72" xfId="22" applyFont="1" applyFill="1" applyBorder="1" applyAlignment="1">
      <alignment horizontal="center" vertical="center"/>
      <protection/>
    </xf>
    <xf numFmtId="0" fontId="2" fillId="3" borderId="73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12" fillId="3" borderId="74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7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3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49" fillId="3" borderId="58" xfId="0" applyFont="1" applyFill="1" applyBorder="1" applyAlignment="1">
      <alignment horizontal="center" vertical="center"/>
    </xf>
    <xf numFmtId="0" fontId="49" fillId="3" borderId="57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Plaňany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962025</xdr:colOff>
      <xdr:row>29</xdr:row>
      <xdr:rowOff>114300</xdr:rowOff>
    </xdr:from>
    <xdr:to>
      <xdr:col>36</xdr:col>
      <xdr:colOff>0</xdr:colOff>
      <xdr:row>29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22793325" y="7343775"/>
          <a:ext cx="3495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781050</xdr:colOff>
      <xdr:row>23</xdr:row>
      <xdr:rowOff>114300</xdr:rowOff>
    </xdr:from>
    <xdr:to>
      <xdr:col>34</xdr:col>
      <xdr:colOff>0</xdr:colOff>
      <xdr:row>23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2211050" y="5972175"/>
          <a:ext cx="125920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29</xdr:row>
      <xdr:rowOff>114300</xdr:rowOff>
    </xdr:from>
    <xdr:to>
      <xdr:col>39</xdr:col>
      <xdr:colOff>266700</xdr:colOff>
      <xdr:row>29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27260550" y="7343775"/>
          <a:ext cx="1752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114300</xdr:rowOff>
    </xdr:from>
    <xdr:to>
      <xdr:col>40</xdr:col>
      <xdr:colOff>57150</xdr:colOff>
      <xdr:row>23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25774650" y="5972175"/>
          <a:ext cx="3543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Plaňany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0</xdr:rowOff>
    </xdr:from>
    <xdr:to>
      <xdr:col>35</xdr:col>
      <xdr:colOff>0</xdr:colOff>
      <xdr:row>24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24803100" y="5857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36</xdr:col>
      <xdr:colOff>0</xdr:colOff>
      <xdr:row>29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26289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34</xdr:col>
      <xdr:colOff>104775</xdr:colOff>
      <xdr:row>34</xdr:row>
      <xdr:rowOff>28575</xdr:rowOff>
    </xdr:from>
    <xdr:to>
      <xdr:col>35</xdr:col>
      <xdr:colOff>381000</xdr:colOff>
      <xdr:row>36</xdr:row>
      <xdr:rowOff>28575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07875" y="84010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219075</xdr:colOff>
      <xdr:row>25</xdr:row>
      <xdr:rowOff>57150</xdr:rowOff>
    </xdr:from>
    <xdr:to>
      <xdr:col>18</xdr:col>
      <xdr:colOff>276225</xdr:colOff>
      <xdr:row>25</xdr:row>
      <xdr:rowOff>171450</xdr:rowOff>
    </xdr:to>
    <xdr:grpSp>
      <xdr:nvGrpSpPr>
        <xdr:cNvPr id="45" name="Group 622"/>
        <xdr:cNvGrpSpPr>
          <a:grpSpLocks noChangeAspect="1"/>
        </xdr:cNvGrpSpPr>
      </xdr:nvGrpSpPr>
      <xdr:grpSpPr>
        <a:xfrm>
          <a:off x="12620625" y="6372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46" name="Line 62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62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62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62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62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276225</xdr:colOff>
      <xdr:row>29</xdr:row>
      <xdr:rowOff>114300</xdr:rowOff>
    </xdr:from>
    <xdr:to>
      <xdr:col>57</xdr:col>
      <xdr:colOff>161925</xdr:colOff>
      <xdr:row>29</xdr:row>
      <xdr:rowOff>114300</xdr:rowOff>
    </xdr:to>
    <xdr:sp>
      <xdr:nvSpPr>
        <xdr:cNvPr id="51" name="Line 798"/>
        <xdr:cNvSpPr>
          <a:spLocks/>
        </xdr:cNvSpPr>
      </xdr:nvSpPr>
      <xdr:spPr>
        <a:xfrm flipV="1">
          <a:off x="29022675" y="7343775"/>
          <a:ext cx="13563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29</xdr:row>
      <xdr:rowOff>0</xdr:rowOff>
    </xdr:from>
    <xdr:ext cx="533400" cy="228600"/>
    <xdr:sp>
      <xdr:nvSpPr>
        <xdr:cNvPr id="52" name="text 7125"/>
        <xdr:cNvSpPr txBox="1">
          <a:spLocks noChangeArrowheads="1"/>
        </xdr:cNvSpPr>
      </xdr:nvSpPr>
      <xdr:spPr>
        <a:xfrm>
          <a:off x="372237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3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4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47625</xdr:colOff>
      <xdr:row>24</xdr:row>
      <xdr:rowOff>0</xdr:rowOff>
    </xdr:from>
    <xdr:to>
      <xdr:col>14</xdr:col>
      <xdr:colOff>781050</xdr:colOff>
      <xdr:row>24</xdr:row>
      <xdr:rowOff>114300</xdr:rowOff>
    </xdr:to>
    <xdr:sp>
      <xdr:nvSpPr>
        <xdr:cNvPr id="55" name="Line 897"/>
        <xdr:cNvSpPr>
          <a:spLocks/>
        </xdr:cNvSpPr>
      </xdr:nvSpPr>
      <xdr:spPr>
        <a:xfrm flipH="1">
          <a:off x="9991725" y="608647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781050</xdr:colOff>
      <xdr:row>23</xdr:row>
      <xdr:rowOff>152400</xdr:rowOff>
    </xdr:from>
    <xdr:to>
      <xdr:col>16</xdr:col>
      <xdr:colOff>47625</xdr:colOff>
      <xdr:row>24</xdr:row>
      <xdr:rowOff>0</xdr:rowOff>
    </xdr:to>
    <xdr:sp>
      <xdr:nvSpPr>
        <xdr:cNvPr id="56" name="Line 898"/>
        <xdr:cNvSpPr>
          <a:spLocks/>
        </xdr:cNvSpPr>
      </xdr:nvSpPr>
      <xdr:spPr>
        <a:xfrm flipV="1">
          <a:off x="10725150" y="6010275"/>
          <a:ext cx="752475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</xdr:colOff>
      <xdr:row>23</xdr:row>
      <xdr:rowOff>114300</xdr:rowOff>
    </xdr:from>
    <xdr:to>
      <xdr:col>16</xdr:col>
      <xdr:colOff>781050</xdr:colOff>
      <xdr:row>23</xdr:row>
      <xdr:rowOff>152400</xdr:rowOff>
    </xdr:to>
    <xdr:sp>
      <xdr:nvSpPr>
        <xdr:cNvPr id="57" name="Line 899"/>
        <xdr:cNvSpPr>
          <a:spLocks/>
        </xdr:cNvSpPr>
      </xdr:nvSpPr>
      <xdr:spPr>
        <a:xfrm flipV="1">
          <a:off x="11477625" y="59721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24</xdr:row>
      <xdr:rowOff>114300</xdr:rowOff>
    </xdr:from>
    <xdr:to>
      <xdr:col>14</xdr:col>
      <xdr:colOff>47625</xdr:colOff>
      <xdr:row>26</xdr:row>
      <xdr:rowOff>114300</xdr:rowOff>
    </xdr:to>
    <xdr:sp>
      <xdr:nvSpPr>
        <xdr:cNvPr id="58" name="Line 900"/>
        <xdr:cNvSpPr>
          <a:spLocks/>
        </xdr:cNvSpPr>
      </xdr:nvSpPr>
      <xdr:spPr>
        <a:xfrm flipV="1">
          <a:off x="7467600" y="6200775"/>
          <a:ext cx="2524125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571500</xdr:colOff>
      <xdr:row>28</xdr:row>
      <xdr:rowOff>38100</xdr:rowOff>
    </xdr:from>
    <xdr:to>
      <xdr:col>43</xdr:col>
      <xdr:colOff>600075</xdr:colOff>
      <xdr:row>29</xdr:row>
      <xdr:rowOff>38100</xdr:rowOff>
    </xdr:to>
    <xdr:grpSp>
      <xdr:nvGrpSpPr>
        <xdr:cNvPr id="59" name="Group 915"/>
        <xdr:cNvGrpSpPr>
          <a:grpSpLocks/>
        </xdr:cNvGrpSpPr>
      </xdr:nvGrpSpPr>
      <xdr:grpSpPr>
        <a:xfrm>
          <a:off x="32289750" y="7038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0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685800</xdr:colOff>
      <xdr:row>24</xdr:row>
      <xdr:rowOff>76200</xdr:rowOff>
    </xdr:from>
    <xdr:to>
      <xdr:col>34</xdr:col>
      <xdr:colOff>800100</xdr:colOff>
      <xdr:row>32</xdr:row>
      <xdr:rowOff>0</xdr:rowOff>
    </xdr:to>
    <xdr:sp>
      <xdr:nvSpPr>
        <xdr:cNvPr id="63" name="Rectangle 966"/>
        <xdr:cNvSpPr>
          <a:spLocks/>
        </xdr:cNvSpPr>
      </xdr:nvSpPr>
      <xdr:spPr>
        <a:xfrm>
          <a:off x="25488900" y="6162675"/>
          <a:ext cx="104775" cy="1752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24</xdr:row>
      <xdr:rowOff>219075</xdr:rowOff>
    </xdr:from>
    <xdr:to>
      <xdr:col>10</xdr:col>
      <xdr:colOff>647700</xdr:colOff>
      <xdr:row>26</xdr:row>
      <xdr:rowOff>114300</xdr:rowOff>
    </xdr:to>
    <xdr:grpSp>
      <xdr:nvGrpSpPr>
        <xdr:cNvPr id="64" name="Group 967"/>
        <xdr:cNvGrpSpPr>
          <a:grpSpLocks noChangeAspect="1"/>
        </xdr:cNvGrpSpPr>
      </xdr:nvGrpSpPr>
      <xdr:grpSpPr>
        <a:xfrm>
          <a:off x="73152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5" name="Line 9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9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657225</xdr:colOff>
      <xdr:row>30</xdr:row>
      <xdr:rowOff>66675</xdr:rowOff>
    </xdr:from>
    <xdr:to>
      <xdr:col>44</xdr:col>
      <xdr:colOff>342900</xdr:colOff>
      <xdr:row>30</xdr:row>
      <xdr:rowOff>190500</xdr:rowOff>
    </xdr:to>
    <xdr:sp>
      <xdr:nvSpPr>
        <xdr:cNvPr id="67" name="kreslení 427"/>
        <xdr:cNvSpPr>
          <a:spLocks/>
        </xdr:cNvSpPr>
      </xdr:nvSpPr>
      <xdr:spPr>
        <a:xfrm>
          <a:off x="32375475" y="75247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76200</xdr:rowOff>
    </xdr:from>
    <xdr:to>
      <xdr:col>34</xdr:col>
      <xdr:colOff>685800</xdr:colOff>
      <xdr:row>25</xdr:row>
      <xdr:rowOff>152400</xdr:rowOff>
    </xdr:to>
    <xdr:grpSp>
      <xdr:nvGrpSpPr>
        <xdr:cNvPr id="68" name="Group 980"/>
        <xdr:cNvGrpSpPr>
          <a:grpSpLocks/>
        </xdr:cNvGrpSpPr>
      </xdr:nvGrpSpPr>
      <xdr:grpSpPr>
        <a:xfrm>
          <a:off x="22802850" y="6162675"/>
          <a:ext cx="2686050" cy="304800"/>
          <a:chOff x="89" y="95"/>
          <a:chExt cx="408" cy="32"/>
        </a:xfrm>
        <a:solidFill>
          <a:srgbClr val="FFFFFF"/>
        </a:solidFill>
      </xdr:grpSpPr>
      <xdr:sp>
        <xdr:nvSpPr>
          <xdr:cNvPr id="69" name="Rectangle 981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982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983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984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985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986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987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24</xdr:row>
      <xdr:rowOff>114300</xdr:rowOff>
    </xdr:from>
    <xdr:to>
      <xdr:col>34</xdr:col>
      <xdr:colOff>0</xdr:colOff>
      <xdr:row>25</xdr:row>
      <xdr:rowOff>114300</xdr:rowOff>
    </xdr:to>
    <xdr:sp>
      <xdr:nvSpPr>
        <xdr:cNvPr id="76" name="text 7125"/>
        <xdr:cNvSpPr txBox="1">
          <a:spLocks noChangeArrowheads="1"/>
        </xdr:cNvSpPr>
      </xdr:nvSpPr>
      <xdr:spPr>
        <a:xfrm>
          <a:off x="2428875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34</a:t>
          </a:r>
        </a:p>
      </xdr:txBody>
    </xdr:sp>
    <xdr:clientData/>
  </xdr:twoCellAnchor>
  <xdr:twoCellAnchor>
    <xdr:from>
      <xdr:col>42</xdr:col>
      <xdr:colOff>800100</xdr:colOff>
      <xdr:row>24</xdr:row>
      <xdr:rowOff>114300</xdr:rowOff>
    </xdr:from>
    <xdr:to>
      <xdr:col>46</xdr:col>
      <xdr:colOff>495300</xdr:colOff>
      <xdr:row>26</xdr:row>
      <xdr:rowOff>114300</xdr:rowOff>
    </xdr:to>
    <xdr:sp>
      <xdr:nvSpPr>
        <xdr:cNvPr id="77" name="Line 1001"/>
        <xdr:cNvSpPr>
          <a:spLocks/>
        </xdr:cNvSpPr>
      </xdr:nvSpPr>
      <xdr:spPr>
        <a:xfrm>
          <a:off x="31546800" y="6200775"/>
          <a:ext cx="297180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781050</xdr:colOff>
      <xdr:row>23</xdr:row>
      <xdr:rowOff>152400</xdr:rowOff>
    </xdr:from>
    <xdr:to>
      <xdr:col>42</xdr:col>
      <xdr:colOff>47625</xdr:colOff>
      <xdr:row>24</xdr:row>
      <xdr:rowOff>0</xdr:rowOff>
    </xdr:to>
    <xdr:sp>
      <xdr:nvSpPr>
        <xdr:cNvPr id="78" name="Line 1002"/>
        <xdr:cNvSpPr>
          <a:spLocks/>
        </xdr:cNvSpPr>
      </xdr:nvSpPr>
      <xdr:spPr>
        <a:xfrm flipH="1" flipV="1">
          <a:off x="30041850" y="6010275"/>
          <a:ext cx="752475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</xdr:colOff>
      <xdr:row>23</xdr:row>
      <xdr:rowOff>114300</xdr:rowOff>
    </xdr:from>
    <xdr:to>
      <xdr:col>40</xdr:col>
      <xdr:colOff>781050</xdr:colOff>
      <xdr:row>23</xdr:row>
      <xdr:rowOff>152400</xdr:rowOff>
    </xdr:to>
    <xdr:sp>
      <xdr:nvSpPr>
        <xdr:cNvPr id="79" name="Line 1003"/>
        <xdr:cNvSpPr>
          <a:spLocks/>
        </xdr:cNvSpPr>
      </xdr:nvSpPr>
      <xdr:spPr>
        <a:xfrm flipH="1" flipV="1">
          <a:off x="29308425" y="59721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</xdr:colOff>
      <xdr:row>24</xdr:row>
      <xdr:rowOff>0</xdr:rowOff>
    </xdr:from>
    <xdr:to>
      <xdr:col>42</xdr:col>
      <xdr:colOff>800100</xdr:colOff>
      <xdr:row>24</xdr:row>
      <xdr:rowOff>114300</xdr:rowOff>
    </xdr:to>
    <xdr:sp>
      <xdr:nvSpPr>
        <xdr:cNvPr id="80" name="Line 1004"/>
        <xdr:cNvSpPr>
          <a:spLocks/>
        </xdr:cNvSpPr>
      </xdr:nvSpPr>
      <xdr:spPr>
        <a:xfrm flipH="1" flipV="1">
          <a:off x="30794325" y="6086475"/>
          <a:ext cx="752475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44</xdr:row>
      <xdr:rowOff>0</xdr:rowOff>
    </xdr:from>
    <xdr:to>
      <xdr:col>72</xdr:col>
      <xdr:colOff>0</xdr:colOff>
      <xdr:row>46</xdr:row>
      <xdr:rowOff>0</xdr:rowOff>
    </xdr:to>
    <xdr:sp>
      <xdr:nvSpPr>
        <xdr:cNvPr id="81" name="text 55"/>
        <xdr:cNvSpPr txBox="1">
          <a:spLocks noChangeArrowheads="1"/>
        </xdr:cNvSpPr>
      </xdr:nvSpPr>
      <xdr:spPr>
        <a:xfrm>
          <a:off x="453961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10</xdr:col>
      <xdr:colOff>495300</xdr:colOff>
      <xdr:row>26</xdr:row>
      <xdr:rowOff>114300</xdr:rowOff>
    </xdr:to>
    <xdr:sp>
      <xdr:nvSpPr>
        <xdr:cNvPr id="82" name="Line 9"/>
        <xdr:cNvSpPr>
          <a:spLocks/>
        </xdr:cNvSpPr>
      </xdr:nvSpPr>
      <xdr:spPr>
        <a:xfrm flipV="1">
          <a:off x="1028700" y="6657975"/>
          <a:ext cx="64389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238125</xdr:colOff>
      <xdr:row>27</xdr:row>
      <xdr:rowOff>171450</xdr:rowOff>
    </xdr:to>
    <xdr:grpSp>
      <xdr:nvGrpSpPr>
        <xdr:cNvPr id="83" name="Group 10"/>
        <xdr:cNvGrpSpPr>
          <a:grpSpLocks noChangeAspect="1"/>
        </xdr:cNvGrpSpPr>
      </xdr:nvGrpSpPr>
      <xdr:grpSpPr>
        <a:xfrm>
          <a:off x="2057400" y="68294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84" name="Line 11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2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3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4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5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6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495300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90" name="Line 17"/>
        <xdr:cNvSpPr>
          <a:spLocks/>
        </xdr:cNvSpPr>
      </xdr:nvSpPr>
      <xdr:spPr>
        <a:xfrm flipV="1">
          <a:off x="34518600" y="6657975"/>
          <a:ext cx="301942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209550</xdr:colOff>
      <xdr:row>25</xdr:row>
      <xdr:rowOff>57150</xdr:rowOff>
    </xdr:from>
    <xdr:to>
      <xdr:col>74</xdr:col>
      <xdr:colOff>904875</xdr:colOff>
      <xdr:row>25</xdr:row>
      <xdr:rowOff>171450</xdr:rowOff>
    </xdr:to>
    <xdr:grpSp>
      <xdr:nvGrpSpPr>
        <xdr:cNvPr id="91" name="Group 18"/>
        <xdr:cNvGrpSpPr>
          <a:grpSpLocks noChangeAspect="1"/>
        </xdr:cNvGrpSpPr>
      </xdr:nvGrpSpPr>
      <xdr:grpSpPr>
        <a:xfrm>
          <a:off x="55035450" y="63722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92" name="Line 19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20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21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22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23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24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800100</xdr:colOff>
      <xdr:row>30</xdr:row>
      <xdr:rowOff>76200</xdr:rowOff>
    </xdr:from>
    <xdr:to>
      <xdr:col>38</xdr:col>
      <xdr:colOff>771525</xdr:colOff>
      <xdr:row>31</xdr:row>
      <xdr:rowOff>152400</xdr:rowOff>
    </xdr:to>
    <xdr:grpSp>
      <xdr:nvGrpSpPr>
        <xdr:cNvPr id="98" name="Group 31"/>
        <xdr:cNvGrpSpPr>
          <a:grpSpLocks/>
        </xdr:cNvGrpSpPr>
      </xdr:nvGrpSpPr>
      <xdr:grpSpPr>
        <a:xfrm>
          <a:off x="25603200" y="7534275"/>
          <a:ext cx="2943225" cy="304800"/>
          <a:chOff x="89" y="95"/>
          <a:chExt cx="408" cy="32"/>
        </a:xfrm>
        <a:solidFill>
          <a:srgbClr val="FFFFFF"/>
        </a:solidFill>
      </xdr:grpSpPr>
      <xdr:sp>
        <xdr:nvSpPr>
          <xdr:cNvPr id="99" name="Rectangle 32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3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3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3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3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3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3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30</xdr:row>
      <xdr:rowOff>114300</xdr:rowOff>
    </xdr:from>
    <xdr:to>
      <xdr:col>36</xdr:col>
      <xdr:colOff>514350</xdr:colOff>
      <xdr:row>31</xdr:row>
      <xdr:rowOff>114300</xdr:rowOff>
    </xdr:to>
    <xdr:sp>
      <xdr:nvSpPr>
        <xdr:cNvPr id="106" name="text 7125"/>
        <xdr:cNvSpPr txBox="1">
          <a:spLocks noChangeArrowheads="1"/>
        </xdr:cNvSpPr>
      </xdr:nvSpPr>
      <xdr:spPr>
        <a:xfrm>
          <a:off x="2628900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36</a:t>
          </a:r>
        </a:p>
      </xdr:txBody>
    </xdr:sp>
    <xdr:clientData/>
  </xdr:twoCellAnchor>
  <xdr:twoCellAnchor>
    <xdr:from>
      <xdr:col>26</xdr:col>
      <xdr:colOff>352425</xdr:colOff>
      <xdr:row>27</xdr:row>
      <xdr:rowOff>114300</xdr:rowOff>
    </xdr:from>
    <xdr:to>
      <xdr:col>27</xdr:col>
      <xdr:colOff>104775</xdr:colOff>
      <xdr:row>28</xdr:row>
      <xdr:rowOff>0</xdr:rowOff>
    </xdr:to>
    <xdr:sp>
      <xdr:nvSpPr>
        <xdr:cNvPr id="107" name="Line 43"/>
        <xdr:cNvSpPr>
          <a:spLocks/>
        </xdr:cNvSpPr>
      </xdr:nvSpPr>
      <xdr:spPr>
        <a:xfrm>
          <a:off x="19211925" y="6886575"/>
          <a:ext cx="7239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26</xdr:row>
      <xdr:rowOff>152400</xdr:rowOff>
    </xdr:from>
    <xdr:to>
      <xdr:col>25</xdr:col>
      <xdr:colOff>104775</xdr:colOff>
      <xdr:row>27</xdr:row>
      <xdr:rowOff>0</xdr:rowOff>
    </xdr:to>
    <xdr:sp>
      <xdr:nvSpPr>
        <xdr:cNvPr id="108" name="Line 44"/>
        <xdr:cNvSpPr>
          <a:spLocks/>
        </xdr:cNvSpPr>
      </xdr:nvSpPr>
      <xdr:spPr>
        <a:xfrm flipH="1" flipV="1">
          <a:off x="17716500" y="6696075"/>
          <a:ext cx="7334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104775</xdr:colOff>
      <xdr:row>26</xdr:row>
      <xdr:rowOff>114300</xdr:rowOff>
    </xdr:from>
    <xdr:to>
      <xdr:col>24</xdr:col>
      <xdr:colOff>342900</xdr:colOff>
      <xdr:row>26</xdr:row>
      <xdr:rowOff>152400</xdr:rowOff>
    </xdr:to>
    <xdr:sp>
      <xdr:nvSpPr>
        <xdr:cNvPr id="109" name="Line 45"/>
        <xdr:cNvSpPr>
          <a:spLocks/>
        </xdr:cNvSpPr>
      </xdr:nvSpPr>
      <xdr:spPr>
        <a:xfrm flipH="1" flipV="1">
          <a:off x="16964025" y="6657975"/>
          <a:ext cx="7524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104775</xdr:colOff>
      <xdr:row>27</xdr:row>
      <xdr:rowOff>0</xdr:rowOff>
    </xdr:from>
    <xdr:to>
      <xdr:col>26</xdr:col>
      <xdr:colOff>352425</xdr:colOff>
      <xdr:row>27</xdr:row>
      <xdr:rowOff>114300</xdr:rowOff>
    </xdr:to>
    <xdr:sp>
      <xdr:nvSpPr>
        <xdr:cNvPr id="110" name="Line 46"/>
        <xdr:cNvSpPr>
          <a:spLocks/>
        </xdr:cNvSpPr>
      </xdr:nvSpPr>
      <xdr:spPr>
        <a:xfrm flipH="1" flipV="1">
          <a:off x="18449925" y="67722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466725</xdr:colOff>
      <xdr:row>26</xdr:row>
      <xdr:rowOff>114300</xdr:rowOff>
    </xdr:from>
    <xdr:to>
      <xdr:col>23</xdr:col>
      <xdr:colOff>123825</xdr:colOff>
      <xdr:row>26</xdr:row>
      <xdr:rowOff>114300</xdr:rowOff>
    </xdr:to>
    <xdr:sp>
      <xdr:nvSpPr>
        <xdr:cNvPr id="111" name="Line 47"/>
        <xdr:cNvSpPr>
          <a:spLocks/>
        </xdr:cNvSpPr>
      </xdr:nvSpPr>
      <xdr:spPr>
        <a:xfrm flipV="1">
          <a:off x="7439025" y="6657975"/>
          <a:ext cx="9544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104775</xdr:colOff>
      <xdr:row>28</xdr:row>
      <xdr:rowOff>0</xdr:rowOff>
    </xdr:from>
    <xdr:to>
      <xdr:col>28</xdr:col>
      <xdr:colOff>219075</xdr:colOff>
      <xdr:row>28</xdr:row>
      <xdr:rowOff>114300</xdr:rowOff>
    </xdr:to>
    <xdr:sp>
      <xdr:nvSpPr>
        <xdr:cNvPr id="112" name="Line 48"/>
        <xdr:cNvSpPr>
          <a:spLocks/>
        </xdr:cNvSpPr>
      </xdr:nvSpPr>
      <xdr:spPr>
        <a:xfrm flipH="1" flipV="1">
          <a:off x="19935825" y="7000875"/>
          <a:ext cx="6286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0</xdr:rowOff>
    </xdr:from>
    <xdr:to>
      <xdr:col>30</xdr:col>
      <xdr:colOff>219075</xdr:colOff>
      <xdr:row>29</xdr:row>
      <xdr:rowOff>76200</xdr:rowOff>
    </xdr:to>
    <xdr:sp>
      <xdr:nvSpPr>
        <xdr:cNvPr id="113" name="Line 49"/>
        <xdr:cNvSpPr>
          <a:spLocks/>
        </xdr:cNvSpPr>
      </xdr:nvSpPr>
      <xdr:spPr>
        <a:xfrm>
          <a:off x="21307425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219075</xdr:colOff>
      <xdr:row>29</xdr:row>
      <xdr:rowOff>76200</xdr:rowOff>
    </xdr:from>
    <xdr:to>
      <xdr:col>30</xdr:col>
      <xdr:colOff>962025</xdr:colOff>
      <xdr:row>29</xdr:row>
      <xdr:rowOff>114300</xdr:rowOff>
    </xdr:to>
    <xdr:sp>
      <xdr:nvSpPr>
        <xdr:cNvPr id="114" name="Line 50"/>
        <xdr:cNvSpPr>
          <a:spLocks/>
        </xdr:cNvSpPr>
      </xdr:nvSpPr>
      <xdr:spPr>
        <a:xfrm>
          <a:off x="22050375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219075</xdr:colOff>
      <xdr:row>28</xdr:row>
      <xdr:rowOff>114300</xdr:rowOff>
    </xdr:from>
    <xdr:to>
      <xdr:col>29</xdr:col>
      <xdr:colOff>0</xdr:colOff>
      <xdr:row>29</xdr:row>
      <xdr:rowOff>0</xdr:rowOff>
    </xdr:to>
    <xdr:sp>
      <xdr:nvSpPr>
        <xdr:cNvPr id="115" name="Line 51"/>
        <xdr:cNvSpPr>
          <a:spLocks/>
        </xdr:cNvSpPr>
      </xdr:nvSpPr>
      <xdr:spPr>
        <a:xfrm flipH="1" flipV="1">
          <a:off x="20564475" y="71151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342900</xdr:colOff>
      <xdr:row>24</xdr:row>
      <xdr:rowOff>219075</xdr:rowOff>
    </xdr:from>
    <xdr:to>
      <xdr:col>46</xdr:col>
      <xdr:colOff>647700</xdr:colOff>
      <xdr:row>26</xdr:row>
      <xdr:rowOff>114300</xdr:rowOff>
    </xdr:to>
    <xdr:grpSp>
      <xdr:nvGrpSpPr>
        <xdr:cNvPr id="116" name="Group 52"/>
        <xdr:cNvGrpSpPr>
          <a:grpSpLocks noChangeAspect="1"/>
        </xdr:cNvGrpSpPr>
      </xdr:nvGrpSpPr>
      <xdr:grpSpPr>
        <a:xfrm>
          <a:off x="343662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7" name="Line 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266700</xdr:colOff>
      <xdr:row>26</xdr:row>
      <xdr:rowOff>114300</xdr:rowOff>
    </xdr:from>
    <xdr:to>
      <xdr:col>46</xdr:col>
      <xdr:colOff>495300</xdr:colOff>
      <xdr:row>29</xdr:row>
      <xdr:rowOff>114300</xdr:rowOff>
    </xdr:to>
    <xdr:sp>
      <xdr:nvSpPr>
        <xdr:cNvPr id="119" name="Line 55"/>
        <xdr:cNvSpPr>
          <a:spLocks/>
        </xdr:cNvSpPr>
      </xdr:nvSpPr>
      <xdr:spPr>
        <a:xfrm flipV="1">
          <a:off x="29013150" y="6657975"/>
          <a:ext cx="55054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371475</xdr:colOff>
      <xdr:row>24</xdr:row>
      <xdr:rowOff>57150</xdr:rowOff>
    </xdr:from>
    <xdr:to>
      <xdr:col>40</xdr:col>
      <xdr:colOff>942975</xdr:colOff>
      <xdr:row>24</xdr:row>
      <xdr:rowOff>171450</xdr:rowOff>
    </xdr:to>
    <xdr:grpSp>
      <xdr:nvGrpSpPr>
        <xdr:cNvPr id="120" name="Group 56"/>
        <xdr:cNvGrpSpPr>
          <a:grpSpLocks noChangeAspect="1"/>
        </xdr:cNvGrpSpPr>
      </xdr:nvGrpSpPr>
      <xdr:grpSpPr>
        <a:xfrm>
          <a:off x="29632275" y="6143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21" name="Line 5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5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5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6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6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57150</xdr:colOff>
      <xdr:row>30</xdr:row>
      <xdr:rowOff>57150</xdr:rowOff>
    </xdr:from>
    <xdr:to>
      <xdr:col>40</xdr:col>
      <xdr:colOff>104775</xdr:colOff>
      <xdr:row>30</xdr:row>
      <xdr:rowOff>171450</xdr:rowOff>
    </xdr:to>
    <xdr:grpSp>
      <xdr:nvGrpSpPr>
        <xdr:cNvPr id="126" name="Group 62"/>
        <xdr:cNvGrpSpPr>
          <a:grpSpLocks noChangeAspect="1"/>
        </xdr:cNvGrpSpPr>
      </xdr:nvGrpSpPr>
      <xdr:grpSpPr>
        <a:xfrm>
          <a:off x="28803600" y="75152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27" name="Line 6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6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6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6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6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24</xdr:row>
      <xdr:rowOff>219075</xdr:rowOff>
    </xdr:from>
    <xdr:to>
      <xdr:col>78</xdr:col>
      <xdr:colOff>647700</xdr:colOff>
      <xdr:row>26</xdr:row>
      <xdr:rowOff>114300</xdr:rowOff>
    </xdr:to>
    <xdr:grpSp>
      <xdr:nvGrpSpPr>
        <xdr:cNvPr id="132" name="Group 68"/>
        <xdr:cNvGrpSpPr>
          <a:grpSpLocks noChangeAspect="1"/>
        </xdr:cNvGrpSpPr>
      </xdr:nvGrpSpPr>
      <xdr:grpSpPr>
        <a:xfrm>
          <a:off x="58140600" y="63055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33" name="Line 6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7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495300</xdr:colOff>
      <xdr:row>25</xdr:row>
      <xdr:rowOff>57150</xdr:rowOff>
    </xdr:from>
    <xdr:to>
      <xdr:col>86</xdr:col>
      <xdr:colOff>942975</xdr:colOff>
      <xdr:row>25</xdr:row>
      <xdr:rowOff>171450</xdr:rowOff>
    </xdr:to>
    <xdr:grpSp>
      <xdr:nvGrpSpPr>
        <xdr:cNvPr id="135" name="Group 71"/>
        <xdr:cNvGrpSpPr>
          <a:grpSpLocks/>
        </xdr:cNvGrpSpPr>
      </xdr:nvGrpSpPr>
      <xdr:grpSpPr>
        <a:xfrm>
          <a:off x="64236600" y="6372225"/>
          <a:ext cx="447675" cy="114300"/>
          <a:chOff x="275" y="359"/>
          <a:chExt cx="41" cy="12"/>
        </a:xfrm>
        <a:solidFill>
          <a:srgbClr val="FFFFFF"/>
        </a:solidFill>
      </xdr:grpSpPr>
      <xdr:sp>
        <xdr:nvSpPr>
          <xdr:cNvPr id="136" name="Line 72"/>
          <xdr:cNvSpPr>
            <a:spLocks noChangeAspect="1"/>
          </xdr:cNvSpPr>
        </xdr:nvSpPr>
        <xdr:spPr>
          <a:xfrm>
            <a:off x="30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73"/>
          <xdr:cNvSpPr>
            <a:spLocks noChangeAspect="1"/>
          </xdr:cNvSpPr>
        </xdr:nvSpPr>
        <xdr:spPr>
          <a:xfrm>
            <a:off x="275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74"/>
          <xdr:cNvSpPr>
            <a:spLocks noChangeAspect="1"/>
          </xdr:cNvSpPr>
        </xdr:nvSpPr>
        <xdr:spPr>
          <a:xfrm>
            <a:off x="287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75"/>
          <xdr:cNvSpPr>
            <a:spLocks noChangeAspect="1"/>
          </xdr:cNvSpPr>
        </xdr:nvSpPr>
        <xdr:spPr>
          <a:xfrm>
            <a:off x="31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752475</xdr:colOff>
      <xdr:row>29</xdr:row>
      <xdr:rowOff>76200</xdr:rowOff>
    </xdr:from>
    <xdr:to>
      <xdr:col>74</xdr:col>
      <xdr:colOff>9525</xdr:colOff>
      <xdr:row>29</xdr:row>
      <xdr:rowOff>114300</xdr:rowOff>
    </xdr:to>
    <xdr:sp>
      <xdr:nvSpPr>
        <xdr:cNvPr id="140" name="Line 76"/>
        <xdr:cNvSpPr>
          <a:spLocks/>
        </xdr:cNvSpPr>
      </xdr:nvSpPr>
      <xdr:spPr>
        <a:xfrm flipH="1">
          <a:off x="54092475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</xdr:colOff>
      <xdr:row>29</xdr:row>
      <xdr:rowOff>0</xdr:rowOff>
    </xdr:from>
    <xdr:to>
      <xdr:col>74</xdr:col>
      <xdr:colOff>752475</xdr:colOff>
      <xdr:row>29</xdr:row>
      <xdr:rowOff>76200</xdr:rowOff>
    </xdr:to>
    <xdr:sp>
      <xdr:nvSpPr>
        <xdr:cNvPr id="141" name="Line 77"/>
        <xdr:cNvSpPr>
          <a:spLocks/>
        </xdr:cNvSpPr>
      </xdr:nvSpPr>
      <xdr:spPr>
        <a:xfrm flipH="1">
          <a:off x="54835425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752475</xdr:colOff>
      <xdr:row>28</xdr:row>
      <xdr:rowOff>85725</xdr:rowOff>
    </xdr:from>
    <xdr:to>
      <xdr:col>76</xdr:col>
      <xdr:colOff>9525</xdr:colOff>
      <xdr:row>29</xdr:row>
      <xdr:rowOff>0</xdr:rowOff>
    </xdr:to>
    <xdr:sp>
      <xdr:nvSpPr>
        <xdr:cNvPr id="142" name="Line 78"/>
        <xdr:cNvSpPr>
          <a:spLocks/>
        </xdr:cNvSpPr>
      </xdr:nvSpPr>
      <xdr:spPr>
        <a:xfrm flipH="1">
          <a:off x="55578375" y="70866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</xdr:colOff>
      <xdr:row>26</xdr:row>
      <xdr:rowOff>114300</xdr:rowOff>
    </xdr:from>
    <xdr:to>
      <xdr:col>78</xdr:col>
      <xdr:colOff>495300</xdr:colOff>
      <xdr:row>28</xdr:row>
      <xdr:rowOff>85725</xdr:rowOff>
    </xdr:to>
    <xdr:sp>
      <xdr:nvSpPr>
        <xdr:cNvPr id="143" name="Line 79"/>
        <xdr:cNvSpPr>
          <a:spLocks/>
        </xdr:cNvSpPr>
      </xdr:nvSpPr>
      <xdr:spPr>
        <a:xfrm flipH="1">
          <a:off x="56321325" y="6657975"/>
          <a:ext cx="1971675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190500</xdr:colOff>
      <xdr:row>29</xdr:row>
      <xdr:rowOff>114300</xdr:rowOff>
    </xdr:from>
    <xdr:to>
      <xdr:col>72</xdr:col>
      <xdr:colOff>742950</xdr:colOff>
      <xdr:row>29</xdr:row>
      <xdr:rowOff>114300</xdr:rowOff>
    </xdr:to>
    <xdr:sp>
      <xdr:nvSpPr>
        <xdr:cNvPr id="144" name="Line 80"/>
        <xdr:cNvSpPr>
          <a:spLocks/>
        </xdr:cNvSpPr>
      </xdr:nvSpPr>
      <xdr:spPr>
        <a:xfrm flipV="1">
          <a:off x="47072550" y="7343775"/>
          <a:ext cx="7010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145" name="Line 84"/>
        <xdr:cNvSpPr>
          <a:spLocks/>
        </xdr:cNvSpPr>
      </xdr:nvSpPr>
      <xdr:spPr>
        <a:xfrm flipH="1">
          <a:off x="459105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146" name="Line 85"/>
        <xdr:cNvSpPr>
          <a:spLocks/>
        </xdr:cNvSpPr>
      </xdr:nvSpPr>
      <xdr:spPr>
        <a:xfrm flipH="1">
          <a:off x="459105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147" name="Line 86"/>
        <xdr:cNvSpPr>
          <a:spLocks/>
        </xdr:cNvSpPr>
      </xdr:nvSpPr>
      <xdr:spPr>
        <a:xfrm flipH="1">
          <a:off x="459105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148" name="Line 87"/>
        <xdr:cNvSpPr>
          <a:spLocks/>
        </xdr:cNvSpPr>
      </xdr:nvSpPr>
      <xdr:spPr>
        <a:xfrm flipH="1">
          <a:off x="459105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149" name="Line 88"/>
        <xdr:cNvSpPr>
          <a:spLocks/>
        </xdr:cNvSpPr>
      </xdr:nvSpPr>
      <xdr:spPr>
        <a:xfrm flipH="1">
          <a:off x="459105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150" name="Line 89"/>
        <xdr:cNvSpPr>
          <a:spLocks/>
        </xdr:cNvSpPr>
      </xdr:nvSpPr>
      <xdr:spPr>
        <a:xfrm flipH="1">
          <a:off x="459105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151" name="Line 90"/>
        <xdr:cNvSpPr>
          <a:spLocks/>
        </xdr:cNvSpPr>
      </xdr:nvSpPr>
      <xdr:spPr>
        <a:xfrm flipH="1">
          <a:off x="459105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152" name="Line 91"/>
        <xdr:cNvSpPr>
          <a:spLocks/>
        </xdr:cNvSpPr>
      </xdr:nvSpPr>
      <xdr:spPr>
        <a:xfrm flipH="1">
          <a:off x="459105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153" name="Line 92"/>
        <xdr:cNvSpPr>
          <a:spLocks/>
        </xdr:cNvSpPr>
      </xdr:nvSpPr>
      <xdr:spPr>
        <a:xfrm flipH="1">
          <a:off x="459105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154" name="Line 93"/>
        <xdr:cNvSpPr>
          <a:spLocks/>
        </xdr:cNvSpPr>
      </xdr:nvSpPr>
      <xdr:spPr>
        <a:xfrm flipH="1">
          <a:off x="459105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155" name="Line 94"/>
        <xdr:cNvSpPr>
          <a:spLocks/>
        </xdr:cNvSpPr>
      </xdr:nvSpPr>
      <xdr:spPr>
        <a:xfrm flipH="1">
          <a:off x="459105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156" name="Line 95"/>
        <xdr:cNvSpPr>
          <a:spLocks/>
        </xdr:cNvSpPr>
      </xdr:nvSpPr>
      <xdr:spPr>
        <a:xfrm flipH="1">
          <a:off x="459105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29</xdr:row>
      <xdr:rowOff>19050</xdr:rowOff>
    </xdr:from>
    <xdr:to>
      <xdr:col>63</xdr:col>
      <xdr:colOff>504825</xdr:colOff>
      <xdr:row>29</xdr:row>
      <xdr:rowOff>19050</xdr:rowOff>
    </xdr:to>
    <xdr:sp>
      <xdr:nvSpPr>
        <xdr:cNvPr id="157" name="Line 96"/>
        <xdr:cNvSpPr>
          <a:spLocks/>
        </xdr:cNvSpPr>
      </xdr:nvSpPr>
      <xdr:spPr>
        <a:xfrm flipH="1">
          <a:off x="468725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29</xdr:row>
      <xdr:rowOff>19050</xdr:rowOff>
    </xdr:from>
    <xdr:to>
      <xdr:col>63</xdr:col>
      <xdr:colOff>504825</xdr:colOff>
      <xdr:row>29</xdr:row>
      <xdr:rowOff>19050</xdr:rowOff>
    </xdr:to>
    <xdr:sp>
      <xdr:nvSpPr>
        <xdr:cNvPr id="158" name="Line 97"/>
        <xdr:cNvSpPr>
          <a:spLocks/>
        </xdr:cNvSpPr>
      </xdr:nvSpPr>
      <xdr:spPr>
        <a:xfrm flipH="1">
          <a:off x="468725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29</xdr:row>
      <xdr:rowOff>19050</xdr:rowOff>
    </xdr:from>
    <xdr:to>
      <xdr:col>63</xdr:col>
      <xdr:colOff>504825</xdr:colOff>
      <xdr:row>29</xdr:row>
      <xdr:rowOff>19050</xdr:rowOff>
    </xdr:to>
    <xdr:sp>
      <xdr:nvSpPr>
        <xdr:cNvPr id="159" name="Line 98"/>
        <xdr:cNvSpPr>
          <a:spLocks/>
        </xdr:cNvSpPr>
      </xdr:nvSpPr>
      <xdr:spPr>
        <a:xfrm flipH="1">
          <a:off x="468725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29</xdr:row>
      <xdr:rowOff>19050</xdr:rowOff>
    </xdr:from>
    <xdr:to>
      <xdr:col>63</xdr:col>
      <xdr:colOff>504825</xdr:colOff>
      <xdr:row>29</xdr:row>
      <xdr:rowOff>19050</xdr:rowOff>
    </xdr:to>
    <xdr:sp>
      <xdr:nvSpPr>
        <xdr:cNvPr id="160" name="Line 99"/>
        <xdr:cNvSpPr>
          <a:spLocks/>
        </xdr:cNvSpPr>
      </xdr:nvSpPr>
      <xdr:spPr>
        <a:xfrm flipH="1">
          <a:off x="468725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29</xdr:row>
      <xdr:rowOff>19050</xdr:rowOff>
    </xdr:from>
    <xdr:to>
      <xdr:col>63</xdr:col>
      <xdr:colOff>504825</xdr:colOff>
      <xdr:row>29</xdr:row>
      <xdr:rowOff>19050</xdr:rowOff>
    </xdr:to>
    <xdr:sp>
      <xdr:nvSpPr>
        <xdr:cNvPr id="161" name="Line 100"/>
        <xdr:cNvSpPr>
          <a:spLocks/>
        </xdr:cNvSpPr>
      </xdr:nvSpPr>
      <xdr:spPr>
        <a:xfrm flipH="1">
          <a:off x="468725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29</xdr:row>
      <xdr:rowOff>19050</xdr:rowOff>
    </xdr:from>
    <xdr:to>
      <xdr:col>63</xdr:col>
      <xdr:colOff>504825</xdr:colOff>
      <xdr:row>29</xdr:row>
      <xdr:rowOff>19050</xdr:rowOff>
    </xdr:to>
    <xdr:sp>
      <xdr:nvSpPr>
        <xdr:cNvPr id="162" name="Line 101"/>
        <xdr:cNvSpPr>
          <a:spLocks/>
        </xdr:cNvSpPr>
      </xdr:nvSpPr>
      <xdr:spPr>
        <a:xfrm flipH="1">
          <a:off x="468725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29</xdr:row>
      <xdr:rowOff>19050</xdr:rowOff>
    </xdr:from>
    <xdr:to>
      <xdr:col>63</xdr:col>
      <xdr:colOff>504825</xdr:colOff>
      <xdr:row>29</xdr:row>
      <xdr:rowOff>19050</xdr:rowOff>
    </xdr:to>
    <xdr:sp>
      <xdr:nvSpPr>
        <xdr:cNvPr id="163" name="Line 102"/>
        <xdr:cNvSpPr>
          <a:spLocks/>
        </xdr:cNvSpPr>
      </xdr:nvSpPr>
      <xdr:spPr>
        <a:xfrm flipH="1">
          <a:off x="468725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29</xdr:row>
      <xdr:rowOff>19050</xdr:rowOff>
    </xdr:from>
    <xdr:to>
      <xdr:col>63</xdr:col>
      <xdr:colOff>504825</xdr:colOff>
      <xdr:row>29</xdr:row>
      <xdr:rowOff>19050</xdr:rowOff>
    </xdr:to>
    <xdr:sp>
      <xdr:nvSpPr>
        <xdr:cNvPr id="164" name="Line 103"/>
        <xdr:cNvSpPr>
          <a:spLocks/>
        </xdr:cNvSpPr>
      </xdr:nvSpPr>
      <xdr:spPr>
        <a:xfrm flipH="1">
          <a:off x="468725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29</xdr:row>
      <xdr:rowOff>19050</xdr:rowOff>
    </xdr:from>
    <xdr:to>
      <xdr:col>63</xdr:col>
      <xdr:colOff>504825</xdr:colOff>
      <xdr:row>29</xdr:row>
      <xdr:rowOff>19050</xdr:rowOff>
    </xdr:to>
    <xdr:sp>
      <xdr:nvSpPr>
        <xdr:cNvPr id="165" name="Line 104"/>
        <xdr:cNvSpPr>
          <a:spLocks/>
        </xdr:cNvSpPr>
      </xdr:nvSpPr>
      <xdr:spPr>
        <a:xfrm flipH="1">
          <a:off x="468725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29</xdr:row>
      <xdr:rowOff>19050</xdr:rowOff>
    </xdr:from>
    <xdr:to>
      <xdr:col>63</xdr:col>
      <xdr:colOff>504825</xdr:colOff>
      <xdr:row>29</xdr:row>
      <xdr:rowOff>19050</xdr:rowOff>
    </xdr:to>
    <xdr:sp>
      <xdr:nvSpPr>
        <xdr:cNvPr id="166" name="Line 105"/>
        <xdr:cNvSpPr>
          <a:spLocks/>
        </xdr:cNvSpPr>
      </xdr:nvSpPr>
      <xdr:spPr>
        <a:xfrm flipH="1">
          <a:off x="468725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29</xdr:row>
      <xdr:rowOff>19050</xdr:rowOff>
    </xdr:from>
    <xdr:to>
      <xdr:col>63</xdr:col>
      <xdr:colOff>504825</xdr:colOff>
      <xdr:row>29</xdr:row>
      <xdr:rowOff>19050</xdr:rowOff>
    </xdr:to>
    <xdr:sp>
      <xdr:nvSpPr>
        <xdr:cNvPr id="167" name="Line 106"/>
        <xdr:cNvSpPr>
          <a:spLocks/>
        </xdr:cNvSpPr>
      </xdr:nvSpPr>
      <xdr:spPr>
        <a:xfrm flipH="1">
          <a:off x="468725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29</xdr:row>
      <xdr:rowOff>19050</xdr:rowOff>
    </xdr:from>
    <xdr:to>
      <xdr:col>63</xdr:col>
      <xdr:colOff>504825</xdr:colOff>
      <xdr:row>29</xdr:row>
      <xdr:rowOff>19050</xdr:rowOff>
    </xdr:to>
    <xdr:sp>
      <xdr:nvSpPr>
        <xdr:cNvPr id="168" name="Line 107"/>
        <xdr:cNvSpPr>
          <a:spLocks/>
        </xdr:cNvSpPr>
      </xdr:nvSpPr>
      <xdr:spPr>
        <a:xfrm flipH="1">
          <a:off x="468725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742950</xdr:colOff>
      <xdr:row>22</xdr:row>
      <xdr:rowOff>0</xdr:rowOff>
    </xdr:from>
    <xdr:ext cx="971550" cy="457200"/>
    <xdr:sp>
      <xdr:nvSpPr>
        <xdr:cNvPr id="169" name="TextBox 110"/>
        <xdr:cNvSpPr txBox="1">
          <a:spLocks noChangeArrowheads="1"/>
        </xdr:cNvSpPr>
      </xdr:nvSpPr>
      <xdr:spPr>
        <a:xfrm>
          <a:off x="43681650" y="5629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4964 - 3SBI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7,721</a:t>
          </a:r>
        </a:p>
      </xdr:txBody>
    </xdr:sp>
    <xdr:clientData/>
  </xdr:oneCellAnchor>
  <xdr:twoCellAnchor>
    <xdr:from>
      <xdr:col>59</xdr:col>
      <xdr:colOff>247650</xdr:colOff>
      <xdr:row>24</xdr:row>
      <xdr:rowOff>9525</xdr:rowOff>
    </xdr:from>
    <xdr:to>
      <xdr:col>59</xdr:col>
      <xdr:colOff>247650</xdr:colOff>
      <xdr:row>28</xdr:row>
      <xdr:rowOff>219075</xdr:rowOff>
    </xdr:to>
    <xdr:sp>
      <xdr:nvSpPr>
        <xdr:cNvPr id="170" name="Line 111"/>
        <xdr:cNvSpPr>
          <a:spLocks/>
        </xdr:cNvSpPr>
      </xdr:nvSpPr>
      <xdr:spPr>
        <a:xfrm>
          <a:off x="44157900" y="60960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438150</xdr:colOff>
      <xdr:row>27</xdr:row>
      <xdr:rowOff>57150</xdr:rowOff>
    </xdr:from>
    <xdr:to>
      <xdr:col>74</xdr:col>
      <xdr:colOff>466725</xdr:colOff>
      <xdr:row>28</xdr:row>
      <xdr:rowOff>57150</xdr:rowOff>
    </xdr:to>
    <xdr:grpSp>
      <xdr:nvGrpSpPr>
        <xdr:cNvPr id="171" name="Group 112"/>
        <xdr:cNvGrpSpPr>
          <a:grpSpLocks/>
        </xdr:cNvGrpSpPr>
      </xdr:nvGrpSpPr>
      <xdr:grpSpPr>
        <a:xfrm>
          <a:off x="55264050" y="68294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72" name="Rectangle 11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1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1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28575</xdr:colOff>
      <xdr:row>29</xdr:row>
      <xdr:rowOff>104775</xdr:rowOff>
    </xdr:from>
    <xdr:to>
      <xdr:col>74</xdr:col>
      <xdr:colOff>381000</xdr:colOff>
      <xdr:row>30</xdr:row>
      <xdr:rowOff>0</xdr:rowOff>
    </xdr:to>
    <xdr:sp>
      <xdr:nvSpPr>
        <xdr:cNvPr id="175" name="kreslení 417"/>
        <xdr:cNvSpPr>
          <a:spLocks/>
        </xdr:cNvSpPr>
      </xdr:nvSpPr>
      <xdr:spPr>
        <a:xfrm>
          <a:off x="54854475" y="73342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752475</xdr:colOff>
      <xdr:row>22</xdr:row>
      <xdr:rowOff>57150</xdr:rowOff>
    </xdr:from>
    <xdr:to>
      <xdr:col>17</xdr:col>
      <xdr:colOff>352425</xdr:colOff>
      <xdr:row>22</xdr:row>
      <xdr:rowOff>171450</xdr:rowOff>
    </xdr:to>
    <xdr:grpSp>
      <xdr:nvGrpSpPr>
        <xdr:cNvPr id="176" name="Group 117"/>
        <xdr:cNvGrpSpPr>
          <a:grpSpLocks noChangeAspect="1"/>
        </xdr:cNvGrpSpPr>
      </xdr:nvGrpSpPr>
      <xdr:grpSpPr>
        <a:xfrm>
          <a:off x="12182475" y="5686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77" name="Line 11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1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2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2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2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27</xdr:row>
      <xdr:rowOff>219075</xdr:rowOff>
    </xdr:from>
    <xdr:to>
      <xdr:col>39</xdr:col>
      <xdr:colOff>419100</xdr:colOff>
      <xdr:row>29</xdr:row>
      <xdr:rowOff>114300</xdr:rowOff>
    </xdr:to>
    <xdr:grpSp>
      <xdr:nvGrpSpPr>
        <xdr:cNvPr id="182" name="Group 123"/>
        <xdr:cNvGrpSpPr>
          <a:grpSpLocks noChangeAspect="1"/>
        </xdr:cNvGrpSpPr>
      </xdr:nvGrpSpPr>
      <xdr:grpSpPr>
        <a:xfrm>
          <a:off x="288512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3" name="Line 12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2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5" customWidth="1"/>
    <col min="2" max="2" width="11.25390625" style="183" customWidth="1"/>
    <col min="3" max="18" width="11.25390625" style="106" customWidth="1"/>
    <col min="19" max="19" width="4.75390625" style="105" customWidth="1"/>
    <col min="20" max="20" width="1.75390625" style="105" customWidth="1"/>
    <col min="21" max="16384" width="9.125" style="106" customWidth="1"/>
  </cols>
  <sheetData>
    <row r="1" spans="1:20" s="104" customFormat="1" ht="9.75" customHeight="1">
      <c r="A1" s="101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S1" s="101"/>
      <c r="T1" s="101"/>
    </row>
    <row r="2" spans="2:18" ht="36" customHeight="1">
      <c r="B2" s="106"/>
      <c r="D2" s="107"/>
      <c r="E2" s="107"/>
      <c r="F2" s="107"/>
      <c r="G2" s="107"/>
      <c r="H2" s="107"/>
      <c r="I2" s="107"/>
      <c r="J2" s="107"/>
      <c r="K2" s="107"/>
      <c r="L2" s="107"/>
      <c r="R2" s="108"/>
    </row>
    <row r="3" spans="2:12" s="105" customFormat="1" ht="18" customHeight="1">
      <c r="B3" s="109"/>
      <c r="C3" s="109"/>
      <c r="D3" s="109"/>
      <c r="J3" s="110"/>
      <c r="K3" s="109"/>
      <c r="L3" s="109"/>
    </row>
    <row r="4" spans="1:22" s="118" customFormat="1" ht="22.5" customHeight="1">
      <c r="A4" s="111"/>
      <c r="B4" s="39" t="s">
        <v>33</v>
      </c>
      <c r="C4" s="112" t="s">
        <v>62</v>
      </c>
      <c r="D4" s="113"/>
      <c r="E4" s="111"/>
      <c r="F4" s="111"/>
      <c r="G4" s="111"/>
      <c r="H4" s="111"/>
      <c r="I4" s="113"/>
      <c r="J4" s="100" t="s">
        <v>60</v>
      </c>
      <c r="K4" s="113"/>
      <c r="L4" s="114"/>
      <c r="M4" s="113"/>
      <c r="N4" s="113"/>
      <c r="O4" s="113"/>
      <c r="P4" s="113"/>
      <c r="Q4" s="115" t="s">
        <v>34</v>
      </c>
      <c r="R4" s="116">
        <v>565861</v>
      </c>
      <c r="S4" s="113"/>
      <c r="T4" s="113"/>
      <c r="U4" s="117"/>
      <c r="V4" s="117"/>
    </row>
    <row r="5" spans="2:22" s="119" customFormat="1" ht="18" customHeight="1" thickBot="1">
      <c r="B5" s="120"/>
      <c r="C5" s="121"/>
      <c r="D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</row>
    <row r="6" spans="1:22" s="127" customFormat="1" ht="21" customHeight="1">
      <c r="A6" s="122"/>
      <c r="B6" s="123"/>
      <c r="C6" s="124"/>
      <c r="D6" s="123"/>
      <c r="E6" s="125"/>
      <c r="F6" s="125"/>
      <c r="G6" s="125"/>
      <c r="H6" s="125"/>
      <c r="I6" s="125"/>
      <c r="J6" s="123"/>
      <c r="K6" s="123"/>
      <c r="L6" s="123"/>
      <c r="M6" s="123"/>
      <c r="N6" s="123"/>
      <c r="O6" s="123"/>
      <c r="P6" s="123"/>
      <c r="Q6" s="123"/>
      <c r="R6" s="123"/>
      <c r="S6" s="126"/>
      <c r="T6" s="110"/>
      <c r="U6" s="110"/>
      <c r="V6" s="110"/>
    </row>
    <row r="7" spans="1:21" ht="21" customHeight="1">
      <c r="A7" s="128"/>
      <c r="B7" s="129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1"/>
      <c r="S7" s="132"/>
      <c r="T7" s="109"/>
      <c r="U7" s="107"/>
    </row>
    <row r="8" spans="1:21" ht="24.75" customHeight="1">
      <c r="A8" s="128"/>
      <c r="B8" s="133"/>
      <c r="C8" s="134" t="s">
        <v>9</v>
      </c>
      <c r="D8" s="135"/>
      <c r="E8" s="135"/>
      <c r="F8" s="135"/>
      <c r="G8" s="135"/>
      <c r="H8" s="243"/>
      <c r="I8" s="243"/>
      <c r="J8" s="60" t="s">
        <v>90</v>
      </c>
      <c r="K8" s="243"/>
      <c r="L8" s="243"/>
      <c r="M8" s="135"/>
      <c r="N8" s="135"/>
      <c r="O8" s="135"/>
      <c r="P8" s="135"/>
      <c r="Q8" s="135"/>
      <c r="R8" s="136"/>
      <c r="S8" s="132"/>
      <c r="T8" s="109"/>
      <c r="U8" s="107"/>
    </row>
    <row r="9" spans="1:21" ht="24.75" customHeight="1">
      <c r="A9" s="128"/>
      <c r="B9" s="133"/>
      <c r="C9" s="59" t="s">
        <v>8</v>
      </c>
      <c r="D9" s="135"/>
      <c r="E9" s="135"/>
      <c r="F9" s="135"/>
      <c r="G9" s="135"/>
      <c r="H9" s="135"/>
      <c r="I9" s="135"/>
      <c r="J9" s="137" t="s">
        <v>59</v>
      </c>
      <c r="K9" s="135"/>
      <c r="L9" s="135"/>
      <c r="M9" s="135"/>
      <c r="N9" s="135"/>
      <c r="O9" s="135"/>
      <c r="P9" s="347" t="s">
        <v>92</v>
      </c>
      <c r="Q9" s="347"/>
      <c r="R9" s="138"/>
      <c r="S9" s="132"/>
      <c r="T9" s="109"/>
      <c r="U9" s="107"/>
    </row>
    <row r="10" spans="1:21" ht="24.75" customHeight="1">
      <c r="A10" s="128"/>
      <c r="B10" s="133"/>
      <c r="C10" s="59" t="s">
        <v>10</v>
      </c>
      <c r="D10" s="135"/>
      <c r="E10" s="135"/>
      <c r="F10" s="135"/>
      <c r="G10" s="135"/>
      <c r="H10" s="135"/>
      <c r="I10" s="135"/>
      <c r="J10" s="137" t="s">
        <v>91</v>
      </c>
      <c r="K10" s="135"/>
      <c r="L10" s="135"/>
      <c r="M10" s="135"/>
      <c r="N10" s="135"/>
      <c r="O10" s="135"/>
      <c r="P10" s="347"/>
      <c r="Q10" s="347"/>
      <c r="R10" s="136"/>
      <c r="S10" s="132"/>
      <c r="T10" s="109"/>
      <c r="U10" s="107"/>
    </row>
    <row r="11" spans="1:21" ht="21" customHeight="1">
      <c r="A11" s="128"/>
      <c r="B11" s="139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1"/>
      <c r="S11" s="132"/>
      <c r="T11" s="109"/>
      <c r="U11" s="107"/>
    </row>
    <row r="12" spans="1:21" ht="21" customHeight="1">
      <c r="A12" s="128"/>
      <c r="B12" s="133"/>
      <c r="C12" s="135"/>
      <c r="D12" s="135"/>
      <c r="E12" s="135"/>
      <c r="F12" s="135"/>
      <c r="G12" s="135"/>
      <c r="H12" s="135"/>
      <c r="I12" s="135"/>
      <c r="J12" s="142"/>
      <c r="K12" s="142"/>
      <c r="L12" s="135"/>
      <c r="M12" s="135"/>
      <c r="N12" s="135"/>
      <c r="O12" s="135"/>
      <c r="P12" s="135"/>
      <c r="Q12" s="135"/>
      <c r="R12" s="136"/>
      <c r="S12" s="132"/>
      <c r="T12" s="109"/>
      <c r="U12" s="107"/>
    </row>
    <row r="13" spans="1:21" ht="21" customHeight="1">
      <c r="A13" s="128"/>
      <c r="B13" s="133"/>
      <c r="C13" s="71" t="s">
        <v>15</v>
      </c>
      <c r="D13" s="135"/>
      <c r="E13" s="135"/>
      <c r="F13" s="135"/>
      <c r="G13" s="142"/>
      <c r="H13" s="135"/>
      <c r="I13" s="135"/>
      <c r="J13" s="142" t="s">
        <v>16</v>
      </c>
      <c r="K13" s="221"/>
      <c r="M13" s="142"/>
      <c r="N13" s="135"/>
      <c r="O13" s="142"/>
      <c r="P13" s="143"/>
      <c r="Q13" s="135"/>
      <c r="R13" s="136"/>
      <c r="S13" s="132"/>
      <c r="T13" s="109"/>
      <c r="U13" s="107"/>
    </row>
    <row r="14" spans="1:21" ht="21" customHeight="1">
      <c r="A14" s="128"/>
      <c r="B14" s="133"/>
      <c r="C14" s="70" t="s">
        <v>17</v>
      </c>
      <c r="D14" s="135"/>
      <c r="E14" s="135"/>
      <c r="F14" s="135"/>
      <c r="G14" s="244"/>
      <c r="H14" s="135"/>
      <c r="I14" s="135"/>
      <c r="J14" s="301">
        <v>7.488</v>
      </c>
      <c r="K14" s="87"/>
      <c r="M14" s="244"/>
      <c r="N14" s="135"/>
      <c r="O14" s="244"/>
      <c r="P14" s="143"/>
      <c r="Q14" s="135"/>
      <c r="R14" s="136"/>
      <c r="S14" s="132"/>
      <c r="T14" s="109"/>
      <c r="U14" s="107"/>
    </row>
    <row r="15" spans="1:21" ht="21" customHeight="1">
      <c r="A15" s="128"/>
      <c r="B15" s="133"/>
      <c r="C15" s="70" t="s">
        <v>18</v>
      </c>
      <c r="D15" s="135"/>
      <c r="E15" s="135"/>
      <c r="F15" s="135"/>
      <c r="G15" s="245"/>
      <c r="H15" s="135"/>
      <c r="I15" s="135"/>
      <c r="J15" s="87" t="s">
        <v>87</v>
      </c>
      <c r="K15" s="245"/>
      <c r="N15" s="135"/>
      <c r="O15" s="245"/>
      <c r="P15" s="135"/>
      <c r="Q15" s="135"/>
      <c r="R15" s="136"/>
      <c r="S15" s="132"/>
      <c r="T15" s="109"/>
      <c r="U15" s="107"/>
    </row>
    <row r="16" spans="1:21" ht="21" customHeight="1">
      <c r="A16" s="128"/>
      <c r="B16" s="133"/>
      <c r="C16" s="135"/>
      <c r="D16" s="135"/>
      <c r="E16" s="135"/>
      <c r="F16" s="135"/>
      <c r="G16" s="135"/>
      <c r="H16" s="135"/>
      <c r="I16" s="135"/>
      <c r="J16" s="335" t="s">
        <v>96</v>
      </c>
      <c r="K16" s="231"/>
      <c r="L16" s="135"/>
      <c r="M16" s="135"/>
      <c r="N16" s="135"/>
      <c r="O16" s="135"/>
      <c r="P16" s="135"/>
      <c r="Q16" s="135"/>
      <c r="R16" s="136"/>
      <c r="S16" s="132"/>
      <c r="T16" s="109"/>
      <c r="U16" s="107"/>
    </row>
    <row r="17" spans="1:21" ht="21" customHeight="1">
      <c r="A17" s="128"/>
      <c r="B17" s="139"/>
      <c r="C17" s="140"/>
      <c r="D17" s="140"/>
      <c r="E17" s="140"/>
      <c r="F17" s="140"/>
      <c r="G17" s="140"/>
      <c r="H17" s="140"/>
      <c r="I17" s="140"/>
      <c r="J17" s="241"/>
      <c r="K17" s="241"/>
      <c r="L17" s="140"/>
      <c r="M17" s="140"/>
      <c r="N17" s="140"/>
      <c r="O17" s="140"/>
      <c r="P17" s="140"/>
      <c r="Q17" s="140"/>
      <c r="R17" s="141"/>
      <c r="S17" s="132"/>
      <c r="T17" s="109"/>
      <c r="U17" s="107"/>
    </row>
    <row r="18" spans="1:21" ht="21" customHeight="1">
      <c r="A18" s="128"/>
      <c r="B18" s="133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6"/>
      <c r="S18" s="132"/>
      <c r="T18" s="109"/>
      <c r="U18" s="107"/>
    </row>
    <row r="19" spans="1:21" ht="21" customHeight="1">
      <c r="A19" s="128"/>
      <c r="B19" s="133"/>
      <c r="C19" s="70" t="s">
        <v>35</v>
      </c>
      <c r="D19" s="135"/>
      <c r="E19" s="135"/>
      <c r="F19" s="135"/>
      <c r="G19" s="135"/>
      <c r="H19" s="135"/>
      <c r="J19" s="302" t="s">
        <v>50</v>
      </c>
      <c r="L19" s="135"/>
      <c r="M19" s="143"/>
      <c r="N19" s="143"/>
      <c r="O19" s="135"/>
      <c r="P19" s="347" t="s">
        <v>61</v>
      </c>
      <c r="Q19" s="347"/>
      <c r="R19" s="136"/>
      <c r="S19" s="132"/>
      <c r="T19" s="109"/>
      <c r="U19" s="107"/>
    </row>
    <row r="20" spans="1:21" ht="21" customHeight="1">
      <c r="A20" s="128"/>
      <c r="B20" s="133"/>
      <c r="C20" s="70" t="s">
        <v>36</v>
      </c>
      <c r="D20" s="135"/>
      <c r="E20" s="135"/>
      <c r="F20" s="135"/>
      <c r="G20" s="135"/>
      <c r="H20" s="135"/>
      <c r="J20" s="144" t="s">
        <v>51</v>
      </c>
      <c r="L20" s="135"/>
      <c r="M20" s="143"/>
      <c r="N20" s="143"/>
      <c r="O20" s="135"/>
      <c r="P20" s="347" t="s">
        <v>93</v>
      </c>
      <c r="Q20" s="347"/>
      <c r="R20" s="136"/>
      <c r="S20" s="132"/>
      <c r="T20" s="109"/>
      <c r="U20" s="107"/>
    </row>
    <row r="21" spans="1:21" ht="21" customHeight="1">
      <c r="A21" s="128"/>
      <c r="B21" s="145"/>
      <c r="C21" s="146"/>
      <c r="D21" s="146"/>
      <c r="E21" s="146"/>
      <c r="F21" s="146"/>
      <c r="G21" s="146"/>
      <c r="H21" s="146"/>
      <c r="I21" s="146"/>
      <c r="J21" s="253"/>
      <c r="K21" s="146"/>
      <c r="L21" s="146"/>
      <c r="M21" s="146"/>
      <c r="N21" s="146"/>
      <c r="O21" s="146"/>
      <c r="P21" s="146"/>
      <c r="Q21" s="146"/>
      <c r="R21" s="147"/>
      <c r="S21" s="132"/>
      <c r="T21" s="109"/>
      <c r="U21" s="107"/>
    </row>
    <row r="22" spans="1:21" ht="21" customHeight="1">
      <c r="A22" s="128"/>
      <c r="B22" s="148"/>
      <c r="C22" s="149"/>
      <c r="D22" s="149"/>
      <c r="E22" s="150"/>
      <c r="F22" s="150"/>
      <c r="G22" s="150"/>
      <c r="H22" s="150"/>
      <c r="I22" s="149"/>
      <c r="J22" s="151"/>
      <c r="K22" s="149"/>
      <c r="L22" s="149"/>
      <c r="M22" s="149"/>
      <c r="N22" s="149"/>
      <c r="O22" s="149"/>
      <c r="P22" s="149"/>
      <c r="Q22" s="149"/>
      <c r="R22" s="149"/>
      <c r="S22" s="132"/>
      <c r="T22" s="109"/>
      <c r="U22" s="107"/>
    </row>
    <row r="23" spans="1:19" ht="30" customHeight="1">
      <c r="A23" s="152"/>
      <c r="B23" s="153"/>
      <c r="C23" s="154"/>
      <c r="D23" s="348" t="s">
        <v>37</v>
      </c>
      <c r="E23" s="349"/>
      <c r="F23" s="349"/>
      <c r="G23" s="349"/>
      <c r="H23" s="154"/>
      <c r="I23" s="155"/>
      <c r="J23" s="156"/>
      <c r="K23" s="153"/>
      <c r="L23" s="154"/>
      <c r="M23" s="348" t="s">
        <v>38</v>
      </c>
      <c r="N23" s="348"/>
      <c r="O23" s="348"/>
      <c r="P23" s="348"/>
      <c r="Q23" s="154"/>
      <c r="R23" s="155"/>
      <c r="S23" s="132"/>
    </row>
    <row r="24" spans="1:20" s="161" customFormat="1" ht="21" customHeight="1" thickBot="1">
      <c r="A24" s="157"/>
      <c r="B24" s="158" t="s">
        <v>23</v>
      </c>
      <c r="C24" s="98" t="s">
        <v>24</v>
      </c>
      <c r="D24" s="98" t="s">
        <v>25</v>
      </c>
      <c r="E24" s="159" t="s">
        <v>26</v>
      </c>
      <c r="F24" s="350" t="s">
        <v>27</v>
      </c>
      <c r="G24" s="351"/>
      <c r="H24" s="351"/>
      <c r="I24" s="352"/>
      <c r="J24" s="156"/>
      <c r="K24" s="158" t="s">
        <v>23</v>
      </c>
      <c r="L24" s="98" t="s">
        <v>24</v>
      </c>
      <c r="M24" s="98" t="s">
        <v>25</v>
      </c>
      <c r="N24" s="159" t="s">
        <v>26</v>
      </c>
      <c r="O24" s="350" t="s">
        <v>27</v>
      </c>
      <c r="P24" s="351"/>
      <c r="Q24" s="351"/>
      <c r="R24" s="352"/>
      <c r="S24" s="160"/>
      <c r="T24" s="105"/>
    </row>
    <row r="25" spans="1:20" s="118" customFormat="1" ht="21" customHeight="1" thickTop="1">
      <c r="A25" s="152"/>
      <c r="B25" s="162"/>
      <c r="C25" s="163"/>
      <c r="D25" s="164"/>
      <c r="E25" s="165"/>
      <c r="F25" s="166"/>
      <c r="G25" s="167"/>
      <c r="H25" s="167"/>
      <c r="I25" s="168"/>
      <c r="J25" s="156"/>
      <c r="K25" s="162"/>
      <c r="L25" s="163"/>
      <c r="M25" s="164"/>
      <c r="N25" s="165"/>
      <c r="O25" s="166"/>
      <c r="P25" s="167"/>
      <c r="Q25" s="167"/>
      <c r="R25" s="168"/>
      <c r="S25" s="132"/>
      <c r="T25" s="105"/>
    </row>
    <row r="26" spans="1:20" s="118" customFormat="1" ht="21" customHeight="1">
      <c r="A26" s="152"/>
      <c r="B26" s="169">
        <v>1</v>
      </c>
      <c r="C26" s="170">
        <v>7.325</v>
      </c>
      <c r="D26" s="170">
        <v>7.547</v>
      </c>
      <c r="E26" s="171">
        <f>(D26-C26)*1000</f>
        <v>221.99999999999955</v>
      </c>
      <c r="F26" s="341" t="s">
        <v>39</v>
      </c>
      <c r="G26" s="342"/>
      <c r="H26" s="342"/>
      <c r="I26" s="343"/>
      <c r="J26" s="156"/>
      <c r="K26" s="169">
        <v>1</v>
      </c>
      <c r="L26" s="172">
        <v>7.448</v>
      </c>
      <c r="M26" s="172">
        <v>7.482</v>
      </c>
      <c r="N26" s="171">
        <f>(M26-L26)*1000</f>
        <v>33.99999999999981</v>
      </c>
      <c r="O26" s="338" t="s">
        <v>56</v>
      </c>
      <c r="P26" s="339"/>
      <c r="Q26" s="339"/>
      <c r="R26" s="340"/>
      <c r="S26" s="132"/>
      <c r="T26" s="105"/>
    </row>
    <row r="27" spans="1:20" s="118" customFormat="1" ht="21" customHeight="1">
      <c r="A27" s="152"/>
      <c r="B27" s="162"/>
      <c r="C27" s="163"/>
      <c r="D27" s="164"/>
      <c r="E27" s="165"/>
      <c r="F27" s="281" t="s">
        <v>72</v>
      </c>
      <c r="G27" s="282"/>
      <c r="H27" s="282"/>
      <c r="I27" s="283"/>
      <c r="J27" s="156"/>
      <c r="K27" s="169"/>
      <c r="L27" s="172"/>
      <c r="M27" s="172"/>
      <c r="N27" s="171"/>
      <c r="O27" s="338" t="s">
        <v>73</v>
      </c>
      <c r="P27" s="339"/>
      <c r="Q27" s="339"/>
      <c r="R27" s="340"/>
      <c r="S27" s="132"/>
      <c r="T27" s="105"/>
    </row>
    <row r="28" spans="1:20" s="118" customFormat="1" ht="21" customHeight="1">
      <c r="A28" s="152"/>
      <c r="B28" s="169"/>
      <c r="C28" s="170"/>
      <c r="D28" s="170"/>
      <c r="E28" s="171"/>
      <c r="F28" s="281"/>
      <c r="G28" s="282"/>
      <c r="H28" s="282"/>
      <c r="I28" s="283"/>
      <c r="J28" s="156"/>
      <c r="K28" s="169"/>
      <c r="L28" s="172"/>
      <c r="M28" s="172"/>
      <c r="N28" s="171">
        <f>(M28-L28)*1000</f>
        <v>0</v>
      </c>
      <c r="O28" s="344" t="s">
        <v>97</v>
      </c>
      <c r="P28" s="345"/>
      <c r="Q28" s="345"/>
      <c r="R28" s="346"/>
      <c r="S28" s="132"/>
      <c r="T28" s="105"/>
    </row>
    <row r="29" spans="1:20" s="118" customFormat="1" ht="21" customHeight="1">
      <c r="A29" s="152"/>
      <c r="B29" s="169">
        <v>2</v>
      </c>
      <c r="C29" s="170">
        <v>7.332</v>
      </c>
      <c r="D29" s="170">
        <v>7.523</v>
      </c>
      <c r="E29" s="171">
        <f>(D29-C29)*1000</f>
        <v>190.99999999999983</v>
      </c>
      <c r="F29" s="338" t="s">
        <v>40</v>
      </c>
      <c r="G29" s="339"/>
      <c r="H29" s="339"/>
      <c r="I29" s="340"/>
      <c r="J29" s="156"/>
      <c r="K29" s="169">
        <v>2</v>
      </c>
      <c r="L29" s="172">
        <v>7.484</v>
      </c>
      <c r="M29" s="172">
        <v>7.52</v>
      </c>
      <c r="N29" s="171">
        <f>(M29-L29)*1000</f>
        <v>35.99999999999959</v>
      </c>
      <c r="O29" s="338" t="s">
        <v>57</v>
      </c>
      <c r="P29" s="339"/>
      <c r="Q29" s="339"/>
      <c r="R29" s="340"/>
      <c r="S29" s="132"/>
      <c r="T29" s="105"/>
    </row>
    <row r="30" spans="1:20" s="118" customFormat="1" ht="21" customHeight="1">
      <c r="A30" s="152"/>
      <c r="B30" s="169"/>
      <c r="C30" s="170"/>
      <c r="D30" s="170"/>
      <c r="E30" s="171"/>
      <c r="F30" s="338"/>
      <c r="G30" s="339"/>
      <c r="H30" s="339"/>
      <c r="I30" s="340"/>
      <c r="J30" s="156"/>
      <c r="K30" s="169"/>
      <c r="L30" s="172"/>
      <c r="M30" s="172"/>
      <c r="N30" s="171">
        <f>(M30-L30)*1000</f>
        <v>0</v>
      </c>
      <c r="O30" s="338" t="s">
        <v>73</v>
      </c>
      <c r="P30" s="339"/>
      <c r="Q30" s="339"/>
      <c r="R30" s="340"/>
      <c r="S30" s="132"/>
      <c r="T30" s="105"/>
    </row>
    <row r="31" spans="1:20" s="111" customFormat="1" ht="21" customHeight="1">
      <c r="A31" s="152"/>
      <c r="B31" s="173"/>
      <c r="C31" s="174"/>
      <c r="D31" s="175"/>
      <c r="E31" s="176"/>
      <c r="F31" s="177"/>
      <c r="G31" s="178"/>
      <c r="H31" s="178"/>
      <c r="I31" s="179"/>
      <c r="J31" s="156"/>
      <c r="K31" s="173"/>
      <c r="L31" s="174"/>
      <c r="M31" s="175"/>
      <c r="N31" s="176"/>
      <c r="O31" s="177"/>
      <c r="P31" s="178"/>
      <c r="Q31" s="178"/>
      <c r="R31" s="179"/>
      <c r="S31" s="132"/>
      <c r="T31" s="105"/>
    </row>
    <row r="32" spans="1:19" ht="21" customHeight="1" thickBot="1">
      <c r="A32" s="180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2"/>
    </row>
  </sheetData>
  <sheetProtection password="E5AD" sheet="1" objects="1" scenarios="1"/>
  <mergeCells count="16">
    <mergeCell ref="P10:Q10"/>
    <mergeCell ref="O30:R30"/>
    <mergeCell ref="P9:Q9"/>
    <mergeCell ref="D23:G23"/>
    <mergeCell ref="M23:P23"/>
    <mergeCell ref="F24:I24"/>
    <mergeCell ref="O24:R24"/>
    <mergeCell ref="P19:Q19"/>
    <mergeCell ref="P20:Q20"/>
    <mergeCell ref="F30:I30"/>
    <mergeCell ref="O29:R29"/>
    <mergeCell ref="O26:R26"/>
    <mergeCell ref="F26:I26"/>
    <mergeCell ref="O27:R27"/>
    <mergeCell ref="F29:I29"/>
    <mergeCell ref="O28:R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6"/>
      <c r="C2" s="187"/>
      <c r="D2" s="187"/>
      <c r="E2" s="187"/>
      <c r="F2" s="187"/>
      <c r="G2" s="99" t="s">
        <v>63</v>
      </c>
      <c r="H2" s="187"/>
      <c r="I2" s="187"/>
      <c r="J2" s="187"/>
      <c r="K2" s="187"/>
      <c r="L2" s="188"/>
      <c r="R2" s="34"/>
      <c r="S2" s="35"/>
      <c r="T2" s="35"/>
      <c r="U2" s="35"/>
      <c r="V2" s="359" t="s">
        <v>4</v>
      </c>
      <c r="W2" s="359"/>
      <c r="X2" s="359"/>
      <c r="Y2" s="359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59" t="s">
        <v>4</v>
      </c>
      <c r="BO2" s="359"/>
      <c r="BP2" s="359"/>
      <c r="BQ2" s="359"/>
      <c r="BR2" s="35"/>
      <c r="BS2" s="35"/>
      <c r="BT2" s="35"/>
      <c r="BU2" s="36"/>
      <c r="BY2" s="31"/>
      <c r="BZ2" s="186"/>
      <c r="CA2" s="187"/>
      <c r="CB2" s="187"/>
      <c r="CC2" s="187"/>
      <c r="CD2" s="187"/>
      <c r="CE2" s="99" t="s">
        <v>64</v>
      </c>
      <c r="CF2" s="187"/>
      <c r="CG2" s="187"/>
      <c r="CH2" s="187"/>
      <c r="CI2" s="187"/>
      <c r="CJ2" s="188"/>
    </row>
    <row r="3" spans="18:77" ht="21" customHeight="1" thickBot="1" thickTop="1">
      <c r="R3" s="353" t="s">
        <v>5</v>
      </c>
      <c r="S3" s="354"/>
      <c r="T3" s="37"/>
      <c r="U3" s="38"/>
      <c r="V3" s="255" t="s">
        <v>46</v>
      </c>
      <c r="W3" s="255"/>
      <c r="X3" s="255"/>
      <c r="Y3" s="256"/>
      <c r="Z3" s="37"/>
      <c r="AA3" s="38"/>
      <c r="AB3" s="355" t="s">
        <v>6</v>
      </c>
      <c r="AC3" s="356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60" t="s">
        <v>6</v>
      </c>
      <c r="BK3" s="361"/>
      <c r="BL3" s="362"/>
      <c r="BM3" s="363"/>
      <c r="BN3" s="255" t="s">
        <v>46</v>
      </c>
      <c r="BO3" s="255"/>
      <c r="BP3" s="255"/>
      <c r="BQ3" s="255"/>
      <c r="BR3" s="232"/>
      <c r="BS3" s="233"/>
      <c r="BT3" s="357" t="s">
        <v>5</v>
      </c>
      <c r="BU3" s="358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4" t="s">
        <v>86</v>
      </c>
      <c r="W4" s="194"/>
      <c r="X4" s="194"/>
      <c r="Y4" s="194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0" t="s">
        <v>60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4" t="s">
        <v>86</v>
      </c>
      <c r="BO4" s="194"/>
      <c r="BP4" s="194"/>
      <c r="BQ4" s="194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57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57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48</v>
      </c>
      <c r="H6" s="50"/>
      <c r="I6" s="50"/>
      <c r="J6" s="51"/>
      <c r="K6" s="58" t="s">
        <v>49</v>
      </c>
      <c r="L6" s="52"/>
      <c r="Q6" s="200"/>
      <c r="R6" s="216" t="s">
        <v>3</v>
      </c>
      <c r="S6" s="30">
        <v>6.658</v>
      </c>
      <c r="T6" s="8"/>
      <c r="U6" s="10"/>
      <c r="V6" s="9"/>
      <c r="W6" s="246"/>
      <c r="X6" s="247"/>
      <c r="Y6" s="258"/>
      <c r="Z6" s="8"/>
      <c r="AA6" s="10"/>
      <c r="AB6" s="264" t="s">
        <v>47</v>
      </c>
      <c r="AC6" s="265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4" t="s">
        <v>58</v>
      </c>
      <c r="AS6" s="85" t="s">
        <v>28</v>
      </c>
      <c r="AT6" s="185" t="s">
        <v>43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95" t="s">
        <v>47</v>
      </c>
      <c r="BK6" s="196"/>
      <c r="BL6" s="242"/>
      <c r="BM6" s="225"/>
      <c r="BN6" s="9"/>
      <c r="BO6" s="246"/>
      <c r="BP6" s="247"/>
      <c r="BQ6" s="258"/>
      <c r="BR6" s="226"/>
      <c r="BS6" s="225"/>
      <c r="BT6" s="21" t="s">
        <v>2</v>
      </c>
      <c r="BU6" s="29">
        <v>8.27</v>
      </c>
      <c r="BY6" s="31"/>
      <c r="BZ6" s="47"/>
      <c r="CA6" s="48" t="s">
        <v>8</v>
      </c>
      <c r="CB6" s="49"/>
      <c r="CC6" s="50"/>
      <c r="CD6" s="50"/>
      <c r="CE6" s="57" t="s">
        <v>67</v>
      </c>
      <c r="CF6" s="50"/>
      <c r="CG6" s="50"/>
      <c r="CH6" s="51"/>
      <c r="CI6" s="58" t="s">
        <v>68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98</v>
      </c>
      <c r="H7" s="50"/>
      <c r="I7" s="50"/>
      <c r="J7" s="49"/>
      <c r="K7" s="49"/>
      <c r="L7" s="61"/>
      <c r="Q7" s="200"/>
      <c r="R7" s="21"/>
      <c r="S7" s="215"/>
      <c r="T7" s="8"/>
      <c r="U7" s="10"/>
      <c r="V7" s="242" t="s">
        <v>44</v>
      </c>
      <c r="W7" s="259">
        <v>7.325</v>
      </c>
      <c r="X7" s="247" t="s">
        <v>65</v>
      </c>
      <c r="Y7" s="258">
        <v>7.332</v>
      </c>
      <c r="Z7" s="8"/>
      <c r="AA7" s="10"/>
      <c r="AB7" s="266" t="s">
        <v>41</v>
      </c>
      <c r="AC7" s="267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97" t="s">
        <v>41</v>
      </c>
      <c r="BK7" s="198"/>
      <c r="BL7" s="247"/>
      <c r="BM7" s="30"/>
      <c r="BN7" s="242" t="s">
        <v>45</v>
      </c>
      <c r="BO7" s="259">
        <v>7.547</v>
      </c>
      <c r="BP7" s="247" t="s">
        <v>66</v>
      </c>
      <c r="BQ7" s="258">
        <v>7.523</v>
      </c>
      <c r="BR7" s="11"/>
      <c r="BS7" s="225"/>
      <c r="BT7" s="21"/>
      <c r="BU7" s="214"/>
      <c r="BY7" s="31"/>
      <c r="BZ7" s="47"/>
      <c r="CA7" s="48" t="s">
        <v>10</v>
      </c>
      <c r="CB7" s="49"/>
      <c r="CC7" s="50"/>
      <c r="CD7" s="50"/>
      <c r="CE7" s="62" t="s">
        <v>69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200"/>
      <c r="R8" s="16" t="s">
        <v>0</v>
      </c>
      <c r="S8" s="19">
        <v>7.058</v>
      </c>
      <c r="T8" s="8"/>
      <c r="U8" s="10"/>
      <c r="V8" s="242"/>
      <c r="W8" s="259"/>
      <c r="X8" s="247"/>
      <c r="Y8" s="258"/>
      <c r="Z8" s="8"/>
      <c r="AA8" s="10"/>
      <c r="AB8" s="264" t="s">
        <v>42</v>
      </c>
      <c r="AC8" s="265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2" t="s">
        <v>99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95" t="s">
        <v>42</v>
      </c>
      <c r="BK8" s="196"/>
      <c r="BL8" s="242"/>
      <c r="BM8" s="225"/>
      <c r="BN8" s="242"/>
      <c r="BO8" s="259"/>
      <c r="BP8" s="247"/>
      <c r="BQ8" s="258"/>
      <c r="BR8" s="237"/>
      <c r="BS8" s="238"/>
      <c r="BT8" s="16" t="s">
        <v>1</v>
      </c>
      <c r="BU8" s="17">
        <v>7.87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61"/>
      <c r="W9" s="248"/>
      <c r="X9" s="262"/>
      <c r="Y9" s="263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71"/>
      <c r="BN9" s="261"/>
      <c r="BO9" s="248"/>
      <c r="BP9" s="262"/>
      <c r="BQ9" s="263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50</v>
      </c>
      <c r="H10" s="49"/>
      <c r="I10" s="49"/>
      <c r="J10" s="70" t="s">
        <v>12</v>
      </c>
      <c r="K10" s="272">
        <v>90</v>
      </c>
      <c r="L10" s="52"/>
      <c r="V10" s="9"/>
      <c r="W10" s="260"/>
      <c r="X10" s="247"/>
      <c r="Y10" s="205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334" t="s">
        <v>84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94</v>
      </c>
      <c r="CF10" s="49"/>
      <c r="CG10" s="49"/>
      <c r="CH10" s="70" t="s">
        <v>12</v>
      </c>
      <c r="CI10" s="336" t="s">
        <v>88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51</v>
      </c>
      <c r="H11" s="49"/>
      <c r="I11" s="11"/>
      <c r="J11" s="70" t="s">
        <v>14</v>
      </c>
      <c r="K11" s="272" t="s">
        <v>89</v>
      </c>
      <c r="L11" s="52"/>
      <c r="V11" s="9"/>
      <c r="W11" s="260"/>
      <c r="X11" s="9"/>
      <c r="Y11" s="260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95</v>
      </c>
      <c r="CF11" s="49"/>
      <c r="CG11" s="11"/>
      <c r="CH11" s="70" t="s">
        <v>14</v>
      </c>
      <c r="CI11" s="336" t="s">
        <v>89</v>
      </c>
      <c r="CJ11" s="52"/>
    </row>
    <row r="12" spans="2:88" ht="21" customHeight="1" thickBot="1">
      <c r="B12" s="72"/>
      <c r="C12" s="73"/>
      <c r="D12" s="73"/>
      <c r="E12" s="73"/>
      <c r="F12" s="73"/>
      <c r="G12" s="254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254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80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206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12"/>
      <c r="BI17" s="206"/>
    </row>
    <row r="18" spans="25:67" ht="18" customHeight="1">
      <c r="Y18" s="31"/>
      <c r="AU18" s="211"/>
      <c r="AX18" s="251"/>
      <c r="BA18" s="251"/>
      <c r="BI18" s="206"/>
      <c r="BL18" s="249"/>
      <c r="BO18" s="96"/>
    </row>
    <row r="19" spans="47:61" ht="18" customHeight="1">
      <c r="AU19" s="31"/>
      <c r="AW19" s="211"/>
      <c r="BE19" s="31"/>
      <c r="BI19" s="191"/>
    </row>
    <row r="20" spans="43:65" ht="18" customHeight="1">
      <c r="AQ20" s="211"/>
      <c r="AT20" s="80"/>
      <c r="AW20" s="31"/>
      <c r="AZ20" s="31"/>
      <c r="BC20" s="31"/>
      <c r="BF20" s="31"/>
      <c r="BG20" s="230"/>
      <c r="BM20" s="211"/>
    </row>
    <row r="21" spans="43:65" ht="18" customHeight="1">
      <c r="AQ21" s="31"/>
      <c r="AS21" s="31"/>
      <c r="AZ21" s="31"/>
      <c r="BD21" s="189"/>
      <c r="BE21" s="189"/>
      <c r="BM21" s="31"/>
    </row>
    <row r="22" spans="8:73" ht="18" customHeight="1">
      <c r="H22" s="229"/>
      <c r="R22" s="220" t="s">
        <v>44</v>
      </c>
      <c r="AC22" s="230"/>
      <c r="AO22" s="206"/>
      <c r="BD22" s="31"/>
      <c r="BE22" s="31"/>
      <c r="BF22" s="240"/>
      <c r="BI22" s="218"/>
      <c r="BO22" s="31"/>
      <c r="BP22" s="31"/>
      <c r="BU22" s="240"/>
    </row>
    <row r="23" spans="19:88" ht="18" customHeight="1">
      <c r="S23" s="31"/>
      <c r="V23" s="31"/>
      <c r="AG23" s="211"/>
      <c r="AO23" s="96"/>
      <c r="AZ23" s="31"/>
      <c r="BB23" s="31"/>
      <c r="BC23" s="31"/>
      <c r="BJ23" s="332"/>
      <c r="BX23" s="31"/>
      <c r="BY23" s="31"/>
      <c r="BZ23" s="206"/>
      <c r="CA23" s="31"/>
      <c r="CB23" s="76"/>
      <c r="CC23" s="76"/>
      <c r="CE23" s="76"/>
      <c r="CF23" s="76"/>
      <c r="CG23" s="76"/>
      <c r="CI23" s="76"/>
      <c r="CJ23" s="76"/>
    </row>
    <row r="24" spans="17:84" ht="18" customHeight="1">
      <c r="Q24" s="189"/>
      <c r="AG24" s="31"/>
      <c r="AI24" s="79"/>
      <c r="AR24" s="31"/>
      <c r="AT24" s="31"/>
      <c r="AY24" s="230"/>
      <c r="BP24" s="218"/>
      <c r="BR24" s="31"/>
      <c r="BU24" s="31"/>
      <c r="BV24" s="31"/>
      <c r="BW24" s="31"/>
      <c r="BZ24" s="207"/>
      <c r="CE24" s="76"/>
      <c r="CF24" s="76"/>
    </row>
    <row r="25" spans="12:87" ht="18" customHeight="1">
      <c r="L25" s="189"/>
      <c r="Q25" s="31"/>
      <c r="S25" s="327" t="s">
        <v>65</v>
      </c>
      <c r="T25" s="211"/>
      <c r="U25" s="31"/>
      <c r="V25" s="189"/>
      <c r="W25" s="31"/>
      <c r="Z25" s="219"/>
      <c r="AB25" s="211"/>
      <c r="AC25" s="235"/>
      <c r="AD25" s="193"/>
      <c r="AF25" s="31"/>
      <c r="AH25" s="31"/>
      <c r="AI25" s="31"/>
      <c r="AW25" s="189"/>
      <c r="BG25" s="31"/>
      <c r="BJ25" s="333"/>
      <c r="BN25" s="31"/>
      <c r="BO25" s="189"/>
      <c r="BR25" s="31"/>
      <c r="BU25" s="206"/>
      <c r="BV25" s="31"/>
      <c r="BW25" s="82" t="s">
        <v>1</v>
      </c>
      <c r="BY25" s="189"/>
      <c r="CD25" s="76"/>
      <c r="CF25" s="76"/>
      <c r="CI25" s="330" t="s">
        <v>2</v>
      </c>
    </row>
    <row r="26" spans="11:84" ht="18" customHeight="1">
      <c r="K26" s="189">
        <v>1</v>
      </c>
      <c r="L26" s="31"/>
      <c r="P26" s="206"/>
      <c r="Q26" s="31"/>
      <c r="S26" s="31"/>
      <c r="T26" s="31"/>
      <c r="V26" s="31"/>
      <c r="W26" s="189"/>
      <c r="AA26" s="31"/>
      <c r="AB26" s="31"/>
      <c r="AI26" s="31"/>
      <c r="AN26" s="189"/>
      <c r="AO26" s="236" t="s">
        <v>45</v>
      </c>
      <c r="AR26" s="31"/>
      <c r="AS26" s="31"/>
      <c r="AT26" s="31"/>
      <c r="AU26" s="189">
        <v>3</v>
      </c>
      <c r="AW26" s="31"/>
      <c r="BB26" s="79"/>
      <c r="BC26" s="31"/>
      <c r="BH26" s="212"/>
      <c r="BI26" s="31"/>
      <c r="BL26" s="31"/>
      <c r="BM26" s="31"/>
      <c r="BN26" s="31"/>
      <c r="BO26" s="189"/>
      <c r="BP26" s="31"/>
      <c r="BQ26" s="31"/>
      <c r="BR26" s="31"/>
      <c r="BS26" s="31"/>
      <c r="BU26" s="207"/>
      <c r="BV26" s="31"/>
      <c r="BY26" s="31"/>
      <c r="BZ26" s="31"/>
      <c r="CA26" s="329" t="s">
        <v>70</v>
      </c>
      <c r="CD26" s="76"/>
      <c r="CF26" s="76"/>
    </row>
    <row r="27" spans="1:89" ht="18" customHeight="1">
      <c r="A27" s="81"/>
      <c r="B27" s="81"/>
      <c r="H27" s="31"/>
      <c r="K27" s="31"/>
      <c r="O27" s="31"/>
      <c r="P27" s="207"/>
      <c r="R27" s="31"/>
      <c r="S27" s="31"/>
      <c r="V27" s="31"/>
      <c r="W27" s="31"/>
      <c r="AN27" s="31"/>
      <c r="AO27" s="31"/>
      <c r="AR27" s="31"/>
      <c r="AT27" s="31"/>
      <c r="AU27" s="31"/>
      <c r="BH27" s="31"/>
      <c r="BJ27" s="332"/>
      <c r="BO27" s="31"/>
      <c r="BT27" s="31"/>
      <c r="BU27" s="31"/>
      <c r="BV27" s="31"/>
      <c r="CA27" s="31"/>
      <c r="CC27" s="199"/>
      <c r="CF27" s="31"/>
      <c r="CJ27" s="81"/>
      <c r="CK27" s="81"/>
    </row>
    <row r="28" spans="1:81" ht="18" customHeight="1">
      <c r="A28" s="81"/>
      <c r="K28" s="190"/>
      <c r="M28" s="31"/>
      <c r="N28" s="189"/>
      <c r="P28" s="31"/>
      <c r="S28" s="31"/>
      <c r="AA28" s="31"/>
      <c r="AD28" s="31"/>
      <c r="AF28" s="31"/>
      <c r="AG28" s="31"/>
      <c r="AH28" s="31"/>
      <c r="AI28" s="31"/>
      <c r="AO28" s="193"/>
      <c r="AS28" s="235"/>
      <c r="AY28" s="31"/>
      <c r="AZ28" s="31"/>
      <c r="BA28" s="31"/>
      <c r="BB28" s="31"/>
      <c r="BC28" s="31"/>
      <c r="BG28" s="31"/>
      <c r="BH28" s="31"/>
      <c r="BO28" s="31"/>
      <c r="BS28" s="31"/>
      <c r="BU28" s="236"/>
      <c r="BV28" s="189"/>
      <c r="CC28" s="199"/>
    </row>
    <row r="29" spans="1:89" ht="18" customHeight="1">
      <c r="A29" s="81"/>
      <c r="D29" s="83" t="s">
        <v>0</v>
      </c>
      <c r="N29" s="31"/>
      <c r="O29" s="189"/>
      <c r="U29" s="189"/>
      <c r="V29" s="31"/>
      <c r="X29" s="80"/>
      <c r="AF29" s="235"/>
      <c r="AG29" s="31"/>
      <c r="AI29" s="31"/>
      <c r="AM29" s="211"/>
      <c r="AN29" s="189">
        <v>2</v>
      </c>
      <c r="AR29" s="31"/>
      <c r="AS29" s="31"/>
      <c r="AT29" s="31"/>
      <c r="AW29" s="228"/>
      <c r="AZ29" s="31"/>
      <c r="BB29" s="31"/>
      <c r="BC29" s="31"/>
      <c r="BH29" s="31"/>
      <c r="BI29" s="270"/>
      <c r="BR29" s="189"/>
      <c r="BS29" s="189"/>
      <c r="BV29" s="31"/>
      <c r="BX29" s="189"/>
      <c r="BY29" s="189"/>
      <c r="CC29" s="203"/>
      <c r="CK29" s="81"/>
    </row>
    <row r="30" spans="10:85" ht="18" customHeight="1">
      <c r="J30" s="211"/>
      <c r="N30" s="31"/>
      <c r="O30" s="31"/>
      <c r="P30" s="31"/>
      <c r="V30" s="189"/>
      <c r="W30" s="31"/>
      <c r="X30" s="31"/>
      <c r="Y30" s="31"/>
      <c r="AG30" s="31"/>
      <c r="AI30" s="31"/>
      <c r="AK30" s="31"/>
      <c r="AM30" s="31"/>
      <c r="AN30" s="31"/>
      <c r="AR30" s="31"/>
      <c r="AT30" s="31"/>
      <c r="AW30" s="299"/>
      <c r="AY30" s="31"/>
      <c r="AZ30" s="31"/>
      <c r="BC30" s="252"/>
      <c r="BK30" s="331" t="s">
        <v>83</v>
      </c>
      <c r="BN30" s="31"/>
      <c r="BR30" s="31"/>
      <c r="BS30" s="31"/>
      <c r="BT30" s="31"/>
      <c r="BV30" s="31"/>
      <c r="BW30" s="31"/>
      <c r="BX30" s="31"/>
      <c r="BY30" s="31"/>
      <c r="BZ30" s="31"/>
      <c r="CC30" s="204"/>
      <c r="CD30" s="31"/>
      <c r="CG30" s="31"/>
    </row>
    <row r="31" spans="5:85" ht="18" customHeight="1">
      <c r="E31" s="213"/>
      <c r="G31" s="31"/>
      <c r="J31" s="31"/>
      <c r="L31" s="31"/>
      <c r="O31" s="189"/>
      <c r="P31" s="189"/>
      <c r="S31" s="31"/>
      <c r="T31" s="213"/>
      <c r="X31" s="189"/>
      <c r="AB31" s="31"/>
      <c r="AG31" s="31"/>
      <c r="AH31" s="79"/>
      <c r="AN31" s="189"/>
      <c r="AR31" s="31"/>
      <c r="AT31" s="31"/>
      <c r="AV31" s="80"/>
      <c r="AW31" s="299"/>
      <c r="AZ31" s="31"/>
      <c r="BC31" s="31"/>
      <c r="BF31" s="298" t="s">
        <v>74</v>
      </c>
      <c r="BG31" s="31"/>
      <c r="BI31" s="31"/>
      <c r="BK31" s="331" t="s">
        <v>85</v>
      </c>
      <c r="BO31" s="31"/>
      <c r="BR31" s="189"/>
      <c r="BS31" s="236"/>
      <c r="BW31" s="249" t="s">
        <v>71</v>
      </c>
      <c r="CC31" s="228"/>
      <c r="CE31" s="227"/>
      <c r="CG31" s="228"/>
    </row>
    <row r="32" spans="9:81" ht="18" customHeight="1">
      <c r="I32" s="31"/>
      <c r="N32" s="31"/>
      <c r="O32" s="189"/>
      <c r="P32" s="31"/>
      <c r="R32" s="31"/>
      <c r="AB32" s="189"/>
      <c r="AG32" s="31"/>
      <c r="AM32" s="270"/>
      <c r="AN32" s="337" t="s">
        <v>66</v>
      </c>
      <c r="AR32" s="31"/>
      <c r="AS32" s="249" t="s">
        <v>52</v>
      </c>
      <c r="AT32" s="31"/>
      <c r="AW32" s="228"/>
      <c r="AX32" s="31"/>
      <c r="AZ32" s="31"/>
      <c r="BB32" s="31"/>
      <c r="BC32" s="31"/>
      <c r="BF32" s="31"/>
      <c r="BI32" s="189"/>
      <c r="BK32" s="331"/>
      <c r="BN32" s="31"/>
      <c r="BO32" s="31"/>
      <c r="BU32" s="31"/>
      <c r="BV32" s="31"/>
      <c r="BW32" s="189"/>
      <c r="CC32" s="205"/>
    </row>
    <row r="33" spans="10:75" ht="18" customHeight="1">
      <c r="J33" s="96"/>
      <c r="O33" s="31"/>
      <c r="S33" s="31"/>
      <c r="AD33" s="31"/>
      <c r="AI33" s="328" t="s">
        <v>97</v>
      </c>
      <c r="AM33" s="270"/>
      <c r="AU33" s="31"/>
      <c r="AZ33" s="193"/>
      <c r="BE33" s="31"/>
      <c r="BF33" s="189"/>
      <c r="BH33" s="31"/>
      <c r="BI33" s="189"/>
      <c r="BN33" s="31"/>
      <c r="BO33" s="220"/>
      <c r="BP33" s="31"/>
      <c r="BQ33" s="31"/>
      <c r="BS33" s="230"/>
      <c r="BT33" s="31"/>
      <c r="BW33" s="31"/>
    </row>
    <row r="34" spans="19:75" ht="18" customHeight="1">
      <c r="S34" s="189"/>
      <c r="AD34" s="193"/>
      <c r="BG34" s="31"/>
      <c r="BI34" s="209"/>
      <c r="BN34" s="208"/>
      <c r="BO34" s="236"/>
      <c r="BP34" s="31"/>
      <c r="BQ34" s="31"/>
      <c r="BR34" s="31"/>
      <c r="BW34" s="189"/>
    </row>
    <row r="35" spans="9:73" ht="18" customHeight="1">
      <c r="I35" s="31"/>
      <c r="AI35" s="300"/>
      <c r="BG35" s="193"/>
      <c r="BK35" s="193"/>
      <c r="BU35" s="191"/>
    </row>
    <row r="36" spans="17:73" ht="18" customHeight="1">
      <c r="Q36" s="234"/>
      <c r="R36" s="206"/>
      <c r="AJ36" s="249"/>
      <c r="AU36" s="31"/>
      <c r="AW36" s="31"/>
      <c r="BK36" s="97"/>
      <c r="BL36" s="249"/>
      <c r="BU36" s="206"/>
    </row>
    <row r="37" spans="18:73" ht="18" customHeight="1">
      <c r="R37" s="207"/>
      <c r="Y37" s="239"/>
      <c r="AA37" s="239"/>
      <c r="AE37" s="31"/>
      <c r="AU37" s="193"/>
      <c r="AW37" s="192"/>
      <c r="BU37" s="207"/>
    </row>
    <row r="38" spans="35:80" ht="18" customHeight="1">
      <c r="AI38" s="250"/>
      <c r="AX38" s="31"/>
      <c r="AY38" s="31"/>
      <c r="BT38" s="31"/>
      <c r="BX38" s="31"/>
      <c r="CB38" s="217"/>
    </row>
    <row r="39" ht="18" customHeight="1">
      <c r="AP39" s="234"/>
    </row>
    <row r="40" spans="39:45" ht="18" customHeight="1">
      <c r="AM40" s="31"/>
      <c r="AS40" s="31"/>
    </row>
    <row r="41" spans="39:49" ht="18" customHeight="1">
      <c r="AM41" s="193"/>
      <c r="AW41" s="206"/>
    </row>
    <row r="42" ht="18" customHeight="1">
      <c r="AW42" s="96"/>
    </row>
    <row r="43" ht="18" customHeight="1"/>
    <row r="44" spans="13:70" ht="18" customHeight="1">
      <c r="M44" s="199"/>
      <c r="N44" s="199"/>
      <c r="O44" s="199"/>
      <c r="P44" s="199"/>
      <c r="Q44" s="199"/>
      <c r="R44" s="199"/>
      <c r="S44" s="199"/>
      <c r="T44" s="199"/>
      <c r="BJ44" s="199"/>
      <c r="BK44" s="199"/>
      <c r="BL44" s="199"/>
      <c r="BM44" s="199"/>
      <c r="BN44" s="199"/>
      <c r="BO44" s="199"/>
      <c r="BP44" s="199"/>
      <c r="BQ44" s="199"/>
      <c r="BR44" s="199"/>
    </row>
    <row r="45" spans="13:88" ht="18" customHeight="1">
      <c r="M45" s="204"/>
      <c r="N45" s="204"/>
      <c r="O45" s="204"/>
      <c r="P45" s="204"/>
      <c r="Q45" s="204"/>
      <c r="R45" s="204"/>
      <c r="S45" s="204"/>
      <c r="T45" s="204"/>
      <c r="BJ45" s="58"/>
      <c r="BK45" s="58"/>
      <c r="BL45" s="58"/>
      <c r="BM45" s="9"/>
      <c r="BN45" s="58"/>
      <c r="BO45" s="58"/>
      <c r="BP45" s="58"/>
      <c r="BQ45" s="58"/>
      <c r="BR45" s="58"/>
      <c r="CJ45" s="199"/>
    </row>
    <row r="46" spans="11:88" ht="18" customHeight="1">
      <c r="K46" s="75"/>
      <c r="L46" s="75"/>
      <c r="M46" s="58"/>
      <c r="N46" s="58"/>
      <c r="O46" s="51"/>
      <c r="P46" s="51"/>
      <c r="Q46" s="51"/>
      <c r="R46" s="51"/>
      <c r="S46" s="51"/>
      <c r="T46" s="51"/>
      <c r="AC46" s="75"/>
      <c r="AS46" s="77" t="s">
        <v>19</v>
      </c>
      <c r="CC46" s="75"/>
      <c r="CD46" s="75"/>
      <c r="CE46" s="75"/>
      <c r="CF46" s="75"/>
      <c r="CG46" s="75"/>
      <c r="CH46" s="75"/>
      <c r="CI46" s="75"/>
      <c r="CJ46" s="199"/>
    </row>
    <row r="47" spans="2:88" ht="21" customHeight="1" thickBot="1">
      <c r="B47" s="284" t="s">
        <v>23</v>
      </c>
      <c r="C47" s="285" t="s">
        <v>29</v>
      </c>
      <c r="D47" s="285" t="s">
        <v>30</v>
      </c>
      <c r="E47" s="285" t="s">
        <v>31</v>
      </c>
      <c r="F47" s="294" t="s">
        <v>32</v>
      </c>
      <c r="G47" s="9"/>
      <c r="H47" s="58"/>
      <c r="I47" s="58"/>
      <c r="J47" s="58"/>
      <c r="K47" s="58"/>
      <c r="L47" s="58"/>
      <c r="M47" s="276"/>
      <c r="N47" s="199"/>
      <c r="O47" s="199"/>
      <c r="P47" s="199"/>
      <c r="Q47" s="199"/>
      <c r="R47" s="199"/>
      <c r="S47" s="199"/>
      <c r="T47" s="199"/>
      <c r="AS47" s="78" t="s">
        <v>20</v>
      </c>
      <c r="BJ47" s="303" t="s">
        <v>23</v>
      </c>
      <c r="BK47" s="304" t="s">
        <v>29</v>
      </c>
      <c r="BL47" s="305" t="s">
        <v>30</v>
      </c>
      <c r="BM47" s="285" t="s">
        <v>31</v>
      </c>
      <c r="BN47" s="306" t="s">
        <v>32</v>
      </c>
      <c r="BO47" s="307"/>
      <c r="BP47" s="308"/>
      <c r="BQ47" s="309" t="s">
        <v>75</v>
      </c>
      <c r="BR47" s="309"/>
      <c r="BS47" s="308"/>
      <c r="BT47" s="310"/>
      <c r="CA47" s="58"/>
      <c r="CB47" s="58"/>
      <c r="CC47" s="58"/>
      <c r="CD47" s="58"/>
      <c r="CE47" s="9"/>
      <c r="CF47" s="284" t="s">
        <v>23</v>
      </c>
      <c r="CG47" s="285" t="s">
        <v>29</v>
      </c>
      <c r="CH47" s="285" t="s">
        <v>30</v>
      </c>
      <c r="CI47" s="285" t="s">
        <v>31</v>
      </c>
      <c r="CJ47" s="286" t="s">
        <v>32</v>
      </c>
    </row>
    <row r="48" spans="2:88" ht="21" customHeight="1" thickTop="1">
      <c r="B48" s="86"/>
      <c r="C48" s="4"/>
      <c r="D48" s="3" t="s">
        <v>86</v>
      </c>
      <c r="E48" s="4"/>
      <c r="F48" s="295"/>
      <c r="G48" s="58"/>
      <c r="H48" s="58"/>
      <c r="I48" s="51"/>
      <c r="J48" s="58"/>
      <c r="K48" s="51"/>
      <c r="L48" s="51"/>
      <c r="M48" s="276"/>
      <c r="N48" s="199"/>
      <c r="O48" s="199"/>
      <c r="P48" s="199"/>
      <c r="Q48" s="199"/>
      <c r="R48" s="199"/>
      <c r="S48" s="199"/>
      <c r="T48" s="199"/>
      <c r="AS48" s="78" t="s">
        <v>21</v>
      </c>
      <c r="BJ48" s="311"/>
      <c r="BK48" s="1"/>
      <c r="BL48" s="1"/>
      <c r="BM48" s="1"/>
      <c r="BN48" s="1"/>
      <c r="BO48" s="312" t="s">
        <v>76</v>
      </c>
      <c r="BP48" s="1"/>
      <c r="BQ48" s="1"/>
      <c r="BR48" s="1"/>
      <c r="BS48" s="1"/>
      <c r="BT48" s="313"/>
      <c r="CA48" s="51"/>
      <c r="CB48" s="58"/>
      <c r="CC48" s="51"/>
      <c r="CD48" s="51"/>
      <c r="CE48" s="58"/>
      <c r="CF48" s="288"/>
      <c r="CG48" s="4"/>
      <c r="CH48" s="3" t="s">
        <v>86</v>
      </c>
      <c r="CI48" s="4"/>
      <c r="CJ48" s="5"/>
    </row>
    <row r="49" spans="2:88" ht="21" customHeight="1">
      <c r="B49" s="223"/>
      <c r="C49" s="88"/>
      <c r="D49" s="88"/>
      <c r="E49" s="88"/>
      <c r="F49" s="296"/>
      <c r="G49" s="9"/>
      <c r="H49" s="291"/>
      <c r="I49" s="292"/>
      <c r="J49" s="274"/>
      <c r="K49" s="275"/>
      <c r="L49" s="9"/>
      <c r="M49" s="276"/>
      <c r="N49" s="199"/>
      <c r="O49" s="199"/>
      <c r="P49" s="199"/>
      <c r="Q49" s="199"/>
      <c r="R49" s="199"/>
      <c r="S49" s="199"/>
      <c r="T49" s="199"/>
      <c r="BJ49" s="273">
        <v>2</v>
      </c>
      <c r="BK49" s="15">
        <v>7.526</v>
      </c>
      <c r="BL49" s="314">
        <v>51</v>
      </c>
      <c r="BM49" s="315">
        <f>BK49+(BL49/1000)</f>
        <v>7.577</v>
      </c>
      <c r="BN49" s="316" t="s">
        <v>77</v>
      </c>
      <c r="BO49" s="317" t="s">
        <v>78</v>
      </c>
      <c r="BP49" s="318"/>
      <c r="BR49" s="9"/>
      <c r="BT49" s="319"/>
      <c r="CA49" s="292"/>
      <c r="CB49" s="274"/>
      <c r="CC49" s="275"/>
      <c r="CD49" s="9"/>
      <c r="CE49" s="9"/>
      <c r="CF49" s="224"/>
      <c r="CG49" s="91"/>
      <c r="CH49" s="89"/>
      <c r="CI49" s="90"/>
      <c r="CJ49" s="289"/>
    </row>
    <row r="50" spans="2:88" ht="21" customHeight="1">
      <c r="B50" s="224"/>
      <c r="C50" s="91"/>
      <c r="D50" s="89"/>
      <c r="E50" s="90"/>
      <c r="F50" s="14"/>
      <c r="G50" s="51"/>
      <c r="H50" s="278"/>
      <c r="I50" s="275"/>
      <c r="J50" s="274"/>
      <c r="K50" s="275"/>
      <c r="L50" s="9"/>
      <c r="M50" s="276"/>
      <c r="N50" s="199"/>
      <c r="O50" s="199"/>
      <c r="P50" s="199"/>
      <c r="Q50" s="199"/>
      <c r="R50" s="199"/>
      <c r="S50" s="199"/>
      <c r="T50" s="199"/>
      <c r="AS50" s="84" t="s">
        <v>22</v>
      </c>
      <c r="BJ50" s="222" t="s">
        <v>52</v>
      </c>
      <c r="BK50" s="297">
        <v>7.578</v>
      </c>
      <c r="BL50" s="314"/>
      <c r="BM50" s="315"/>
      <c r="BN50" s="316" t="s">
        <v>77</v>
      </c>
      <c r="BO50" s="317" t="s">
        <v>79</v>
      </c>
      <c r="BT50" s="200"/>
      <c r="CA50" s="275"/>
      <c r="CB50" s="274"/>
      <c r="CC50" s="275"/>
      <c r="CD50" s="9"/>
      <c r="CE50" s="51"/>
      <c r="CF50" s="224"/>
      <c r="CG50" s="91"/>
      <c r="CH50" s="89"/>
      <c r="CI50" s="90">
        <f>CG50+CH50*0.001</f>
        <v>0</v>
      </c>
      <c r="CJ50" s="210"/>
    </row>
    <row r="51" spans="2:88" ht="21" customHeight="1">
      <c r="B51" s="224">
        <v>1</v>
      </c>
      <c r="C51" s="91">
        <v>7.258</v>
      </c>
      <c r="D51" s="89">
        <v>51</v>
      </c>
      <c r="E51" s="90">
        <f>C51+D51*0.001</f>
        <v>7.309</v>
      </c>
      <c r="F51" s="14" t="s">
        <v>53</v>
      </c>
      <c r="G51" s="51"/>
      <c r="H51" s="277"/>
      <c r="I51" s="268"/>
      <c r="J51" s="274"/>
      <c r="K51" s="275"/>
      <c r="L51" s="9"/>
      <c r="M51" s="276"/>
      <c r="N51" s="199"/>
      <c r="O51" s="199"/>
      <c r="P51" s="199"/>
      <c r="Q51" s="199"/>
      <c r="R51" s="199"/>
      <c r="S51" s="199"/>
      <c r="T51" s="199"/>
      <c r="AS51" s="78" t="s">
        <v>54</v>
      </c>
      <c r="BJ51" s="222" t="s">
        <v>80</v>
      </c>
      <c r="BK51" s="297">
        <v>7.86</v>
      </c>
      <c r="BL51" s="314"/>
      <c r="BM51" s="315"/>
      <c r="BN51" s="316" t="s">
        <v>77</v>
      </c>
      <c r="BO51" s="317" t="s">
        <v>81</v>
      </c>
      <c r="BT51" s="200"/>
      <c r="CA51" s="268"/>
      <c r="CB51" s="274"/>
      <c r="CC51" s="275"/>
      <c r="CD51" s="9"/>
      <c r="CE51" s="51"/>
      <c r="CF51" s="224">
        <v>3</v>
      </c>
      <c r="CG51" s="91">
        <v>7.595</v>
      </c>
      <c r="CH51" s="89">
        <v>-42</v>
      </c>
      <c r="CI51" s="90">
        <f>CG51+CH51*0.001</f>
        <v>7.553</v>
      </c>
      <c r="CJ51" s="210" t="s">
        <v>53</v>
      </c>
    </row>
    <row r="52" spans="2:88" ht="21" customHeight="1">
      <c r="B52" s="222"/>
      <c r="C52" s="297"/>
      <c r="D52" s="89"/>
      <c r="E52" s="90"/>
      <c r="F52" s="14"/>
      <c r="G52" s="51"/>
      <c r="H52" s="277"/>
      <c r="I52" s="268"/>
      <c r="J52" s="274"/>
      <c r="K52" s="275"/>
      <c r="L52" s="9"/>
      <c r="M52" s="276"/>
      <c r="N52" s="199"/>
      <c r="O52" s="199"/>
      <c r="P52" s="199"/>
      <c r="Q52" s="199"/>
      <c r="R52" s="199"/>
      <c r="S52" s="199"/>
      <c r="T52" s="199"/>
      <c r="AS52" s="78" t="s">
        <v>55</v>
      </c>
      <c r="BJ52" s="273" t="s">
        <v>70</v>
      </c>
      <c r="BK52" s="15">
        <v>7.9</v>
      </c>
      <c r="BL52" s="314">
        <v>-37</v>
      </c>
      <c r="BM52" s="315">
        <f>BK52+(BL52/1000)</f>
        <v>7.863</v>
      </c>
      <c r="BN52" s="316" t="s">
        <v>77</v>
      </c>
      <c r="BO52" s="326" t="s">
        <v>82</v>
      </c>
      <c r="BT52" s="200"/>
      <c r="CA52" s="268"/>
      <c r="CB52" s="274"/>
      <c r="CC52" s="275"/>
      <c r="CD52" s="9"/>
      <c r="CE52" s="51"/>
      <c r="CF52" s="222"/>
      <c r="CG52" s="90"/>
      <c r="CH52" s="89"/>
      <c r="CI52" s="90"/>
      <c r="CJ52" s="210"/>
    </row>
    <row r="53" spans="2:88" ht="21" customHeight="1" thickBot="1">
      <c r="B53" s="93"/>
      <c r="C53" s="94"/>
      <c r="D53" s="95"/>
      <c r="E53" s="95"/>
      <c r="F53" s="18"/>
      <c r="G53" s="51"/>
      <c r="H53" s="293"/>
      <c r="I53" s="268"/>
      <c r="J53" s="274"/>
      <c r="K53" s="275"/>
      <c r="L53" s="9"/>
      <c r="M53" s="279"/>
      <c r="N53" s="199"/>
      <c r="O53" s="199"/>
      <c r="P53" s="199"/>
      <c r="Q53" s="199"/>
      <c r="R53" s="199"/>
      <c r="S53" s="199"/>
      <c r="T53" s="199"/>
      <c r="AD53" s="32"/>
      <c r="AE53" s="33"/>
      <c r="BG53" s="32"/>
      <c r="BH53" s="33"/>
      <c r="BJ53" s="290"/>
      <c r="BK53" s="287"/>
      <c r="BL53" s="320"/>
      <c r="BM53" s="321"/>
      <c r="BN53" s="322"/>
      <c r="BO53" s="323"/>
      <c r="BP53" s="324"/>
      <c r="BQ53" s="324"/>
      <c r="BR53" s="324"/>
      <c r="BS53" s="324"/>
      <c r="BT53" s="325"/>
      <c r="CA53" s="268"/>
      <c r="CB53" s="274"/>
      <c r="CC53" s="275"/>
      <c r="CD53" s="9"/>
      <c r="CE53" s="51"/>
      <c r="CF53" s="290"/>
      <c r="CG53" s="287"/>
      <c r="CH53" s="202"/>
      <c r="CI53" s="201"/>
      <c r="CJ53" s="269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6338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2014-07-04T09:11:10Z</cp:lastPrinted>
  <dcterms:created xsi:type="dcterms:W3CDTF">2003-01-10T15:39:03Z</dcterms:created>
  <dcterms:modified xsi:type="dcterms:W3CDTF">2014-07-09T07:39:26Z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