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Bečváry" sheetId="2" r:id="rId2"/>
  </sheets>
  <definedNames/>
  <calcPr fullCalcOnLoad="1"/>
</workbook>
</file>

<file path=xl/sharedStrings.xml><?xml version="1.0" encoding="utf-8"?>
<sst xmlns="http://schemas.openxmlformats.org/spreadsheetml/2006/main" count="196" uniqueCount="128">
  <si>
    <t>Směr  :  Ratboř  //  Zásmuky</t>
  </si>
  <si>
    <t>Návěstidla  -  ŽST</t>
  </si>
  <si>
    <t>Směr  :  Uhlířské Janovice</t>
  </si>
  <si>
    <t>Vjezdová</t>
  </si>
  <si>
    <t>Odjezdová - skupinová</t>
  </si>
  <si>
    <t>Vyčkávací</t>
  </si>
  <si>
    <t>Km  15,880 = 3,930</t>
  </si>
  <si>
    <t>Seřaďovací</t>
  </si>
  <si>
    <t>Směr : Ratboř</t>
  </si>
  <si>
    <t>Obvod  výpravčího</t>
  </si>
  <si>
    <t>Telefonické  dorozumívání</t>
  </si>
  <si>
    <t>Kód : 1</t>
  </si>
  <si>
    <t>Z  Ratboře</t>
  </si>
  <si>
    <t>Ze  Zásmuk</t>
  </si>
  <si>
    <t>Traťové</t>
  </si>
  <si>
    <t>provoz podle D - 2</t>
  </si>
  <si>
    <t>Př L</t>
  </si>
  <si>
    <t>Př ZL</t>
  </si>
  <si>
    <t>Vy 1</t>
  </si>
  <si>
    <t>Staniční</t>
  </si>
  <si>
    <t>Zhlaví  bez</t>
  </si>
  <si>
    <t>Př S</t>
  </si>
  <si>
    <t>zabezpečovací</t>
  </si>
  <si>
    <t>Směr : Zásmuky</t>
  </si>
  <si>
    <t>=</t>
  </si>
  <si>
    <t>S 1-5</t>
  </si>
  <si>
    <t>2. kategorie, řídící stavědlo</t>
  </si>
  <si>
    <t>seřaďovacích</t>
  </si>
  <si>
    <t>L 1-5</t>
  </si>
  <si>
    <t>zařízení :</t>
  </si>
  <si>
    <t>Kód : 15</t>
  </si>
  <si>
    <t>L</t>
  </si>
  <si>
    <t>ZL</t>
  </si>
  <si>
    <t>návěstidel</t>
  </si>
  <si>
    <t>S</t>
  </si>
  <si>
    <t>provoz podle D - 3</t>
  </si>
  <si>
    <t>Zjišťování  konce</t>
  </si>
  <si>
    <t>výpravčí</t>
  </si>
  <si>
    <t>zast.</t>
  </si>
  <si>
    <t>00</t>
  </si>
  <si>
    <t>oba směry:</t>
  </si>
  <si>
    <t>Dopravní stanoviště :</t>
  </si>
  <si>
    <t>Dopravní kancelář</t>
  </si>
  <si>
    <t>vlaku :</t>
  </si>
  <si>
    <t>proj.</t>
  </si>
  <si>
    <t>( km )</t>
  </si>
  <si>
    <t>vlaku  ze  směru :</t>
  </si>
  <si>
    <t>00 // nejsou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</si>
  <si>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</si>
  <si>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</si>
  <si>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</si>
  <si>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</si>
  <si>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 1- 5</t>
  </si>
  <si>
    <t>L 1- 5</t>
  </si>
  <si>
    <t>vynecháno 300 m v měřítku</t>
  </si>
  <si>
    <t>EMZ 1</t>
  </si>
  <si>
    <t>( CVk1/C1 )</t>
  </si>
  <si>
    <t>vlečka ZNZZ Bečváry</t>
  </si>
  <si>
    <t>zámky</t>
  </si>
  <si>
    <t>CVk1</t>
  </si>
  <si>
    <t>EMZ 2</t>
  </si>
  <si>
    <t>Vk 1</t>
  </si>
  <si>
    <t>volnosti koleje</t>
  </si>
  <si>
    <t>Vk 2</t>
  </si>
  <si>
    <t>EMZ 3</t>
  </si>
  <si>
    <t>C1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</si>
  <si>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</si>
  <si>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</si>
  <si>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</si>
  <si>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</si>
  <si>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</si>
  <si>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</si>
  <si>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</si>
  <si>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</si>
  <si>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</si>
  <si>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</si>
  <si>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</si>
  <si>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</si>
  <si>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</si>
  <si>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</si>
  <si>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</si>
  <si>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</si>
  <si>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elm.</t>
  </si>
  <si>
    <t>1</t>
  </si>
  <si>
    <t>JTom</t>
  </si>
  <si>
    <t>6</t>
  </si>
  <si>
    <t>3</t>
  </si>
  <si>
    <t>2</t>
  </si>
  <si>
    <t>ručně</t>
  </si>
  <si>
    <t>5</t>
  </si>
  <si>
    <t>4</t>
  </si>
  <si>
    <t>Vjezd - odjezd - průjezd</t>
  </si>
  <si>
    <t>7</t>
  </si>
  <si>
    <t>Trať :</t>
  </si>
  <si>
    <t>Ev. č. :</t>
  </si>
  <si>
    <t>Zjišťování</t>
  </si>
  <si>
    <t>doprovod vlaku - §)</t>
  </si>
  <si>
    <t>konce  vlaku</t>
  </si>
  <si>
    <t xml:space="preserve">§) = určený zaměstnanec informuje výpravčího návěstí "Vlak vjel celý" dle čl. 378 D1 </t>
  </si>
  <si>
    <t>Dopravní  koleje</t>
  </si>
  <si>
    <t>Nástupiště  u  koleje</t>
  </si>
  <si>
    <t>Hlavní  staniční  kolej</t>
  </si>
  <si>
    <t>č. I,  úrovňové, jednostranné vnitřní</t>
  </si>
  <si>
    <t>č. II,  úrovňové, jednostranné vnitřní</t>
  </si>
  <si>
    <t>515C,E</t>
  </si>
  <si>
    <t>TEST 11 ( B-90 )</t>
  </si>
  <si>
    <t>izolované koleje, počítače náprav, závislost EMZ v DK</t>
  </si>
  <si>
    <t>Kód :  11 / 1</t>
  </si>
  <si>
    <t>SUDOP T + desky K150</t>
  </si>
  <si>
    <t>č. III,  úrovňové, jednostranné vnitřní</t>
  </si>
  <si>
    <t>ze směru od Ratboře a Zásmuk</t>
  </si>
  <si>
    <t>ze směru od Uhlířských Janovic</t>
  </si>
  <si>
    <t xml:space="preserve">  odtlačný výměnový zámek, klíč je v kontrolním zámku Vk1</t>
  </si>
  <si>
    <t xml:space="preserve">  odtlačný výměnový zámek, klíč je v kontrolním zámku Vk2</t>
  </si>
  <si>
    <t>při jízdě do odbočky - není-li uvedeno jinak, rychlost 40 km/h</t>
  </si>
  <si>
    <t>X.  /  2010</t>
  </si>
  <si>
    <t>Km  15,880</t>
  </si>
  <si>
    <t>61 - §)</t>
  </si>
  <si>
    <t>Releový  poloautomatický  blok</t>
  </si>
  <si>
    <t>( bez návěstního bodu )</t>
  </si>
  <si>
    <t>Kód : 4</t>
  </si>
  <si>
    <t>( Vk1/2t/2 )</t>
  </si>
  <si>
    <t>( Vk2/5t/5 )</t>
  </si>
  <si>
    <t>všechny směry :</t>
  </si>
  <si>
    <t>samočinně činností</t>
  </si>
  <si>
    <t>zast. - 90</t>
  </si>
  <si>
    <t>zabezpečovacího zařízení</t>
  </si>
  <si>
    <t>proj. - 30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</si>
</sst>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8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2"/>
      <name val="CG Times"/>
      <family val="1"/>
    </font>
    <font>
      <sz val="14"/>
      <color indexed="10"/>
      <name val="Arial CE"/>
      <family val="2"/>
    </font>
    <font>
      <b/>
      <sz val="16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4" fillId="0" borderId="0" xfId="0" applyFont="1" applyAlignment="1">
      <alignment horizontal="right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40" fillId="0" borderId="9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2" fillId="0" borderId="25" xfId="21" applyFont="1" applyFill="1" applyBorder="1" applyAlignment="1">
      <alignment horizontal="center" vertical="center"/>
      <protection/>
    </xf>
    <xf numFmtId="0" fontId="8" fillId="4" borderId="36" xfId="0" applyFont="1" applyFill="1" applyBorder="1" applyAlignment="1">
      <alignment horizontal="centerContinuous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4" borderId="33" xfId="0" applyFont="1" applyFill="1" applyBorder="1" applyAlignment="1">
      <alignment horizontal="centerContinuous" vertical="center"/>
    </xf>
    <xf numFmtId="0" fontId="7" fillId="4" borderId="35" xfId="0" applyFont="1" applyFill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38" xfId="0" applyFont="1" applyFill="1" applyBorder="1" applyAlignment="1">
      <alignment horizontal="centerContinuous" vertical="center"/>
    </xf>
    <xf numFmtId="0" fontId="1" fillId="5" borderId="39" xfId="0" applyFont="1" applyFill="1" applyBorder="1" applyAlignment="1">
      <alignment horizontal="centerContinuous" vertical="center"/>
    </xf>
    <xf numFmtId="0" fontId="8" fillId="4" borderId="35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0" fontId="7" fillId="4" borderId="40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44" fontId="7" fillId="4" borderId="33" xfId="18" applyFont="1" applyFill="1" applyBorder="1" applyAlignment="1">
      <alignment horizontal="centerContinuous" vertical="center"/>
    </xf>
    <xf numFmtId="44" fontId="7" fillId="4" borderId="34" xfId="18" applyFont="1" applyFill="1" applyBorder="1" applyAlignment="1">
      <alignment horizontal="centerContinuous" vertical="center"/>
    </xf>
    <xf numFmtId="44" fontId="7" fillId="4" borderId="35" xfId="18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8" fillId="4" borderId="4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164" fontId="15" fillId="0" borderId="41" xfId="0" applyNumberFormat="1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30" fillId="0" borderId="0" xfId="21" applyFont="1" applyBorder="1" applyAlignment="1">
      <alignment horizontal="center" vertical="center"/>
      <protection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left" vertical="center"/>
    </xf>
    <xf numFmtId="49" fontId="15" fillId="0" borderId="46" xfId="0" applyNumberFormat="1" applyFont="1" applyBorder="1" applyAlignment="1">
      <alignment horizontal="center" vertical="center"/>
    </xf>
    <xf numFmtId="49" fontId="40" fillId="0" borderId="4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15" fillId="0" borderId="41" xfId="0" applyNumberFormat="1" applyFont="1" applyBorder="1" applyAlignment="1">
      <alignment horizontal="center" vertical="center"/>
    </xf>
    <xf numFmtId="164" fontId="44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Continuous" vertical="center"/>
    </xf>
    <xf numFmtId="164" fontId="0" fillId="0" borderId="48" xfId="0" applyNumberFormat="1" applyFont="1" applyBorder="1" applyAlignment="1">
      <alignment horizontal="centerContinuous" vertical="center"/>
    </xf>
    <xf numFmtId="164" fontId="16" fillId="0" borderId="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Continuous" vertical="center"/>
    </xf>
    <xf numFmtId="0" fontId="0" fillId="4" borderId="34" xfId="0" applyFont="1" applyFill="1" applyBorder="1" applyAlignment="1">
      <alignment horizontal="centerContinuous" vertical="center"/>
    </xf>
    <xf numFmtId="0" fontId="0" fillId="4" borderId="35" xfId="0" applyFont="1" applyFill="1" applyBorder="1" applyAlignment="1">
      <alignment horizontal="centerContinuous" vertical="center"/>
    </xf>
    <xf numFmtId="0" fontId="12" fillId="0" borderId="49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Continuous" vertical="center"/>
    </xf>
    <xf numFmtId="0" fontId="0" fillId="2" borderId="34" xfId="0" applyFont="1" applyFill="1" applyBorder="1" applyAlignment="1">
      <alignment horizontal="centerContinuous" vertical="center"/>
    </xf>
    <xf numFmtId="0" fontId="0" fillId="0" borderId="5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164" fontId="10" fillId="0" borderId="60" xfId="0" applyNumberFormat="1" applyFont="1" applyBorder="1" applyAlignment="1">
      <alignment horizontal="left" vertical="center"/>
    </xf>
    <xf numFmtId="0" fontId="1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49" fontId="40" fillId="0" borderId="64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40" fillId="0" borderId="6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53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2" fillId="2" borderId="0" xfId="21" applyFont="1" applyFill="1" applyBorder="1" applyAlignment="1">
      <alignment horizontal="center" vertical="center"/>
      <protection/>
    </xf>
    <xf numFmtId="0" fontId="45" fillId="0" borderId="0" xfId="21" applyFont="1" applyAlignment="1">
      <alignment/>
      <protection/>
    </xf>
    <xf numFmtId="0" fontId="45" fillId="0" borderId="0" xfId="21" applyFont="1" applyBorder="1" applyAlignment="1">
      <alignment/>
      <protection/>
    </xf>
    <xf numFmtId="0" fontId="45" fillId="0" borderId="0" xfId="21" applyFont="1" applyBorder="1">
      <alignment/>
      <protection/>
    </xf>
    <xf numFmtId="0" fontId="4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 quotePrefix="1">
      <alignment vertical="center"/>
      <protection/>
    </xf>
    <xf numFmtId="0" fontId="45" fillId="0" borderId="0" xfId="21" applyFont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5" borderId="67" xfId="21" applyFont="1" applyFill="1" applyBorder="1" applyAlignment="1">
      <alignment vertical="center"/>
      <protection/>
    </xf>
    <xf numFmtId="0" fontId="0" fillId="5" borderId="67" xfId="21" applyFont="1" applyFill="1" applyBorder="1" applyAlignment="1" quotePrefix="1">
      <alignment vertical="center"/>
      <protection/>
    </xf>
    <xf numFmtId="164" fontId="0" fillId="5" borderId="67" xfId="21" applyNumberFormat="1" applyFont="1" applyFill="1" applyBorder="1" applyAlignment="1">
      <alignment vertical="center"/>
      <protection/>
    </xf>
    <xf numFmtId="0" fontId="0" fillId="5" borderId="6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9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63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70" xfId="21" applyFont="1" applyBorder="1">
      <alignment/>
      <protection/>
    </xf>
    <xf numFmtId="0" fontId="0" fillId="0" borderId="71" xfId="21" applyFont="1" applyBorder="1">
      <alignment/>
      <protection/>
    </xf>
    <xf numFmtId="0" fontId="0" fillId="0" borderId="72" xfId="21" applyFont="1" applyBorder="1">
      <alignment/>
      <protection/>
    </xf>
    <xf numFmtId="0" fontId="0" fillId="0" borderId="0" xfId="21" applyFont="1">
      <alignment/>
      <protection/>
    </xf>
    <xf numFmtId="49" fontId="46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71" xfId="21" applyBorder="1">
      <alignment/>
      <protection/>
    </xf>
    <xf numFmtId="0" fontId="15" fillId="0" borderId="71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73" xfId="21" applyFont="1" applyBorder="1">
      <alignment/>
      <protection/>
    </xf>
    <xf numFmtId="0" fontId="0" fillId="0" borderId="4" xfId="21" applyFont="1" applyBorder="1">
      <alignment/>
      <protection/>
    </xf>
    <xf numFmtId="0" fontId="42" fillId="0" borderId="4" xfId="21" applyFont="1" applyFill="1" applyBorder="1" applyAlignment="1">
      <alignment horizontal="center" vertical="center"/>
      <protection/>
    </xf>
    <xf numFmtId="0" fontId="0" fillId="0" borderId="7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0" fillId="6" borderId="76" xfId="21" applyFont="1" applyFill="1" applyBorder="1" applyAlignment="1">
      <alignment vertical="center"/>
      <protection/>
    </xf>
    <xf numFmtId="0" fontId="0" fillId="6" borderId="7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8" xfId="21" applyFont="1" applyFill="1" applyBorder="1" applyAlignment="1">
      <alignment horizontal="center" vertical="center"/>
      <protection/>
    </xf>
    <xf numFmtId="0" fontId="10" fillId="6" borderId="79" xfId="21" applyFont="1" applyFill="1" applyBorder="1" applyAlignment="1">
      <alignment horizontal="center" vertical="center"/>
      <protection/>
    </xf>
    <xf numFmtId="0" fontId="10" fillId="6" borderId="80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1" fillId="0" borderId="59" xfId="21" applyNumberFormat="1" applyFont="1" applyBorder="1" applyAlignment="1">
      <alignment horizontal="center" vertical="center"/>
      <protection/>
    </xf>
    <xf numFmtId="164" fontId="48" fillId="0" borderId="8" xfId="21" applyNumberFormat="1" applyFont="1" applyBorder="1" applyAlignment="1">
      <alignment horizontal="center" vertical="center"/>
      <protection/>
    </xf>
    <xf numFmtId="1" fontId="48" fillId="0" borderId="5" xfId="21" applyNumberFormat="1" applyFont="1" applyBorder="1" applyAlignment="1">
      <alignment horizontal="center" vertical="center"/>
      <protection/>
    </xf>
    <xf numFmtId="164" fontId="48" fillId="0" borderId="8" xfId="21" applyNumberFormat="1" applyFont="1" applyFill="1" applyBorder="1" applyAlignment="1">
      <alignment horizontal="center" vertical="center"/>
      <protection/>
    </xf>
    <xf numFmtId="1" fontId="48" fillId="0" borderId="5" xfId="21" applyNumberFormat="1" applyFont="1" applyFill="1" applyBorder="1" applyAlignment="1">
      <alignment horizontal="center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74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4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top"/>
      <protection/>
    </xf>
    <xf numFmtId="0" fontId="10" fillId="0" borderId="63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0" fillId="2" borderId="34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2" borderId="51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52" fillId="0" borderId="0" xfId="21" applyNumberFormat="1" applyFont="1" applyFill="1" applyBorder="1" applyAlignment="1">
      <alignment horizontal="centerContinuous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center" vertical="center"/>
      <protection/>
    </xf>
    <xf numFmtId="0" fontId="25" fillId="6" borderId="76" xfId="21" applyFont="1" applyFill="1" applyBorder="1" applyAlignment="1">
      <alignment horizontal="center" vertical="center"/>
      <protection/>
    </xf>
    <xf numFmtId="0" fontId="25" fillId="6" borderId="76" xfId="21" applyFont="1" applyFill="1" applyBorder="1" applyAlignment="1" quotePrefix="1">
      <alignment horizontal="center" vertical="center"/>
      <protection/>
    </xf>
    <xf numFmtId="0" fontId="10" fillId="6" borderId="83" xfId="21" applyFont="1" applyFill="1" applyBorder="1" applyAlignment="1">
      <alignment horizontal="center" vertical="center"/>
      <protection/>
    </xf>
    <xf numFmtId="0" fontId="10" fillId="6" borderId="84" xfId="21" applyFont="1" applyFill="1" applyBorder="1" applyAlignment="1">
      <alignment horizontal="center" vertical="center"/>
      <protection/>
    </xf>
    <xf numFmtId="0" fontId="10" fillId="6" borderId="85" xfId="21" applyFont="1" applyFill="1" applyBorder="1" applyAlignment="1">
      <alignment horizontal="center" vertical="center"/>
      <protection/>
    </xf>
    <xf numFmtId="0" fontId="10" fillId="0" borderId="7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74" xfId="21" applyFont="1" applyBorder="1" applyAlignment="1">
      <alignment horizontal="center" vertical="center"/>
      <protection/>
    </xf>
    <xf numFmtId="0" fontId="9" fillId="0" borderId="6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6" fillId="0" borderId="63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63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Bečváry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16</xdr:row>
      <xdr:rowOff>114300</xdr:rowOff>
    </xdr:from>
    <xdr:to>
      <xdr:col>16</xdr:col>
      <xdr:colOff>476250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2725400" y="45148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7917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17</xdr:row>
      <xdr:rowOff>0</xdr:rowOff>
    </xdr:from>
    <xdr:to>
      <xdr:col>13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6489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06489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17</xdr:row>
      <xdr:rowOff>0</xdr:rowOff>
    </xdr:from>
    <xdr:to>
      <xdr:col>14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1506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17</xdr:row>
      <xdr:rowOff>0</xdr:rowOff>
    </xdr:from>
    <xdr:to>
      <xdr:col>15</xdr:col>
      <xdr:colOff>9525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1506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17</xdr:row>
      <xdr:rowOff>0</xdr:rowOff>
    </xdr:from>
    <xdr:to>
      <xdr:col>15</xdr:col>
      <xdr:colOff>495300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2363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17</xdr:row>
      <xdr:rowOff>0</xdr:rowOff>
    </xdr:from>
    <xdr:to>
      <xdr:col>16</xdr:col>
      <xdr:colOff>9525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363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29</xdr:row>
      <xdr:rowOff>114300</xdr:rowOff>
    </xdr:from>
    <xdr:to>
      <xdr:col>26</xdr:col>
      <xdr:colOff>0</xdr:colOff>
      <xdr:row>29</xdr:row>
      <xdr:rowOff>114300</xdr:rowOff>
    </xdr:to>
    <xdr:sp>
      <xdr:nvSpPr>
        <xdr:cNvPr id="1" name="Line 583"/>
        <xdr:cNvSpPr>
          <a:spLocks/>
        </xdr:cNvSpPr>
      </xdr:nvSpPr>
      <xdr:spPr>
        <a:xfrm flipV="1">
          <a:off x="1019175" y="7677150"/>
          <a:ext cx="17840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38</xdr:row>
      <xdr:rowOff>114300</xdr:rowOff>
    </xdr:from>
    <xdr:to>
      <xdr:col>20</xdr:col>
      <xdr:colOff>0</xdr:colOff>
      <xdr:row>38</xdr:row>
      <xdr:rowOff>114300</xdr:rowOff>
    </xdr:to>
    <xdr:sp>
      <xdr:nvSpPr>
        <xdr:cNvPr id="2" name="Line 515"/>
        <xdr:cNvSpPr>
          <a:spLocks/>
        </xdr:cNvSpPr>
      </xdr:nvSpPr>
      <xdr:spPr>
        <a:xfrm flipV="1">
          <a:off x="1000125" y="9734550"/>
          <a:ext cx="13401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3" name="Line 498"/>
        <xdr:cNvSpPr>
          <a:spLocks/>
        </xdr:cNvSpPr>
      </xdr:nvSpPr>
      <xdr:spPr>
        <a:xfrm flipV="1">
          <a:off x="29013150" y="6991350"/>
          <a:ext cx="338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66</xdr:col>
      <xdr:colOff>495300</xdr:colOff>
      <xdr:row>29</xdr:row>
      <xdr:rowOff>114300</xdr:rowOff>
    </xdr:to>
    <xdr:sp>
      <xdr:nvSpPr>
        <xdr:cNvPr id="4" name="Line 573"/>
        <xdr:cNvSpPr>
          <a:spLocks/>
        </xdr:cNvSpPr>
      </xdr:nvSpPr>
      <xdr:spPr>
        <a:xfrm flipV="1">
          <a:off x="33356550" y="76771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579"/>
        <xdr:cNvSpPr>
          <a:spLocks/>
        </xdr:cNvSpPr>
      </xdr:nvSpPr>
      <xdr:spPr>
        <a:xfrm flipV="1">
          <a:off x="21831300" y="7677150"/>
          <a:ext cx="10601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5655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866775</xdr:colOff>
      <xdr:row>35</xdr:row>
      <xdr:rowOff>142875</xdr:rowOff>
    </xdr:from>
    <xdr:to>
      <xdr:col>40</xdr:col>
      <xdr:colOff>628650</xdr:colOff>
      <xdr:row>37</xdr:row>
      <xdr:rowOff>142875</xdr:rowOff>
    </xdr:to>
    <xdr:pic>
      <xdr:nvPicPr>
        <xdr:cNvPr id="23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41675" y="907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32</xdr:row>
      <xdr:rowOff>114300</xdr:rowOff>
    </xdr:from>
    <xdr:to>
      <xdr:col>61</xdr:col>
      <xdr:colOff>485775</xdr:colOff>
      <xdr:row>32</xdr:row>
      <xdr:rowOff>114300</xdr:rowOff>
    </xdr:to>
    <xdr:sp>
      <xdr:nvSpPr>
        <xdr:cNvPr id="24" name="Line 40"/>
        <xdr:cNvSpPr>
          <a:spLocks/>
        </xdr:cNvSpPr>
      </xdr:nvSpPr>
      <xdr:spPr>
        <a:xfrm flipV="1">
          <a:off x="27774900" y="8362950"/>
          <a:ext cx="1810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5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6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326136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8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9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4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5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6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7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68</xdr:col>
      <xdr:colOff>885825</xdr:colOff>
      <xdr:row>23</xdr:row>
      <xdr:rowOff>114300</xdr:rowOff>
    </xdr:to>
    <xdr:sp>
      <xdr:nvSpPr>
        <xdr:cNvPr id="39" name="Line 716"/>
        <xdr:cNvSpPr>
          <a:spLocks/>
        </xdr:cNvSpPr>
      </xdr:nvSpPr>
      <xdr:spPr>
        <a:xfrm flipV="1">
          <a:off x="33356550" y="6305550"/>
          <a:ext cx="1789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504825</xdr:colOff>
      <xdr:row>23</xdr:row>
      <xdr:rowOff>114300</xdr:rowOff>
    </xdr:from>
    <xdr:to>
      <xdr:col>44</xdr:col>
      <xdr:colOff>9525</xdr:colOff>
      <xdr:row>23</xdr:row>
      <xdr:rowOff>114300</xdr:rowOff>
    </xdr:to>
    <xdr:sp>
      <xdr:nvSpPr>
        <xdr:cNvPr id="40" name="Line 717"/>
        <xdr:cNvSpPr>
          <a:spLocks/>
        </xdr:cNvSpPr>
      </xdr:nvSpPr>
      <xdr:spPr>
        <a:xfrm flipV="1">
          <a:off x="32223075" y="63055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38</xdr:col>
      <xdr:colOff>323850</xdr:colOff>
      <xdr:row>33</xdr:row>
      <xdr:rowOff>57150</xdr:rowOff>
    </xdr:from>
    <xdr:to>
      <xdr:col>38</xdr:col>
      <xdr:colOff>676275</xdr:colOff>
      <xdr:row>33</xdr:row>
      <xdr:rowOff>180975</xdr:rowOff>
    </xdr:to>
    <xdr:sp>
      <xdr:nvSpPr>
        <xdr:cNvPr id="42" name="kreslení 427"/>
        <xdr:cNvSpPr>
          <a:spLocks/>
        </xdr:cNvSpPr>
      </xdr:nvSpPr>
      <xdr:spPr>
        <a:xfrm>
          <a:off x="28098750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25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2331720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15,815</a:t>
          </a:r>
        </a:p>
      </xdr:txBody>
    </xdr:sp>
    <xdr:clientData/>
  </xdr:oneCellAnchor>
  <xdr:twoCellAnchor>
    <xdr:from>
      <xdr:col>32</xdr:col>
      <xdr:colOff>476250</xdr:colOff>
      <xdr:row>27</xdr:row>
      <xdr:rowOff>0</xdr:rowOff>
    </xdr:from>
    <xdr:to>
      <xdr:col>32</xdr:col>
      <xdr:colOff>476250</xdr:colOff>
      <xdr:row>32</xdr:row>
      <xdr:rowOff>0</xdr:rowOff>
    </xdr:to>
    <xdr:sp>
      <xdr:nvSpPr>
        <xdr:cNvPr id="44" name="Line 964"/>
        <xdr:cNvSpPr>
          <a:spLocks/>
        </xdr:cNvSpPr>
      </xdr:nvSpPr>
      <xdr:spPr>
        <a:xfrm>
          <a:off x="2379345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5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6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7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8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9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50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51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52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0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1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2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3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4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5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6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7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8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5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6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7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8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9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0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81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2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83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84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5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7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9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1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3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5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7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9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0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7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8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9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0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1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2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3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4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5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6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4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5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6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7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8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9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0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31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32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7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9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1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3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5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7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26</xdr:row>
      <xdr:rowOff>114300</xdr:rowOff>
    </xdr:from>
    <xdr:to>
      <xdr:col>69</xdr:col>
      <xdr:colOff>266700</xdr:colOff>
      <xdr:row>29</xdr:row>
      <xdr:rowOff>114300</xdr:rowOff>
    </xdr:to>
    <xdr:sp>
      <xdr:nvSpPr>
        <xdr:cNvPr id="149" name="Line 195"/>
        <xdr:cNvSpPr>
          <a:spLocks/>
        </xdr:cNvSpPr>
      </xdr:nvSpPr>
      <xdr:spPr>
        <a:xfrm flipV="1">
          <a:off x="4937760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609600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50" name="Group 205"/>
        <xdr:cNvGrpSpPr>
          <a:grpSpLocks/>
        </xdr:cNvGrpSpPr>
      </xdr:nvGrpSpPr>
      <xdr:grpSpPr>
        <a:xfrm>
          <a:off x="62865000" y="6705600"/>
          <a:ext cx="819150" cy="114300"/>
          <a:chOff x="-17103" y="-18"/>
          <a:chExt cx="31875" cy="12"/>
        </a:xfrm>
        <a:solidFill>
          <a:srgbClr val="FFFFFF"/>
        </a:solidFill>
      </xdr:grpSpPr>
      <xdr:sp>
        <xdr:nvSpPr>
          <xdr:cNvPr id="151" name="Line 206"/>
          <xdr:cNvSpPr>
            <a:spLocks/>
          </xdr:cNvSpPr>
        </xdr:nvSpPr>
        <xdr:spPr>
          <a:xfrm>
            <a:off x="839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7"/>
          <xdr:cNvSpPr>
            <a:spLocks/>
          </xdr:cNvSpPr>
        </xdr:nvSpPr>
        <xdr:spPr>
          <a:xfrm>
            <a:off x="13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8"/>
          <xdr:cNvSpPr>
            <a:spLocks/>
          </xdr:cNvSpPr>
        </xdr:nvSpPr>
        <xdr:spPr>
          <a:xfrm>
            <a:off x="-171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9"/>
          <xdr:cNvSpPr>
            <a:spLocks/>
          </xdr:cNvSpPr>
        </xdr:nvSpPr>
        <xdr:spPr>
          <a:xfrm>
            <a:off x="329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0"/>
          <xdr:cNvSpPr>
            <a:spLocks/>
          </xdr:cNvSpPr>
        </xdr:nvSpPr>
        <xdr:spPr>
          <a:xfrm>
            <a:off x="-69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1"/>
          <xdr:cNvSpPr>
            <a:spLocks/>
          </xdr:cNvSpPr>
        </xdr:nvSpPr>
        <xdr:spPr>
          <a:xfrm>
            <a:off x="-1200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2"/>
          <xdr:cNvSpPr>
            <a:spLocks/>
          </xdr:cNvSpPr>
        </xdr:nvSpPr>
        <xdr:spPr>
          <a:xfrm>
            <a:off x="-180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819150</xdr:colOff>
      <xdr:row>30</xdr:row>
      <xdr:rowOff>57150</xdr:rowOff>
    </xdr:from>
    <xdr:to>
      <xdr:col>26</xdr:col>
      <xdr:colOff>152400</xdr:colOff>
      <xdr:row>30</xdr:row>
      <xdr:rowOff>171450</xdr:rowOff>
    </xdr:to>
    <xdr:grpSp>
      <xdr:nvGrpSpPr>
        <xdr:cNvPr id="158" name="Group 213"/>
        <xdr:cNvGrpSpPr>
          <a:grpSpLocks/>
        </xdr:cNvGrpSpPr>
      </xdr:nvGrpSpPr>
      <xdr:grpSpPr>
        <a:xfrm>
          <a:off x="18192750" y="7848600"/>
          <a:ext cx="819150" cy="114300"/>
          <a:chOff x="-2157" y="-18"/>
          <a:chExt cx="11025" cy="12"/>
        </a:xfrm>
        <a:solidFill>
          <a:srgbClr val="FFFFFF"/>
        </a:solidFill>
      </xdr:grpSpPr>
      <xdr:sp>
        <xdr:nvSpPr>
          <xdr:cNvPr id="159" name="Line 214"/>
          <xdr:cNvSpPr>
            <a:spLocks/>
          </xdr:cNvSpPr>
        </xdr:nvSpPr>
        <xdr:spPr>
          <a:xfrm>
            <a:off x="-1716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5"/>
          <xdr:cNvSpPr>
            <a:spLocks/>
          </xdr:cNvSpPr>
        </xdr:nvSpPr>
        <xdr:spPr>
          <a:xfrm>
            <a:off x="-2157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6"/>
          <xdr:cNvSpPr>
            <a:spLocks/>
          </xdr:cNvSpPr>
        </xdr:nvSpPr>
        <xdr:spPr>
          <a:xfrm>
            <a:off x="4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7"/>
          <xdr:cNvSpPr>
            <a:spLocks/>
          </xdr:cNvSpPr>
        </xdr:nvSpPr>
        <xdr:spPr>
          <a:xfrm>
            <a:off x="7104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8"/>
          <xdr:cNvSpPr>
            <a:spLocks/>
          </xdr:cNvSpPr>
        </xdr:nvSpPr>
        <xdr:spPr>
          <a:xfrm>
            <a:off x="3576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9"/>
          <xdr:cNvSpPr>
            <a:spLocks/>
          </xdr:cNvSpPr>
        </xdr:nvSpPr>
        <xdr:spPr>
          <a:xfrm>
            <a:off x="5340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0"/>
          <xdr:cNvSpPr>
            <a:spLocks/>
          </xdr:cNvSpPr>
        </xdr:nvSpPr>
        <xdr:spPr>
          <a:xfrm>
            <a:off x="1812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25</xdr:row>
      <xdr:rowOff>0</xdr:rowOff>
    </xdr:from>
    <xdr:ext cx="971550" cy="457200"/>
    <xdr:sp>
      <xdr:nvSpPr>
        <xdr:cNvPr id="166" name="text 774"/>
        <xdr:cNvSpPr txBox="1">
          <a:spLocks noChangeArrowheads="1"/>
        </xdr:cNvSpPr>
      </xdr:nvSpPr>
      <xdr:spPr>
        <a:xfrm>
          <a:off x="845820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15,290</a:t>
          </a:r>
        </a:p>
      </xdr:txBody>
    </xdr:sp>
    <xdr:clientData/>
  </xdr:oneCellAnchor>
  <xdr:twoCellAnchor>
    <xdr:from>
      <xdr:col>12</xdr:col>
      <xdr:colOff>476250</xdr:colOff>
      <xdr:row>26</xdr:row>
      <xdr:rowOff>219075</xdr:rowOff>
    </xdr:from>
    <xdr:to>
      <xdr:col>12</xdr:col>
      <xdr:colOff>476250</xdr:colOff>
      <xdr:row>31</xdr:row>
      <xdr:rowOff>219075</xdr:rowOff>
    </xdr:to>
    <xdr:sp>
      <xdr:nvSpPr>
        <xdr:cNvPr id="167" name="Line 222"/>
        <xdr:cNvSpPr>
          <a:spLocks/>
        </xdr:cNvSpPr>
      </xdr:nvSpPr>
      <xdr:spPr>
        <a:xfrm>
          <a:off x="8934450" y="7096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68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69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70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71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72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73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74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75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76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77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78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79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80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81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82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83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84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5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86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7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88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89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90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91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92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93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94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95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96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97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98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99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0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1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2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3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4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5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6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7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8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09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10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11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12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13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14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5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16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7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18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19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20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21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22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23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24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25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26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27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28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29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30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31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32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33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34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35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36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37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38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39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40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41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42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43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44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45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46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47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48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49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50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51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52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53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54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55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56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57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58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59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60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61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62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63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64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65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66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67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68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69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70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71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72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73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74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75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76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77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78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79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80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81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82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83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84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85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86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87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88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89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90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91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92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93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94" name="Line 487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95" name="Line 488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6" name="Line 489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7" name="Line 490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98" name="text 37"/>
        <xdr:cNvSpPr txBox="1">
          <a:spLocks noChangeArrowheads="1"/>
        </xdr:cNvSpPr>
      </xdr:nvSpPr>
      <xdr:spPr>
        <a:xfrm>
          <a:off x="1028700" y="7105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Ratboř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299" name="text 37"/>
        <xdr:cNvSpPr txBox="1">
          <a:spLocks noChangeArrowheads="1"/>
        </xdr:cNvSpPr>
      </xdr:nvSpPr>
      <xdr:spPr>
        <a:xfrm>
          <a:off x="1028700" y="9848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Zásmuky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300" name="text 55"/>
        <xdr:cNvSpPr txBox="1">
          <a:spLocks noChangeArrowheads="1"/>
        </xdr:cNvSpPr>
      </xdr:nvSpPr>
      <xdr:spPr>
        <a:xfrm>
          <a:off x="528256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94297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02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457200"/>
    <xdr:sp>
      <xdr:nvSpPr>
        <xdr:cNvPr id="303" name="text 774"/>
        <xdr:cNvSpPr txBox="1">
          <a:spLocks noChangeArrowheads="1"/>
        </xdr:cNvSpPr>
      </xdr:nvSpPr>
      <xdr:spPr>
        <a:xfrm>
          <a:off x="23317200" y="8248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3,865</a:t>
          </a:r>
        </a:p>
      </xdr:txBody>
    </xdr:sp>
    <xdr:clientData/>
  </xdr:oneCellAnchor>
  <xdr:oneCellAnchor>
    <xdr:from>
      <xdr:col>31</xdr:col>
      <xdr:colOff>104775</xdr:colOff>
      <xdr:row>29</xdr:row>
      <xdr:rowOff>114300</xdr:rowOff>
    </xdr:from>
    <xdr:ext cx="304800" cy="371475"/>
    <xdr:grpSp>
      <xdr:nvGrpSpPr>
        <xdr:cNvPr id="304" name="Group 510"/>
        <xdr:cNvGrpSpPr>
          <a:grpSpLocks/>
        </xdr:cNvGrpSpPr>
      </xdr:nvGrpSpPr>
      <xdr:grpSpPr>
        <a:xfrm>
          <a:off x="229076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305" name="Line 511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12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07" name="text 3"/>
        <xdr:cNvSpPr txBox="1">
          <a:spLocks noChangeArrowheads="1"/>
        </xdr:cNvSpPr>
      </xdr:nvSpPr>
      <xdr:spPr>
        <a:xfrm>
          <a:off x="514350" y="9620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308" name="Line 514"/>
        <xdr:cNvSpPr>
          <a:spLocks/>
        </xdr:cNvSpPr>
      </xdr:nvSpPr>
      <xdr:spPr>
        <a:xfrm>
          <a:off x="581025" y="973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09" name="Line 516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0" name="Line 517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1" name="Line 518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2" name="Line 519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3" name="Line 520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4" name="Line 521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5" name="Line 522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316" name="Line 523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104775</xdr:colOff>
      <xdr:row>36</xdr:row>
      <xdr:rowOff>209550</xdr:rowOff>
    </xdr:from>
    <xdr:ext cx="304800" cy="361950"/>
    <xdr:grpSp>
      <xdr:nvGrpSpPr>
        <xdr:cNvPr id="317" name="Group 524"/>
        <xdr:cNvGrpSpPr>
          <a:grpSpLocks/>
        </xdr:cNvGrpSpPr>
      </xdr:nvGrpSpPr>
      <xdr:grpSpPr>
        <a:xfrm>
          <a:off x="11020425" y="9372600"/>
          <a:ext cx="304800" cy="361950"/>
          <a:chOff x="-37" y="-1489"/>
          <a:chExt cx="28" cy="15808"/>
        </a:xfrm>
        <a:solidFill>
          <a:srgbClr val="FFFFFF"/>
        </a:solidFill>
      </xdr:grpSpPr>
      <xdr:sp>
        <xdr:nvSpPr>
          <xdr:cNvPr id="318" name="Line 525"/>
          <xdr:cNvSpPr>
            <a:spLocks/>
          </xdr:cNvSpPr>
        </xdr:nvSpPr>
        <xdr:spPr>
          <a:xfrm>
            <a:off x="-23" y="1057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26"/>
          <xdr:cNvSpPr>
            <a:spLocks/>
          </xdr:cNvSpPr>
        </xdr:nvSpPr>
        <xdr:spPr>
          <a:xfrm>
            <a:off x="-37" y="-148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15</xdr:col>
      <xdr:colOff>266700</xdr:colOff>
      <xdr:row>35</xdr:row>
      <xdr:rowOff>95250</xdr:rowOff>
    </xdr:from>
    <xdr:to>
      <xdr:col>18</xdr:col>
      <xdr:colOff>514350</xdr:colOff>
      <xdr:row>38</xdr:row>
      <xdr:rowOff>114300</xdr:rowOff>
    </xdr:to>
    <xdr:sp>
      <xdr:nvSpPr>
        <xdr:cNvPr id="320" name="Line 527"/>
        <xdr:cNvSpPr>
          <a:spLocks/>
        </xdr:cNvSpPr>
      </xdr:nvSpPr>
      <xdr:spPr>
        <a:xfrm flipV="1">
          <a:off x="11182350" y="9029700"/>
          <a:ext cx="22479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219075</xdr:colOff>
      <xdr:row>33</xdr:row>
      <xdr:rowOff>133350</xdr:rowOff>
    </xdr:from>
    <xdr:to>
      <xdr:col>23</xdr:col>
      <xdr:colOff>0</xdr:colOff>
      <xdr:row>34</xdr:row>
      <xdr:rowOff>190500</xdr:rowOff>
    </xdr:to>
    <xdr:sp>
      <xdr:nvSpPr>
        <xdr:cNvPr id="321" name="Line 528"/>
        <xdr:cNvSpPr>
          <a:spLocks/>
        </xdr:cNvSpPr>
      </xdr:nvSpPr>
      <xdr:spPr>
        <a:xfrm flipV="1">
          <a:off x="14106525" y="8610600"/>
          <a:ext cx="27527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190500</xdr:rowOff>
    </xdr:from>
    <xdr:to>
      <xdr:col>19</xdr:col>
      <xdr:colOff>219075</xdr:colOff>
      <xdr:row>35</xdr:row>
      <xdr:rowOff>95250</xdr:rowOff>
    </xdr:to>
    <xdr:sp>
      <xdr:nvSpPr>
        <xdr:cNvPr id="322" name="Line 529"/>
        <xdr:cNvSpPr>
          <a:spLocks/>
        </xdr:cNvSpPr>
      </xdr:nvSpPr>
      <xdr:spPr>
        <a:xfrm flipV="1">
          <a:off x="13430250" y="8896350"/>
          <a:ext cx="6762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238125</xdr:colOff>
      <xdr:row>34</xdr:row>
      <xdr:rowOff>57150</xdr:rowOff>
    </xdr:from>
    <xdr:to>
      <xdr:col>18</xdr:col>
      <xdr:colOff>590550</xdr:colOff>
      <xdr:row>34</xdr:row>
      <xdr:rowOff>190500</xdr:rowOff>
    </xdr:to>
    <xdr:sp>
      <xdr:nvSpPr>
        <xdr:cNvPr id="323" name="kreslení 16"/>
        <xdr:cNvSpPr>
          <a:spLocks/>
        </xdr:cNvSpPr>
      </xdr:nvSpPr>
      <xdr:spPr>
        <a:xfrm>
          <a:off x="13154025" y="87630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47625</xdr:colOff>
      <xdr:row>34</xdr:row>
      <xdr:rowOff>19050</xdr:rowOff>
    </xdr:from>
    <xdr:to>
      <xdr:col>17</xdr:col>
      <xdr:colOff>485775</xdr:colOff>
      <xdr:row>35</xdr:row>
      <xdr:rowOff>0</xdr:rowOff>
    </xdr:to>
    <xdr:grpSp>
      <xdr:nvGrpSpPr>
        <xdr:cNvPr id="324" name="Group 532"/>
        <xdr:cNvGrpSpPr>
          <a:grpSpLocks/>
        </xdr:cNvGrpSpPr>
      </xdr:nvGrpSpPr>
      <xdr:grpSpPr>
        <a:xfrm>
          <a:off x="12449175" y="8724900"/>
          <a:ext cx="438150" cy="209550"/>
          <a:chOff x="-43" y="-127276"/>
          <a:chExt cx="40" cy="146652"/>
        </a:xfrm>
        <a:solidFill>
          <a:srgbClr val="FFFFFF"/>
        </a:solidFill>
      </xdr:grpSpPr>
      <xdr:sp>
        <xdr:nvSpPr>
          <xdr:cNvPr id="325" name="Line 533"/>
          <xdr:cNvSpPr>
            <a:spLocks/>
          </xdr:cNvSpPr>
        </xdr:nvSpPr>
        <xdr:spPr>
          <a:xfrm>
            <a:off x="-43" y="1937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34"/>
          <xdr:cNvSpPr>
            <a:spLocks/>
          </xdr:cNvSpPr>
        </xdr:nvSpPr>
        <xdr:spPr>
          <a:xfrm>
            <a:off x="-36" y="-127276"/>
            <a:ext cx="26" cy="14665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35"/>
          <xdr:cNvSpPr>
            <a:spLocks/>
          </xdr:cNvSpPr>
        </xdr:nvSpPr>
        <xdr:spPr>
          <a:xfrm>
            <a:off x="-28" y="-87277"/>
            <a:ext cx="10" cy="66653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28" name="Line 536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29" name="Line 537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0" name="Line 538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1" name="Line 539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2" name="Line 540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3" name="Line 541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4" name="Line 542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5" name="Line 543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6" name="Line 544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7" name="Line 545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8" name="Line 546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39" name="Line 547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40" name="Line 548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41" name="Line 549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2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3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4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5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6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7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8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49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29</xdr:row>
      <xdr:rowOff>114300</xdr:rowOff>
    </xdr:from>
    <xdr:to>
      <xdr:col>30</xdr:col>
      <xdr:colOff>0</xdr:colOff>
      <xdr:row>29</xdr:row>
      <xdr:rowOff>114300</xdr:rowOff>
    </xdr:to>
    <xdr:sp>
      <xdr:nvSpPr>
        <xdr:cNvPr id="350" name="Line 574"/>
        <xdr:cNvSpPr>
          <a:spLocks/>
        </xdr:cNvSpPr>
      </xdr:nvSpPr>
      <xdr:spPr>
        <a:xfrm flipV="1">
          <a:off x="18849975" y="7677150"/>
          <a:ext cx="2981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1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2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3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4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5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6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7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58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59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0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1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2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3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4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5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66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371475</xdr:colOff>
      <xdr:row>39</xdr:row>
      <xdr:rowOff>57150</xdr:rowOff>
    </xdr:from>
    <xdr:to>
      <xdr:col>5</xdr:col>
      <xdr:colOff>95250</xdr:colOff>
      <xdr:row>39</xdr:row>
      <xdr:rowOff>171450</xdr:rowOff>
    </xdr:to>
    <xdr:grpSp>
      <xdr:nvGrpSpPr>
        <xdr:cNvPr id="367" name="Group 592"/>
        <xdr:cNvGrpSpPr>
          <a:grpSpLocks/>
        </xdr:cNvGrpSpPr>
      </xdr:nvGrpSpPr>
      <xdr:grpSpPr>
        <a:xfrm>
          <a:off x="2886075" y="9906000"/>
          <a:ext cx="695325" cy="114300"/>
          <a:chOff x="-23281" y="-18"/>
          <a:chExt cx="27264" cy="12"/>
        </a:xfrm>
        <a:solidFill>
          <a:srgbClr val="FFFFFF"/>
        </a:solidFill>
      </xdr:grpSpPr>
      <xdr:sp>
        <xdr:nvSpPr>
          <xdr:cNvPr id="368" name="Oval 593"/>
          <xdr:cNvSpPr>
            <a:spLocks/>
          </xdr:cNvSpPr>
        </xdr:nvSpPr>
        <xdr:spPr>
          <a:xfrm>
            <a:off x="-624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94"/>
          <xdr:cNvSpPr>
            <a:spLocks/>
          </xdr:cNvSpPr>
        </xdr:nvSpPr>
        <xdr:spPr>
          <a:xfrm>
            <a:off x="-1129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595"/>
          <xdr:cNvSpPr>
            <a:spLocks/>
          </xdr:cNvSpPr>
        </xdr:nvSpPr>
        <xdr:spPr>
          <a:xfrm>
            <a:off x="-22000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596"/>
          <xdr:cNvSpPr>
            <a:spLocks/>
          </xdr:cNvSpPr>
        </xdr:nvSpPr>
        <xdr:spPr>
          <a:xfrm>
            <a:off x="-23281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97"/>
          <xdr:cNvSpPr>
            <a:spLocks/>
          </xdr:cNvSpPr>
        </xdr:nvSpPr>
        <xdr:spPr>
          <a:xfrm>
            <a:off x="-16465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98"/>
          <xdr:cNvSpPr>
            <a:spLocks/>
          </xdr:cNvSpPr>
        </xdr:nvSpPr>
        <xdr:spPr>
          <a:xfrm>
            <a:off x="-1135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685800</xdr:colOff>
      <xdr:row>29</xdr:row>
      <xdr:rowOff>114300</xdr:rowOff>
    </xdr:from>
    <xdr:to>
      <xdr:col>31</xdr:col>
      <xdr:colOff>266700</xdr:colOff>
      <xdr:row>32</xdr:row>
      <xdr:rowOff>9525</xdr:rowOff>
    </xdr:to>
    <xdr:sp>
      <xdr:nvSpPr>
        <xdr:cNvPr id="374" name="Line 599"/>
        <xdr:cNvSpPr>
          <a:spLocks/>
        </xdr:cNvSpPr>
      </xdr:nvSpPr>
      <xdr:spPr>
        <a:xfrm flipV="1">
          <a:off x="21031200" y="7677150"/>
          <a:ext cx="2038350" cy="581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942975</xdr:colOff>
      <xdr:row>31</xdr:row>
      <xdr:rowOff>0</xdr:rowOff>
    </xdr:from>
    <xdr:ext cx="323850" cy="238125"/>
    <xdr:sp>
      <xdr:nvSpPr>
        <xdr:cNvPr id="375" name="text 1959"/>
        <xdr:cNvSpPr txBox="1">
          <a:spLocks noChangeArrowheads="1"/>
        </xdr:cNvSpPr>
      </xdr:nvSpPr>
      <xdr:spPr>
        <a:xfrm>
          <a:off x="21288375" y="80200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26</xdr:col>
      <xdr:colOff>76200</xdr:colOff>
      <xdr:row>32</xdr:row>
      <xdr:rowOff>9525</xdr:rowOff>
    </xdr:from>
    <xdr:to>
      <xdr:col>28</xdr:col>
      <xdr:colOff>695325</xdr:colOff>
      <xdr:row>34</xdr:row>
      <xdr:rowOff>161925</xdr:rowOff>
    </xdr:to>
    <xdr:sp>
      <xdr:nvSpPr>
        <xdr:cNvPr id="376" name="Line 600"/>
        <xdr:cNvSpPr>
          <a:spLocks/>
        </xdr:cNvSpPr>
      </xdr:nvSpPr>
      <xdr:spPr>
        <a:xfrm flipV="1">
          <a:off x="18935700" y="8258175"/>
          <a:ext cx="2105025" cy="609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552450</xdr:colOff>
      <xdr:row>34</xdr:row>
      <xdr:rowOff>161925</xdr:rowOff>
    </xdr:from>
    <xdr:to>
      <xdr:col>26</xdr:col>
      <xdr:colOff>76200</xdr:colOff>
      <xdr:row>35</xdr:row>
      <xdr:rowOff>219075</xdr:rowOff>
    </xdr:to>
    <xdr:sp>
      <xdr:nvSpPr>
        <xdr:cNvPr id="377" name="Line 601"/>
        <xdr:cNvSpPr>
          <a:spLocks/>
        </xdr:cNvSpPr>
      </xdr:nvSpPr>
      <xdr:spPr>
        <a:xfrm flipV="1">
          <a:off x="17926050" y="8867775"/>
          <a:ext cx="1009650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104775</xdr:colOff>
      <xdr:row>29</xdr:row>
      <xdr:rowOff>114300</xdr:rowOff>
    </xdr:from>
    <xdr:ext cx="304800" cy="371475"/>
    <xdr:grpSp>
      <xdr:nvGrpSpPr>
        <xdr:cNvPr id="378" name="Group 602"/>
        <xdr:cNvGrpSpPr>
          <a:grpSpLocks/>
        </xdr:cNvGrpSpPr>
      </xdr:nvGrpSpPr>
      <xdr:grpSpPr>
        <a:xfrm>
          <a:off x="243935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379" name="Line 603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04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36</xdr:col>
      <xdr:colOff>342900</xdr:colOff>
      <xdr:row>29</xdr:row>
      <xdr:rowOff>114300</xdr:rowOff>
    </xdr:from>
    <xdr:ext cx="304800" cy="371475"/>
    <xdr:grpSp>
      <xdr:nvGrpSpPr>
        <xdr:cNvPr id="381" name="Group 605"/>
        <xdr:cNvGrpSpPr>
          <a:grpSpLocks/>
        </xdr:cNvGrpSpPr>
      </xdr:nvGrpSpPr>
      <xdr:grpSpPr>
        <a:xfrm>
          <a:off x="266319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382" name="Line 606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07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39</xdr:col>
      <xdr:colOff>104775</xdr:colOff>
      <xdr:row>24</xdr:row>
      <xdr:rowOff>209550</xdr:rowOff>
    </xdr:from>
    <xdr:ext cx="304800" cy="361950"/>
    <xdr:grpSp>
      <xdr:nvGrpSpPr>
        <xdr:cNvPr id="384" name="Group 608"/>
        <xdr:cNvGrpSpPr>
          <a:grpSpLocks/>
        </xdr:cNvGrpSpPr>
      </xdr:nvGrpSpPr>
      <xdr:grpSpPr>
        <a:xfrm>
          <a:off x="288512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385" name="Line 609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10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39</xdr:col>
      <xdr:colOff>266700</xdr:colOff>
      <xdr:row>24</xdr:row>
      <xdr:rowOff>66675</xdr:rowOff>
    </xdr:from>
    <xdr:to>
      <xdr:col>41</xdr:col>
      <xdr:colOff>409575</xdr:colOff>
      <xdr:row>26</xdr:row>
      <xdr:rowOff>114300</xdr:rowOff>
    </xdr:to>
    <xdr:sp>
      <xdr:nvSpPr>
        <xdr:cNvPr id="387" name="Line 611"/>
        <xdr:cNvSpPr>
          <a:spLocks/>
        </xdr:cNvSpPr>
      </xdr:nvSpPr>
      <xdr:spPr>
        <a:xfrm flipV="1">
          <a:off x="29013150" y="64865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628650</xdr:colOff>
      <xdr:row>23</xdr:row>
      <xdr:rowOff>114300</xdr:rowOff>
    </xdr:from>
    <xdr:to>
      <xdr:col>43</xdr:col>
      <xdr:colOff>504825</xdr:colOff>
      <xdr:row>23</xdr:row>
      <xdr:rowOff>180975</xdr:rowOff>
    </xdr:to>
    <xdr:sp>
      <xdr:nvSpPr>
        <xdr:cNvPr id="388" name="Line 612"/>
        <xdr:cNvSpPr>
          <a:spLocks/>
        </xdr:cNvSpPr>
      </xdr:nvSpPr>
      <xdr:spPr>
        <a:xfrm flipV="1">
          <a:off x="31375350" y="63055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409575</xdr:colOff>
      <xdr:row>23</xdr:row>
      <xdr:rowOff>180975</xdr:rowOff>
    </xdr:from>
    <xdr:to>
      <xdr:col>42</xdr:col>
      <xdr:colOff>628650</xdr:colOff>
      <xdr:row>24</xdr:row>
      <xdr:rowOff>66675</xdr:rowOff>
    </xdr:to>
    <xdr:sp>
      <xdr:nvSpPr>
        <xdr:cNvPr id="389" name="Line 613"/>
        <xdr:cNvSpPr>
          <a:spLocks/>
        </xdr:cNvSpPr>
      </xdr:nvSpPr>
      <xdr:spPr>
        <a:xfrm flipV="1">
          <a:off x="30641925" y="63722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39</xdr:col>
      <xdr:colOff>266700</xdr:colOff>
      <xdr:row>29</xdr:row>
      <xdr:rowOff>114300</xdr:rowOff>
    </xdr:to>
    <xdr:sp>
      <xdr:nvSpPr>
        <xdr:cNvPr id="390" name="Line 614"/>
        <xdr:cNvSpPr>
          <a:spLocks/>
        </xdr:cNvSpPr>
      </xdr:nvSpPr>
      <xdr:spPr>
        <a:xfrm flipV="1">
          <a:off x="2678430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31</xdr:row>
      <xdr:rowOff>180975</xdr:rowOff>
    </xdr:from>
    <xdr:to>
      <xdr:col>36</xdr:col>
      <xdr:colOff>752475</xdr:colOff>
      <xdr:row>32</xdr:row>
      <xdr:rowOff>57150</xdr:rowOff>
    </xdr:to>
    <xdr:sp>
      <xdr:nvSpPr>
        <xdr:cNvPr id="391" name="Line 615"/>
        <xdr:cNvSpPr>
          <a:spLocks/>
        </xdr:cNvSpPr>
      </xdr:nvSpPr>
      <xdr:spPr>
        <a:xfrm flipH="1" flipV="1">
          <a:off x="26298525" y="8201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36</xdr:col>
      <xdr:colOff>9525</xdr:colOff>
      <xdr:row>31</xdr:row>
      <xdr:rowOff>180975</xdr:rowOff>
    </xdr:to>
    <xdr:sp>
      <xdr:nvSpPr>
        <xdr:cNvPr id="392" name="Line 616"/>
        <xdr:cNvSpPr>
          <a:spLocks/>
        </xdr:cNvSpPr>
      </xdr:nvSpPr>
      <xdr:spPr>
        <a:xfrm>
          <a:off x="24555450" y="76771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762000</xdr:colOff>
      <xdr:row>32</xdr:row>
      <xdr:rowOff>57150</xdr:rowOff>
    </xdr:from>
    <xdr:to>
      <xdr:col>38</xdr:col>
      <xdr:colOff>19050</xdr:colOff>
      <xdr:row>32</xdr:row>
      <xdr:rowOff>114300</xdr:rowOff>
    </xdr:to>
    <xdr:sp>
      <xdr:nvSpPr>
        <xdr:cNvPr id="393" name="Line 617"/>
        <xdr:cNvSpPr>
          <a:spLocks/>
        </xdr:cNvSpPr>
      </xdr:nvSpPr>
      <xdr:spPr>
        <a:xfrm flipH="1" flipV="1">
          <a:off x="27051000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94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5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96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7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98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9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400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1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402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3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404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5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406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7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408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9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219075</xdr:rowOff>
    </xdr:from>
    <xdr:to>
      <xdr:col>24</xdr:col>
      <xdr:colOff>552450</xdr:colOff>
      <xdr:row>38</xdr:row>
      <xdr:rowOff>114300</xdr:rowOff>
    </xdr:to>
    <xdr:sp>
      <xdr:nvSpPr>
        <xdr:cNvPr id="410" name="Line 638"/>
        <xdr:cNvSpPr>
          <a:spLocks/>
        </xdr:cNvSpPr>
      </xdr:nvSpPr>
      <xdr:spPr>
        <a:xfrm flipV="1">
          <a:off x="14401800" y="9153525"/>
          <a:ext cx="3524250" cy="581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33</xdr:row>
      <xdr:rowOff>19050</xdr:rowOff>
    </xdr:from>
    <xdr:to>
      <xdr:col>37</xdr:col>
      <xdr:colOff>485775</xdr:colOff>
      <xdr:row>34</xdr:row>
      <xdr:rowOff>0</xdr:rowOff>
    </xdr:to>
    <xdr:grpSp>
      <xdr:nvGrpSpPr>
        <xdr:cNvPr id="411" name="Group 639"/>
        <xdr:cNvGrpSpPr>
          <a:grpSpLocks/>
        </xdr:cNvGrpSpPr>
      </xdr:nvGrpSpPr>
      <xdr:grpSpPr>
        <a:xfrm>
          <a:off x="27308175" y="8496300"/>
          <a:ext cx="438150" cy="209550"/>
          <a:chOff x="-43" y="-127260"/>
          <a:chExt cx="40" cy="146652"/>
        </a:xfrm>
        <a:solidFill>
          <a:srgbClr val="FFFFFF"/>
        </a:solidFill>
      </xdr:grpSpPr>
      <xdr:sp>
        <xdr:nvSpPr>
          <xdr:cNvPr id="412" name="Line 640"/>
          <xdr:cNvSpPr>
            <a:spLocks/>
          </xdr:cNvSpPr>
        </xdr:nvSpPr>
        <xdr:spPr>
          <a:xfrm>
            <a:off x="-43" y="1939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641"/>
          <xdr:cNvSpPr>
            <a:spLocks/>
          </xdr:cNvSpPr>
        </xdr:nvSpPr>
        <xdr:spPr>
          <a:xfrm>
            <a:off x="-36" y="-127260"/>
            <a:ext cx="26" cy="14665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42"/>
          <xdr:cNvSpPr>
            <a:spLocks/>
          </xdr:cNvSpPr>
        </xdr:nvSpPr>
        <xdr:spPr>
          <a:xfrm>
            <a:off x="-28" y="-87261"/>
            <a:ext cx="10" cy="66653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104775</xdr:colOff>
      <xdr:row>26</xdr:row>
      <xdr:rowOff>114300</xdr:rowOff>
    </xdr:from>
    <xdr:ext cx="304800" cy="371475"/>
    <xdr:grpSp>
      <xdr:nvGrpSpPr>
        <xdr:cNvPr id="415" name="Group 646"/>
        <xdr:cNvGrpSpPr>
          <a:grpSpLocks/>
        </xdr:cNvGrpSpPr>
      </xdr:nvGrpSpPr>
      <xdr:grpSpPr>
        <a:xfrm>
          <a:off x="51444525" y="6991350"/>
          <a:ext cx="304800" cy="371475"/>
          <a:chOff x="-37" y="-5489"/>
          <a:chExt cx="28" cy="16224"/>
        </a:xfrm>
        <a:solidFill>
          <a:srgbClr val="FFFFFF"/>
        </a:solidFill>
      </xdr:grpSpPr>
      <xdr:sp>
        <xdr:nvSpPr>
          <xdr:cNvPr id="416" name="Line 647"/>
          <xdr:cNvSpPr>
            <a:spLocks/>
          </xdr:cNvSpPr>
        </xdr:nvSpPr>
        <xdr:spPr>
          <a:xfrm flipH="1">
            <a:off x="-23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648"/>
          <xdr:cNvSpPr>
            <a:spLocks/>
          </xdr:cNvSpPr>
        </xdr:nvSpPr>
        <xdr:spPr>
          <a:xfrm>
            <a:off x="-37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342900</xdr:colOff>
      <xdr:row>29</xdr:row>
      <xdr:rowOff>114300</xdr:rowOff>
    </xdr:from>
    <xdr:ext cx="304800" cy="371475"/>
    <xdr:grpSp>
      <xdr:nvGrpSpPr>
        <xdr:cNvPr id="418" name="Group 649"/>
        <xdr:cNvGrpSpPr>
          <a:grpSpLocks/>
        </xdr:cNvGrpSpPr>
      </xdr:nvGrpSpPr>
      <xdr:grpSpPr>
        <a:xfrm>
          <a:off x="492252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419" name="Line 650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51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62</xdr:col>
      <xdr:colOff>304800</xdr:colOff>
      <xdr:row>33</xdr:row>
      <xdr:rowOff>57150</xdr:rowOff>
    </xdr:from>
    <xdr:to>
      <xdr:col>62</xdr:col>
      <xdr:colOff>647700</xdr:colOff>
      <xdr:row>33</xdr:row>
      <xdr:rowOff>180975</xdr:rowOff>
    </xdr:to>
    <xdr:sp>
      <xdr:nvSpPr>
        <xdr:cNvPr id="421" name="kreslení 417"/>
        <xdr:cNvSpPr>
          <a:spLocks/>
        </xdr:cNvSpPr>
      </xdr:nvSpPr>
      <xdr:spPr>
        <a:xfrm>
          <a:off x="46215300" y="85344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22" name="Line 65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23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24" name="Line 65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25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26" name="Line 65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27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28" name="Line 65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29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30" name="Line 66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31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32" name="Line 66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33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34" name="Line 66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35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436" name="Line 66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437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47625</xdr:colOff>
      <xdr:row>33</xdr:row>
      <xdr:rowOff>19050</xdr:rowOff>
    </xdr:from>
    <xdr:to>
      <xdr:col>63</xdr:col>
      <xdr:colOff>485775</xdr:colOff>
      <xdr:row>34</xdr:row>
      <xdr:rowOff>0</xdr:rowOff>
    </xdr:to>
    <xdr:grpSp>
      <xdr:nvGrpSpPr>
        <xdr:cNvPr id="438" name="Group 669"/>
        <xdr:cNvGrpSpPr>
          <a:grpSpLocks/>
        </xdr:cNvGrpSpPr>
      </xdr:nvGrpSpPr>
      <xdr:grpSpPr>
        <a:xfrm>
          <a:off x="46929675" y="8496300"/>
          <a:ext cx="438150" cy="209550"/>
          <a:chOff x="-43" y="-127260"/>
          <a:chExt cx="40" cy="146652"/>
        </a:xfrm>
        <a:solidFill>
          <a:srgbClr val="FFFFFF"/>
        </a:solidFill>
      </xdr:grpSpPr>
      <xdr:sp>
        <xdr:nvSpPr>
          <xdr:cNvPr id="439" name="Line 670"/>
          <xdr:cNvSpPr>
            <a:spLocks/>
          </xdr:cNvSpPr>
        </xdr:nvSpPr>
        <xdr:spPr>
          <a:xfrm>
            <a:off x="-43" y="1939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71"/>
          <xdr:cNvSpPr>
            <a:spLocks/>
          </xdr:cNvSpPr>
        </xdr:nvSpPr>
        <xdr:spPr>
          <a:xfrm>
            <a:off x="-36" y="-127260"/>
            <a:ext cx="26" cy="14665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72"/>
          <xdr:cNvSpPr>
            <a:spLocks/>
          </xdr:cNvSpPr>
        </xdr:nvSpPr>
        <xdr:spPr>
          <a:xfrm>
            <a:off x="-28" y="-87261"/>
            <a:ext cx="10" cy="66653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504825</xdr:colOff>
      <xdr:row>32</xdr:row>
      <xdr:rowOff>66675</xdr:rowOff>
    </xdr:from>
    <xdr:to>
      <xdr:col>62</xdr:col>
      <xdr:colOff>619125</xdr:colOff>
      <xdr:row>32</xdr:row>
      <xdr:rowOff>114300</xdr:rowOff>
    </xdr:to>
    <xdr:sp>
      <xdr:nvSpPr>
        <xdr:cNvPr id="442" name="Line 673"/>
        <xdr:cNvSpPr>
          <a:spLocks/>
        </xdr:cNvSpPr>
      </xdr:nvSpPr>
      <xdr:spPr>
        <a:xfrm flipH="1">
          <a:off x="45900975" y="83153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619125</xdr:colOff>
      <xdr:row>31</xdr:row>
      <xdr:rowOff>190500</xdr:rowOff>
    </xdr:from>
    <xdr:to>
      <xdr:col>64</xdr:col>
      <xdr:colOff>19050</xdr:colOff>
      <xdr:row>32</xdr:row>
      <xdr:rowOff>66675</xdr:rowOff>
    </xdr:to>
    <xdr:sp>
      <xdr:nvSpPr>
        <xdr:cNvPr id="443" name="Line 674"/>
        <xdr:cNvSpPr>
          <a:spLocks/>
        </xdr:cNvSpPr>
      </xdr:nvSpPr>
      <xdr:spPr>
        <a:xfrm flipH="1">
          <a:off x="46529625" y="82105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29</xdr:row>
      <xdr:rowOff>114300</xdr:rowOff>
    </xdr:from>
    <xdr:to>
      <xdr:col>66</xdr:col>
      <xdr:colOff>495300</xdr:colOff>
      <xdr:row>31</xdr:row>
      <xdr:rowOff>190500</xdr:rowOff>
    </xdr:to>
    <xdr:sp>
      <xdr:nvSpPr>
        <xdr:cNvPr id="444" name="Line 675"/>
        <xdr:cNvSpPr>
          <a:spLocks/>
        </xdr:cNvSpPr>
      </xdr:nvSpPr>
      <xdr:spPr>
        <a:xfrm flipH="1">
          <a:off x="47405925" y="76771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66675</xdr:colOff>
      <xdr:row>24</xdr:row>
      <xdr:rowOff>95250</xdr:rowOff>
    </xdr:from>
    <xdr:to>
      <xdr:col>73</xdr:col>
      <xdr:colOff>266700</xdr:colOff>
      <xdr:row>26</xdr:row>
      <xdr:rowOff>114300</xdr:rowOff>
    </xdr:to>
    <xdr:sp>
      <xdr:nvSpPr>
        <xdr:cNvPr id="445" name="Line 676"/>
        <xdr:cNvSpPr>
          <a:spLocks/>
        </xdr:cNvSpPr>
      </xdr:nvSpPr>
      <xdr:spPr>
        <a:xfrm>
          <a:off x="52892325" y="65151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885825</xdr:colOff>
      <xdr:row>23</xdr:row>
      <xdr:rowOff>114300</xdr:rowOff>
    </xdr:from>
    <xdr:to>
      <xdr:col>70</xdr:col>
      <xdr:colOff>295275</xdr:colOff>
      <xdr:row>23</xdr:row>
      <xdr:rowOff>209550</xdr:rowOff>
    </xdr:to>
    <xdr:sp>
      <xdr:nvSpPr>
        <xdr:cNvPr id="446" name="Line 677"/>
        <xdr:cNvSpPr>
          <a:spLocks/>
        </xdr:cNvSpPr>
      </xdr:nvSpPr>
      <xdr:spPr>
        <a:xfrm>
          <a:off x="51254025" y="63055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209550</xdr:rowOff>
    </xdr:from>
    <xdr:to>
      <xdr:col>71</xdr:col>
      <xdr:colOff>66675</xdr:colOff>
      <xdr:row>24</xdr:row>
      <xdr:rowOff>95250</xdr:rowOff>
    </xdr:to>
    <xdr:sp>
      <xdr:nvSpPr>
        <xdr:cNvPr id="447" name="Line 678"/>
        <xdr:cNvSpPr>
          <a:spLocks/>
        </xdr:cNvSpPr>
      </xdr:nvSpPr>
      <xdr:spPr>
        <a:xfrm>
          <a:off x="52149375" y="6400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76200</xdr:rowOff>
    </xdr:from>
    <xdr:to>
      <xdr:col>54</xdr:col>
      <xdr:colOff>0</xdr:colOff>
      <xdr:row>31</xdr:row>
      <xdr:rowOff>152400</xdr:rowOff>
    </xdr:to>
    <xdr:grpSp>
      <xdr:nvGrpSpPr>
        <xdr:cNvPr id="448" name="Group 679"/>
        <xdr:cNvGrpSpPr>
          <a:grpSpLocks/>
        </xdr:cNvGrpSpPr>
      </xdr:nvGrpSpPr>
      <xdr:grpSpPr>
        <a:xfrm>
          <a:off x="30746700" y="7867650"/>
          <a:ext cx="9220200" cy="304800"/>
          <a:chOff x="-1960" y="-12783"/>
          <a:chExt cx="19412" cy="26688"/>
        </a:xfrm>
        <a:solidFill>
          <a:srgbClr val="FFFFFF"/>
        </a:solidFill>
      </xdr:grpSpPr>
      <xdr:sp>
        <xdr:nvSpPr>
          <xdr:cNvPr id="449" name="Rectangle 680"/>
          <xdr:cNvSpPr>
            <a:spLocks/>
          </xdr:cNvSpPr>
        </xdr:nvSpPr>
        <xdr:spPr>
          <a:xfrm>
            <a:off x="-1844" y="-9447"/>
            <a:ext cx="1920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81"/>
          <xdr:cNvSpPr>
            <a:spLocks/>
          </xdr:cNvSpPr>
        </xdr:nvSpPr>
        <xdr:spPr>
          <a:xfrm>
            <a:off x="-1960" y="-12783"/>
            <a:ext cx="194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82"/>
          <xdr:cNvSpPr>
            <a:spLocks/>
          </xdr:cNvSpPr>
        </xdr:nvSpPr>
        <xdr:spPr>
          <a:xfrm>
            <a:off x="-1960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83"/>
          <xdr:cNvSpPr>
            <a:spLocks/>
          </xdr:cNvSpPr>
        </xdr:nvSpPr>
        <xdr:spPr>
          <a:xfrm>
            <a:off x="1097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84"/>
          <xdr:cNvSpPr>
            <a:spLocks/>
          </xdr:cNvSpPr>
        </xdr:nvSpPr>
        <xdr:spPr>
          <a:xfrm>
            <a:off x="4160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85"/>
          <xdr:cNvSpPr>
            <a:spLocks/>
          </xdr:cNvSpPr>
        </xdr:nvSpPr>
        <xdr:spPr>
          <a:xfrm>
            <a:off x="7217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86"/>
          <xdr:cNvSpPr>
            <a:spLocks/>
          </xdr:cNvSpPr>
        </xdr:nvSpPr>
        <xdr:spPr>
          <a:xfrm>
            <a:off x="10274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87"/>
          <xdr:cNvSpPr>
            <a:spLocks/>
          </xdr:cNvSpPr>
        </xdr:nvSpPr>
        <xdr:spPr>
          <a:xfrm>
            <a:off x="13337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688"/>
          <xdr:cNvSpPr>
            <a:spLocks/>
          </xdr:cNvSpPr>
        </xdr:nvSpPr>
        <xdr:spPr>
          <a:xfrm>
            <a:off x="16394" y="-127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104775</xdr:colOff>
      <xdr:row>24</xdr:row>
      <xdr:rowOff>209550</xdr:rowOff>
    </xdr:from>
    <xdr:ext cx="304800" cy="361950"/>
    <xdr:grpSp>
      <xdr:nvGrpSpPr>
        <xdr:cNvPr id="458" name="Group 705"/>
        <xdr:cNvGrpSpPr>
          <a:grpSpLocks/>
        </xdr:cNvGrpSpPr>
      </xdr:nvGrpSpPr>
      <xdr:grpSpPr>
        <a:xfrm>
          <a:off x="544163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459" name="Line 706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07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46</xdr:col>
      <xdr:colOff>733425</xdr:colOff>
      <xdr:row>27</xdr:row>
      <xdr:rowOff>76200</xdr:rowOff>
    </xdr:from>
    <xdr:to>
      <xdr:col>51</xdr:col>
      <xdr:colOff>219075</xdr:colOff>
      <xdr:row>28</xdr:row>
      <xdr:rowOff>152400</xdr:rowOff>
    </xdr:to>
    <xdr:grpSp>
      <xdr:nvGrpSpPr>
        <xdr:cNvPr id="461" name="Group 716"/>
        <xdr:cNvGrpSpPr>
          <a:grpSpLocks/>
        </xdr:cNvGrpSpPr>
      </xdr:nvGrpSpPr>
      <xdr:grpSpPr>
        <a:xfrm>
          <a:off x="34756725" y="7181850"/>
          <a:ext cx="3429000" cy="304800"/>
          <a:chOff x="-412" y="-12831"/>
          <a:chExt cx="19782" cy="26688"/>
        </a:xfrm>
        <a:solidFill>
          <a:srgbClr val="FFFFFF"/>
        </a:solidFill>
      </xdr:grpSpPr>
      <xdr:sp>
        <xdr:nvSpPr>
          <xdr:cNvPr id="462" name="Rectangle 717"/>
          <xdr:cNvSpPr>
            <a:spLocks/>
          </xdr:cNvSpPr>
        </xdr:nvSpPr>
        <xdr:spPr>
          <a:xfrm>
            <a:off x="-160" y="-9495"/>
            <a:ext cx="1927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18"/>
          <xdr:cNvSpPr>
            <a:spLocks/>
          </xdr:cNvSpPr>
        </xdr:nvSpPr>
        <xdr:spPr>
          <a:xfrm>
            <a:off x="-412" y="-1283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19"/>
          <xdr:cNvSpPr>
            <a:spLocks/>
          </xdr:cNvSpPr>
        </xdr:nvSpPr>
        <xdr:spPr>
          <a:xfrm>
            <a:off x="3999" y="-1283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720"/>
          <xdr:cNvSpPr>
            <a:spLocks/>
          </xdr:cNvSpPr>
        </xdr:nvSpPr>
        <xdr:spPr>
          <a:xfrm>
            <a:off x="8658" y="-12831"/>
            <a:ext cx="14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721"/>
          <xdr:cNvSpPr>
            <a:spLocks/>
          </xdr:cNvSpPr>
        </xdr:nvSpPr>
        <xdr:spPr>
          <a:xfrm>
            <a:off x="13198" y="-12831"/>
            <a:ext cx="15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722"/>
          <xdr:cNvSpPr>
            <a:spLocks/>
          </xdr:cNvSpPr>
        </xdr:nvSpPr>
        <xdr:spPr>
          <a:xfrm>
            <a:off x="17857" y="-1283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23"/>
          <xdr:cNvSpPr>
            <a:spLocks/>
          </xdr:cNvSpPr>
        </xdr:nvSpPr>
        <xdr:spPr>
          <a:xfrm>
            <a:off x="-412" y="-12831"/>
            <a:ext cx="1978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733425</xdr:colOff>
      <xdr:row>24</xdr:row>
      <xdr:rowOff>76200</xdr:rowOff>
    </xdr:from>
    <xdr:to>
      <xdr:col>50</xdr:col>
      <xdr:colOff>523875</xdr:colOff>
      <xdr:row>25</xdr:row>
      <xdr:rowOff>152400</xdr:rowOff>
    </xdr:to>
    <xdr:grpSp>
      <xdr:nvGrpSpPr>
        <xdr:cNvPr id="469" name="Group 732"/>
        <xdr:cNvGrpSpPr>
          <a:grpSpLocks/>
        </xdr:cNvGrpSpPr>
      </xdr:nvGrpSpPr>
      <xdr:grpSpPr>
        <a:xfrm>
          <a:off x="34756725" y="6496050"/>
          <a:ext cx="2762250" cy="304800"/>
          <a:chOff x="-121" y="-12879"/>
          <a:chExt cx="18722" cy="26688"/>
        </a:xfrm>
        <a:solidFill>
          <a:srgbClr val="FFFFFF"/>
        </a:solidFill>
      </xdr:grpSpPr>
      <xdr:sp>
        <xdr:nvSpPr>
          <xdr:cNvPr id="470" name="Rectangle 733"/>
          <xdr:cNvSpPr>
            <a:spLocks/>
          </xdr:cNvSpPr>
        </xdr:nvSpPr>
        <xdr:spPr>
          <a:xfrm>
            <a:off x="99" y="-9543"/>
            <a:ext cx="1827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34"/>
          <xdr:cNvSpPr>
            <a:spLocks/>
          </xdr:cNvSpPr>
        </xdr:nvSpPr>
        <xdr:spPr>
          <a:xfrm>
            <a:off x="-121" y="-12879"/>
            <a:ext cx="14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735"/>
          <xdr:cNvSpPr>
            <a:spLocks/>
          </xdr:cNvSpPr>
        </xdr:nvSpPr>
        <xdr:spPr>
          <a:xfrm>
            <a:off x="4021" y="-1287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736"/>
          <xdr:cNvSpPr>
            <a:spLocks/>
          </xdr:cNvSpPr>
        </xdr:nvSpPr>
        <xdr:spPr>
          <a:xfrm>
            <a:off x="8463" y="-12879"/>
            <a:ext cx="14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737"/>
          <xdr:cNvSpPr>
            <a:spLocks/>
          </xdr:cNvSpPr>
        </xdr:nvSpPr>
        <xdr:spPr>
          <a:xfrm>
            <a:off x="12755" y="-1287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738"/>
          <xdr:cNvSpPr>
            <a:spLocks/>
          </xdr:cNvSpPr>
        </xdr:nvSpPr>
        <xdr:spPr>
          <a:xfrm>
            <a:off x="17197" y="-12879"/>
            <a:ext cx="14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39"/>
          <xdr:cNvSpPr>
            <a:spLocks/>
          </xdr:cNvSpPr>
        </xdr:nvSpPr>
        <xdr:spPr>
          <a:xfrm>
            <a:off x="-121" y="-12879"/>
            <a:ext cx="1872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476250</xdr:colOff>
      <xdr:row>30</xdr:row>
      <xdr:rowOff>171450</xdr:rowOff>
    </xdr:to>
    <xdr:grpSp>
      <xdr:nvGrpSpPr>
        <xdr:cNvPr id="477" name="Group 740"/>
        <xdr:cNvGrpSpPr>
          <a:grpSpLocks/>
        </xdr:cNvGrpSpPr>
      </xdr:nvGrpSpPr>
      <xdr:grpSpPr>
        <a:xfrm>
          <a:off x="4048125" y="7848600"/>
          <a:ext cx="428625" cy="114300"/>
          <a:chOff x="-19578" y="-18"/>
          <a:chExt cx="18135" cy="12"/>
        </a:xfrm>
        <a:solidFill>
          <a:srgbClr val="FFFFFF"/>
        </a:solidFill>
      </xdr:grpSpPr>
      <xdr:sp>
        <xdr:nvSpPr>
          <xdr:cNvPr id="478" name="Line 741"/>
          <xdr:cNvSpPr>
            <a:spLocks/>
          </xdr:cNvSpPr>
        </xdr:nvSpPr>
        <xdr:spPr>
          <a:xfrm>
            <a:off x="-18182" y="-12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742"/>
          <xdr:cNvSpPr>
            <a:spLocks/>
          </xdr:cNvSpPr>
        </xdr:nvSpPr>
        <xdr:spPr>
          <a:xfrm>
            <a:off x="-19578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43"/>
          <xdr:cNvSpPr>
            <a:spLocks/>
          </xdr:cNvSpPr>
        </xdr:nvSpPr>
        <xdr:spPr>
          <a:xfrm>
            <a:off x="-7024" y="-18"/>
            <a:ext cx="55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44"/>
          <xdr:cNvSpPr>
            <a:spLocks/>
          </xdr:cNvSpPr>
        </xdr:nvSpPr>
        <xdr:spPr>
          <a:xfrm>
            <a:off x="-12605" y="-18"/>
            <a:ext cx="55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219075</xdr:colOff>
      <xdr:row>28</xdr:row>
      <xdr:rowOff>47625</xdr:rowOff>
    </xdr:from>
    <xdr:to>
      <xdr:col>36</xdr:col>
      <xdr:colOff>666750</xdr:colOff>
      <xdr:row>28</xdr:row>
      <xdr:rowOff>161925</xdr:rowOff>
    </xdr:to>
    <xdr:grpSp>
      <xdr:nvGrpSpPr>
        <xdr:cNvPr id="482" name="Group 793"/>
        <xdr:cNvGrpSpPr>
          <a:grpSpLocks/>
        </xdr:cNvGrpSpPr>
      </xdr:nvGrpSpPr>
      <xdr:grpSpPr>
        <a:xfrm>
          <a:off x="25993725" y="7381875"/>
          <a:ext cx="962025" cy="114300"/>
          <a:chOff x="-5399" y="-19"/>
          <a:chExt cx="19800" cy="12"/>
        </a:xfrm>
        <a:solidFill>
          <a:srgbClr val="FFFFFF"/>
        </a:solidFill>
      </xdr:grpSpPr>
      <xdr:grpSp>
        <xdr:nvGrpSpPr>
          <xdr:cNvPr id="483" name="Group 792"/>
          <xdr:cNvGrpSpPr>
            <a:grpSpLocks/>
          </xdr:cNvGrpSpPr>
        </xdr:nvGrpSpPr>
        <xdr:grpSpPr>
          <a:xfrm>
            <a:off x="-5399" y="-19"/>
            <a:ext cx="19800" cy="12"/>
            <a:chOff x="2379" y="775"/>
            <a:chExt cx="88" cy="12"/>
          </a:xfrm>
          <a:solidFill>
            <a:srgbClr val="FFFFFF"/>
          </a:solidFill>
        </xdr:grpSpPr>
        <xdr:sp>
          <xdr:nvSpPr>
            <xdr:cNvPr id="484" name="Oval 501"/>
            <xdr:cNvSpPr>
              <a:spLocks/>
            </xdr:cNvSpPr>
          </xdr:nvSpPr>
          <xdr:spPr>
            <a:xfrm>
              <a:off x="2415" y="77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Line 502"/>
            <xdr:cNvSpPr>
              <a:spLocks/>
            </xdr:cNvSpPr>
          </xdr:nvSpPr>
          <xdr:spPr>
            <a:xfrm>
              <a:off x="2453" y="78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Rectangle 503"/>
            <xdr:cNvSpPr>
              <a:spLocks/>
            </xdr:cNvSpPr>
          </xdr:nvSpPr>
          <xdr:spPr>
            <a:xfrm>
              <a:off x="2464" y="77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Oval 505"/>
            <xdr:cNvSpPr>
              <a:spLocks/>
            </xdr:cNvSpPr>
          </xdr:nvSpPr>
          <xdr:spPr>
            <a:xfrm>
              <a:off x="2391" y="7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Oval 506"/>
            <xdr:cNvSpPr>
              <a:spLocks/>
            </xdr:cNvSpPr>
          </xdr:nvSpPr>
          <xdr:spPr>
            <a:xfrm>
              <a:off x="2403" y="77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text 1441"/>
            <xdr:cNvSpPr txBox="1">
              <a:spLocks noChangeArrowheads="1"/>
            </xdr:cNvSpPr>
          </xdr:nvSpPr>
          <xdr:spPr>
            <a:xfrm>
              <a:off x="2427" y="775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3</a:t>
              </a:r>
            </a:p>
          </xdr:txBody>
        </xdr:sp>
        <xdr:sp>
          <xdr:nvSpPr>
            <xdr:cNvPr id="490" name="Oval 508"/>
            <xdr:cNvSpPr>
              <a:spLocks/>
            </xdr:cNvSpPr>
          </xdr:nvSpPr>
          <xdr:spPr>
            <a:xfrm>
              <a:off x="2379" y="77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1" name="text 1452"/>
          <xdr:cNvSpPr txBox="1">
            <a:spLocks noChangeArrowheads="1"/>
          </xdr:cNvSpPr>
        </xdr:nvSpPr>
        <xdr:spPr>
          <a:xfrm>
            <a:off x="8550" y="-19"/>
            <a:ext cx="269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746"/>
          <xdr:cNvSpPr>
            <a:spLocks/>
          </xdr:cNvSpPr>
        </xdr:nvSpPr>
        <xdr:spPr>
          <a:xfrm>
            <a:off x="8550" y="-19"/>
            <a:ext cx="2698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27</xdr:row>
      <xdr:rowOff>47625</xdr:rowOff>
    </xdr:from>
    <xdr:to>
      <xdr:col>74</xdr:col>
      <xdr:colOff>352425</xdr:colOff>
      <xdr:row>27</xdr:row>
      <xdr:rowOff>161925</xdr:rowOff>
    </xdr:to>
    <xdr:grpSp>
      <xdr:nvGrpSpPr>
        <xdr:cNvPr id="493" name="Group 791"/>
        <xdr:cNvGrpSpPr>
          <a:grpSpLocks/>
        </xdr:cNvGrpSpPr>
      </xdr:nvGrpSpPr>
      <xdr:grpSpPr>
        <a:xfrm>
          <a:off x="54359175" y="7153275"/>
          <a:ext cx="819150" cy="114300"/>
          <a:chOff x="-13240" y="-19"/>
          <a:chExt cx="16800" cy="12"/>
        </a:xfrm>
        <a:solidFill>
          <a:srgbClr val="FFFFFF"/>
        </a:solidFill>
      </xdr:grpSpPr>
      <xdr:grpSp>
        <xdr:nvGrpSpPr>
          <xdr:cNvPr id="494" name="Group 789"/>
          <xdr:cNvGrpSpPr>
            <a:grpSpLocks/>
          </xdr:cNvGrpSpPr>
        </xdr:nvGrpSpPr>
        <xdr:grpSpPr>
          <a:xfrm>
            <a:off x="-13240" y="-19"/>
            <a:ext cx="16800" cy="12"/>
            <a:chOff x="4975" y="751"/>
            <a:chExt cx="75" cy="12"/>
          </a:xfrm>
          <a:solidFill>
            <a:srgbClr val="FFFFFF"/>
          </a:solidFill>
        </xdr:grpSpPr>
        <xdr:sp>
          <xdr:nvSpPr>
            <xdr:cNvPr id="495" name="Line 344"/>
            <xdr:cNvSpPr>
              <a:spLocks/>
            </xdr:cNvSpPr>
          </xdr:nvSpPr>
          <xdr:spPr>
            <a:xfrm>
              <a:off x="4978" y="757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6" name="Oval 345"/>
            <xdr:cNvSpPr>
              <a:spLocks/>
            </xdr:cNvSpPr>
          </xdr:nvSpPr>
          <xdr:spPr>
            <a:xfrm>
              <a:off x="5002" y="7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7" name="Oval 346"/>
            <xdr:cNvSpPr>
              <a:spLocks/>
            </xdr:cNvSpPr>
          </xdr:nvSpPr>
          <xdr:spPr>
            <a:xfrm>
              <a:off x="5026" y="7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8" name="Oval 347"/>
            <xdr:cNvSpPr>
              <a:spLocks/>
            </xdr:cNvSpPr>
          </xdr:nvSpPr>
          <xdr:spPr>
            <a:xfrm>
              <a:off x="5038" y="7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9" name="Oval 348"/>
            <xdr:cNvSpPr>
              <a:spLocks/>
            </xdr:cNvSpPr>
          </xdr:nvSpPr>
          <xdr:spPr>
            <a:xfrm>
              <a:off x="5014" y="7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0" name="Rectangle 349"/>
            <xdr:cNvSpPr>
              <a:spLocks/>
            </xdr:cNvSpPr>
          </xdr:nvSpPr>
          <xdr:spPr>
            <a:xfrm>
              <a:off x="4975" y="7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01" name="text 1441"/>
          <xdr:cNvSpPr txBox="1">
            <a:spLocks noChangeArrowheads="1"/>
          </xdr:cNvSpPr>
        </xdr:nvSpPr>
        <xdr:spPr>
          <a:xfrm>
            <a:off x="-9880" y="-19"/>
            <a:ext cx="268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757"/>
          <xdr:cNvSpPr>
            <a:spLocks/>
          </xdr:cNvSpPr>
        </xdr:nvSpPr>
        <xdr:spPr>
          <a:xfrm>
            <a:off x="-9880" y="-19"/>
            <a:ext cx="2688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31</xdr:row>
      <xdr:rowOff>57150</xdr:rowOff>
    </xdr:from>
    <xdr:to>
      <xdr:col>30</xdr:col>
      <xdr:colOff>361950</xdr:colOff>
      <xdr:row>31</xdr:row>
      <xdr:rowOff>190500</xdr:rowOff>
    </xdr:to>
    <xdr:grpSp>
      <xdr:nvGrpSpPr>
        <xdr:cNvPr id="503" name="Group 794"/>
        <xdr:cNvGrpSpPr>
          <a:grpSpLocks/>
        </xdr:cNvGrpSpPr>
      </xdr:nvGrpSpPr>
      <xdr:grpSpPr>
        <a:xfrm>
          <a:off x="21859875" y="8077200"/>
          <a:ext cx="323850" cy="133350"/>
          <a:chOff x="-12593" y="-18"/>
          <a:chExt cx="11100" cy="14"/>
        </a:xfrm>
        <a:solidFill>
          <a:srgbClr val="FFFFFF"/>
        </a:solidFill>
      </xdr:grpSpPr>
      <xdr:sp>
        <xdr:nvSpPr>
          <xdr:cNvPr id="504" name="Line 795"/>
          <xdr:cNvSpPr>
            <a:spLocks/>
          </xdr:cNvSpPr>
        </xdr:nvSpPr>
        <xdr:spPr>
          <a:xfrm flipV="1">
            <a:off x="-11114" y="-11"/>
            <a:ext cx="48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796"/>
          <xdr:cNvSpPr>
            <a:spLocks/>
          </xdr:cNvSpPr>
        </xdr:nvSpPr>
        <xdr:spPr>
          <a:xfrm>
            <a:off x="-12593" y="-16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797"/>
          <xdr:cNvSpPr>
            <a:spLocks/>
          </xdr:cNvSpPr>
        </xdr:nvSpPr>
        <xdr:spPr>
          <a:xfrm flipH="1" flipV="1">
            <a:off x="-6674" y="-11"/>
            <a:ext cx="5181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798"/>
          <xdr:cNvSpPr>
            <a:spLocks/>
          </xdr:cNvSpPr>
        </xdr:nvSpPr>
        <xdr:spPr>
          <a:xfrm flipV="1">
            <a:off x="-6302" y="-18"/>
            <a:ext cx="4809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27</xdr:row>
      <xdr:rowOff>114300</xdr:rowOff>
    </xdr:from>
    <xdr:to>
      <xdr:col>40</xdr:col>
      <xdr:colOff>342900</xdr:colOff>
      <xdr:row>28</xdr:row>
      <xdr:rowOff>114300</xdr:rowOff>
    </xdr:to>
    <xdr:grpSp>
      <xdr:nvGrpSpPr>
        <xdr:cNvPr id="508" name="Group 799"/>
        <xdr:cNvGrpSpPr>
          <a:grpSpLocks/>
        </xdr:cNvGrpSpPr>
      </xdr:nvGrpSpPr>
      <xdr:grpSpPr>
        <a:xfrm>
          <a:off x="29575125" y="7219950"/>
          <a:ext cx="28575" cy="228600"/>
          <a:chOff x="-60" y="-9495"/>
          <a:chExt cx="3" cy="20016"/>
        </a:xfrm>
        <a:solidFill>
          <a:srgbClr val="FFFFFF"/>
        </a:solidFill>
      </xdr:grpSpPr>
      <xdr:sp>
        <xdr:nvSpPr>
          <xdr:cNvPr id="509" name="Rectangle 800"/>
          <xdr:cNvSpPr>
            <a:spLocks/>
          </xdr:cNvSpPr>
        </xdr:nvSpPr>
        <xdr:spPr>
          <a:xfrm>
            <a:off x="-60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801"/>
          <xdr:cNvSpPr>
            <a:spLocks/>
          </xdr:cNvSpPr>
        </xdr:nvSpPr>
        <xdr:spPr>
          <a:xfrm>
            <a:off x="-60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802"/>
          <xdr:cNvSpPr>
            <a:spLocks/>
          </xdr:cNvSpPr>
        </xdr:nvSpPr>
        <xdr:spPr>
          <a:xfrm>
            <a:off x="-60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24</xdr:row>
      <xdr:rowOff>152400</xdr:rowOff>
    </xdr:from>
    <xdr:to>
      <xdr:col>42</xdr:col>
      <xdr:colOff>342900</xdr:colOff>
      <xdr:row>25</xdr:row>
      <xdr:rowOff>152400</xdr:rowOff>
    </xdr:to>
    <xdr:grpSp>
      <xdr:nvGrpSpPr>
        <xdr:cNvPr id="512" name="Group 803"/>
        <xdr:cNvGrpSpPr>
          <a:grpSpLocks/>
        </xdr:cNvGrpSpPr>
      </xdr:nvGrpSpPr>
      <xdr:grpSpPr>
        <a:xfrm>
          <a:off x="31061025" y="6572250"/>
          <a:ext cx="28575" cy="228600"/>
          <a:chOff x="-60" y="-6207"/>
          <a:chExt cx="3" cy="20016"/>
        </a:xfrm>
        <a:solidFill>
          <a:srgbClr val="FFFFFF"/>
        </a:solidFill>
      </xdr:grpSpPr>
      <xdr:sp>
        <xdr:nvSpPr>
          <xdr:cNvPr id="513" name="Rectangle 804"/>
          <xdr:cNvSpPr>
            <a:spLocks/>
          </xdr:cNvSpPr>
        </xdr:nvSpPr>
        <xdr:spPr>
          <a:xfrm>
            <a:off x="-60" y="-62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805"/>
          <xdr:cNvSpPr>
            <a:spLocks/>
          </xdr:cNvSpPr>
        </xdr:nvSpPr>
        <xdr:spPr>
          <a:xfrm>
            <a:off x="-60" y="4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806"/>
          <xdr:cNvSpPr>
            <a:spLocks/>
          </xdr:cNvSpPr>
        </xdr:nvSpPr>
        <xdr:spPr>
          <a:xfrm>
            <a:off x="-60" y="713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571500</xdr:colOff>
      <xdr:row>24</xdr:row>
      <xdr:rowOff>114300</xdr:rowOff>
    </xdr:from>
    <xdr:to>
      <xdr:col>68</xdr:col>
      <xdr:colOff>600075</xdr:colOff>
      <xdr:row>25</xdr:row>
      <xdr:rowOff>114300</xdr:rowOff>
    </xdr:to>
    <xdr:grpSp>
      <xdr:nvGrpSpPr>
        <xdr:cNvPr id="516" name="Group 807"/>
        <xdr:cNvGrpSpPr>
          <a:grpSpLocks/>
        </xdr:cNvGrpSpPr>
      </xdr:nvGrpSpPr>
      <xdr:grpSpPr>
        <a:xfrm>
          <a:off x="50939700" y="6534150"/>
          <a:ext cx="28575" cy="228600"/>
          <a:chOff x="-37" y="-9543"/>
          <a:chExt cx="3" cy="20016"/>
        </a:xfrm>
        <a:solidFill>
          <a:srgbClr val="FFFFFF"/>
        </a:solidFill>
      </xdr:grpSpPr>
      <xdr:sp>
        <xdr:nvSpPr>
          <xdr:cNvPr id="517" name="Rectangle 808"/>
          <xdr:cNvSpPr>
            <a:spLocks/>
          </xdr:cNvSpPr>
        </xdr:nvSpPr>
        <xdr:spPr>
          <a:xfrm>
            <a:off x="-37" y="-954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809"/>
          <xdr:cNvSpPr>
            <a:spLocks/>
          </xdr:cNvSpPr>
        </xdr:nvSpPr>
        <xdr:spPr>
          <a:xfrm>
            <a:off x="-37" y="-287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10"/>
          <xdr:cNvSpPr>
            <a:spLocks/>
          </xdr:cNvSpPr>
        </xdr:nvSpPr>
        <xdr:spPr>
          <a:xfrm>
            <a:off x="-37" y="380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27</xdr:row>
      <xdr:rowOff>114300</xdr:rowOff>
    </xdr:from>
    <xdr:to>
      <xdr:col>66</xdr:col>
      <xdr:colOff>95250</xdr:colOff>
      <xdr:row>28</xdr:row>
      <xdr:rowOff>114300</xdr:rowOff>
    </xdr:to>
    <xdr:grpSp>
      <xdr:nvGrpSpPr>
        <xdr:cNvPr id="520" name="Group 811"/>
        <xdr:cNvGrpSpPr>
          <a:grpSpLocks/>
        </xdr:cNvGrpSpPr>
      </xdr:nvGrpSpPr>
      <xdr:grpSpPr>
        <a:xfrm>
          <a:off x="48948975" y="7219950"/>
          <a:ext cx="28575" cy="228600"/>
          <a:chOff x="-63000" y="-9495"/>
          <a:chExt cx="3000" cy="20016"/>
        </a:xfrm>
        <a:solidFill>
          <a:srgbClr val="FFFFFF"/>
        </a:solidFill>
      </xdr:grpSpPr>
      <xdr:sp>
        <xdr:nvSpPr>
          <xdr:cNvPr id="521" name="Rectangle 812"/>
          <xdr:cNvSpPr>
            <a:spLocks/>
          </xdr:cNvSpPr>
        </xdr:nvSpPr>
        <xdr:spPr>
          <a:xfrm>
            <a:off x="-63000" y="-9495"/>
            <a:ext cx="3000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813"/>
          <xdr:cNvSpPr>
            <a:spLocks/>
          </xdr:cNvSpPr>
        </xdr:nvSpPr>
        <xdr:spPr>
          <a:xfrm>
            <a:off x="-63000" y="-2825"/>
            <a:ext cx="30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814"/>
          <xdr:cNvSpPr>
            <a:spLocks/>
          </xdr:cNvSpPr>
        </xdr:nvSpPr>
        <xdr:spPr>
          <a:xfrm>
            <a:off x="-63000" y="3851"/>
            <a:ext cx="3000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30</xdr:row>
      <xdr:rowOff>114300</xdr:rowOff>
    </xdr:from>
    <xdr:to>
      <xdr:col>62</xdr:col>
      <xdr:colOff>628650</xdr:colOff>
      <xdr:row>31</xdr:row>
      <xdr:rowOff>114300</xdr:rowOff>
    </xdr:to>
    <xdr:grpSp>
      <xdr:nvGrpSpPr>
        <xdr:cNvPr id="524" name="Group 815"/>
        <xdr:cNvGrpSpPr>
          <a:grpSpLocks/>
        </xdr:cNvGrpSpPr>
      </xdr:nvGrpSpPr>
      <xdr:grpSpPr>
        <a:xfrm>
          <a:off x="46510575" y="7905750"/>
          <a:ext cx="28575" cy="228600"/>
          <a:chOff x="-34" y="-9447"/>
          <a:chExt cx="3" cy="20016"/>
        </a:xfrm>
        <a:solidFill>
          <a:srgbClr val="FFFFFF"/>
        </a:solidFill>
      </xdr:grpSpPr>
      <xdr:sp>
        <xdr:nvSpPr>
          <xdr:cNvPr id="525" name="Rectangle 816"/>
          <xdr:cNvSpPr>
            <a:spLocks/>
          </xdr:cNvSpPr>
        </xdr:nvSpPr>
        <xdr:spPr>
          <a:xfrm>
            <a:off x="-34" y="-944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817"/>
          <xdr:cNvSpPr>
            <a:spLocks/>
          </xdr:cNvSpPr>
        </xdr:nvSpPr>
        <xdr:spPr>
          <a:xfrm>
            <a:off x="-34" y="-27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818"/>
          <xdr:cNvSpPr>
            <a:spLocks/>
          </xdr:cNvSpPr>
        </xdr:nvSpPr>
        <xdr:spPr>
          <a:xfrm>
            <a:off x="-34" y="389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304800</xdr:colOff>
      <xdr:row>33</xdr:row>
      <xdr:rowOff>9525</xdr:rowOff>
    </xdr:from>
    <xdr:to>
      <xdr:col>40</xdr:col>
      <xdr:colOff>9525</xdr:colOff>
      <xdr:row>35</xdr:row>
      <xdr:rowOff>0</xdr:rowOff>
    </xdr:to>
    <xdr:grpSp>
      <xdr:nvGrpSpPr>
        <xdr:cNvPr id="528" name="Group 819"/>
        <xdr:cNvGrpSpPr>
          <a:grpSpLocks/>
        </xdr:cNvGrpSpPr>
      </xdr:nvGrpSpPr>
      <xdr:grpSpPr>
        <a:xfrm>
          <a:off x="29051250" y="8486775"/>
          <a:ext cx="219075" cy="447675"/>
          <a:chOff x="-33438" y="-4996"/>
          <a:chExt cx="33320" cy="25428"/>
        </a:xfrm>
        <a:solidFill>
          <a:srgbClr val="FFFFFF"/>
        </a:solidFill>
      </xdr:grpSpPr>
      <xdr:sp>
        <xdr:nvSpPr>
          <xdr:cNvPr id="529" name="Line 820"/>
          <xdr:cNvSpPr>
            <a:spLocks/>
          </xdr:cNvSpPr>
        </xdr:nvSpPr>
        <xdr:spPr>
          <a:xfrm flipV="1">
            <a:off x="-15112" y="11774"/>
            <a:ext cx="0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821"/>
          <xdr:cNvSpPr>
            <a:spLocks/>
          </xdr:cNvSpPr>
        </xdr:nvSpPr>
        <xdr:spPr>
          <a:xfrm flipV="1">
            <a:off x="-33438" y="-4996"/>
            <a:ext cx="333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822"/>
          <xdr:cNvSpPr>
            <a:spLocks/>
          </xdr:cNvSpPr>
        </xdr:nvSpPr>
        <xdr:spPr>
          <a:xfrm>
            <a:off x="-23442" y="20432"/>
            <a:ext cx="1499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kreslení 2871"/>
          <xdr:cNvSpPr>
            <a:spLocks/>
          </xdr:cNvSpPr>
        </xdr:nvSpPr>
        <xdr:spPr>
          <a:xfrm>
            <a:off x="-25108" y="-3915"/>
            <a:ext cx="1999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33" name="Line 824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34" name="Line 825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3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Bečváry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536" name="Oval 827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971550" cy="228600"/>
    <xdr:sp>
      <xdr:nvSpPr>
        <xdr:cNvPr id="537" name="text 774"/>
        <xdr:cNvSpPr txBox="1">
          <a:spLocks noChangeArrowheads="1"/>
        </xdr:cNvSpPr>
      </xdr:nvSpPr>
      <xdr:spPr>
        <a:xfrm>
          <a:off x="8458200" y="8248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P5917
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18</xdr:col>
      <xdr:colOff>152400</xdr:colOff>
      <xdr:row>36</xdr:row>
      <xdr:rowOff>123825</xdr:rowOff>
    </xdr:from>
    <xdr:to>
      <xdr:col>18</xdr:col>
      <xdr:colOff>180975</xdr:colOff>
      <xdr:row>37</xdr:row>
      <xdr:rowOff>123825</xdr:rowOff>
    </xdr:to>
    <xdr:grpSp>
      <xdr:nvGrpSpPr>
        <xdr:cNvPr id="538" name="Group 829"/>
        <xdr:cNvGrpSpPr>
          <a:grpSpLocks/>
        </xdr:cNvGrpSpPr>
      </xdr:nvGrpSpPr>
      <xdr:grpSpPr>
        <a:xfrm>
          <a:off x="13068300" y="928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9" name="Rectangle 8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8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8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447675</xdr:colOff>
      <xdr:row>30</xdr:row>
      <xdr:rowOff>114300</xdr:rowOff>
    </xdr:from>
    <xdr:to>
      <xdr:col>38</xdr:col>
      <xdr:colOff>476250</xdr:colOff>
      <xdr:row>31</xdr:row>
      <xdr:rowOff>114300</xdr:rowOff>
    </xdr:to>
    <xdr:grpSp>
      <xdr:nvGrpSpPr>
        <xdr:cNvPr id="542" name="Group 833"/>
        <xdr:cNvGrpSpPr>
          <a:grpSpLocks/>
        </xdr:cNvGrpSpPr>
      </xdr:nvGrpSpPr>
      <xdr:grpSpPr>
        <a:xfrm>
          <a:off x="282225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3" name="Rectangle 8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8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8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34</xdr:row>
      <xdr:rowOff>0</xdr:rowOff>
    </xdr:from>
    <xdr:ext cx="971550" cy="228600"/>
    <xdr:sp>
      <xdr:nvSpPr>
        <xdr:cNvPr id="546" name="text 774"/>
        <xdr:cNvSpPr txBox="1">
          <a:spLocks noChangeArrowheads="1"/>
        </xdr:cNvSpPr>
      </xdr:nvSpPr>
      <xdr:spPr>
        <a:xfrm>
          <a:off x="23317200" y="8705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P5918
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2" customWidth="1"/>
    <col min="2" max="2" width="11.25390625" style="330" customWidth="1"/>
    <col min="3" max="18" width="11.25390625" style="243" customWidth="1"/>
    <col min="19" max="19" width="4.75390625" style="242" customWidth="1"/>
    <col min="20" max="20" width="1.75390625" style="242" customWidth="1"/>
    <col min="21" max="16384" width="9.125" style="243" customWidth="1"/>
  </cols>
  <sheetData>
    <row r="1" spans="1:20" s="241" customFormat="1" ht="9.75" customHeight="1">
      <c r="A1" s="238"/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S1" s="238"/>
      <c r="T1" s="238"/>
    </row>
    <row r="2" spans="2:18" ht="36" customHeight="1">
      <c r="B2" s="243"/>
      <c r="D2" s="244"/>
      <c r="E2" s="244"/>
      <c r="F2" s="244"/>
      <c r="G2" s="244"/>
      <c r="H2" s="244"/>
      <c r="I2" s="244"/>
      <c r="J2" s="244"/>
      <c r="K2" s="244"/>
      <c r="L2" s="244"/>
      <c r="R2" s="245"/>
    </row>
    <row r="3" spans="2:12" s="242" customFormat="1" ht="18" customHeight="1">
      <c r="B3" s="246"/>
      <c r="C3" s="246"/>
      <c r="D3" s="246"/>
      <c r="J3" s="247"/>
      <c r="K3" s="246"/>
      <c r="L3" s="246"/>
    </row>
    <row r="4" spans="1:22" s="256" customFormat="1" ht="22.5" customHeight="1">
      <c r="A4" s="248"/>
      <c r="B4" s="88" t="s">
        <v>93</v>
      </c>
      <c r="C4" s="249" t="s">
        <v>104</v>
      </c>
      <c r="D4" s="250"/>
      <c r="E4" s="248"/>
      <c r="F4" s="248"/>
      <c r="G4" s="248"/>
      <c r="H4" s="248"/>
      <c r="I4" s="250"/>
      <c r="J4" s="251" t="s">
        <v>6</v>
      </c>
      <c r="K4" s="250"/>
      <c r="L4" s="252"/>
      <c r="M4" s="250"/>
      <c r="N4" s="250"/>
      <c r="O4" s="250"/>
      <c r="P4" s="250"/>
      <c r="Q4" s="253" t="s">
        <v>94</v>
      </c>
      <c r="R4" s="254">
        <v>564567</v>
      </c>
      <c r="S4" s="250"/>
      <c r="T4" s="250"/>
      <c r="U4" s="255"/>
      <c r="V4" s="255"/>
    </row>
    <row r="5" spans="2:22" s="257" customFormat="1" ht="18" customHeight="1" thickBot="1">
      <c r="B5" s="258"/>
      <c r="C5" s="259"/>
      <c r="D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s="265" customFormat="1" ht="21" customHeight="1">
      <c r="A6" s="260"/>
      <c r="B6" s="261"/>
      <c r="C6" s="262"/>
      <c r="D6" s="261"/>
      <c r="E6" s="263"/>
      <c r="F6" s="263"/>
      <c r="G6" s="263"/>
      <c r="H6" s="263"/>
      <c r="I6" s="263"/>
      <c r="J6" s="261"/>
      <c r="K6" s="261"/>
      <c r="L6" s="261"/>
      <c r="M6" s="261"/>
      <c r="N6" s="261"/>
      <c r="O6" s="261"/>
      <c r="P6" s="261"/>
      <c r="Q6" s="261"/>
      <c r="R6" s="261"/>
      <c r="S6" s="264"/>
      <c r="T6" s="247"/>
      <c r="U6" s="247"/>
      <c r="V6" s="247"/>
    </row>
    <row r="7" spans="1:21" ht="21" customHeight="1">
      <c r="A7" s="266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9"/>
      <c r="S7" s="270"/>
      <c r="T7" s="246"/>
      <c r="U7" s="244"/>
    </row>
    <row r="8" spans="1:21" ht="24.75" customHeight="1">
      <c r="A8" s="266"/>
      <c r="B8" s="271"/>
      <c r="C8" s="272" t="s">
        <v>19</v>
      </c>
      <c r="D8" s="273"/>
      <c r="E8" s="273"/>
      <c r="F8" s="273"/>
      <c r="G8" s="274"/>
      <c r="H8" s="274"/>
      <c r="I8" s="274"/>
      <c r="J8" s="237" t="s">
        <v>105</v>
      </c>
      <c r="K8" s="274"/>
      <c r="L8" s="274"/>
      <c r="M8" s="274"/>
      <c r="N8" s="273"/>
      <c r="O8" s="273"/>
      <c r="P8" s="273"/>
      <c r="Q8" s="273"/>
      <c r="R8" s="275"/>
      <c r="S8" s="270"/>
      <c r="T8" s="246"/>
      <c r="U8" s="244"/>
    </row>
    <row r="9" spans="1:21" ht="24.75" customHeight="1">
      <c r="A9" s="266"/>
      <c r="B9" s="271"/>
      <c r="C9" s="40" t="s">
        <v>22</v>
      </c>
      <c r="D9" s="273"/>
      <c r="E9" s="273"/>
      <c r="F9" s="273"/>
      <c r="G9" s="273"/>
      <c r="H9" s="273"/>
      <c r="I9" s="273"/>
      <c r="J9" s="276" t="s">
        <v>26</v>
      </c>
      <c r="K9" s="273"/>
      <c r="L9" s="273"/>
      <c r="M9" s="273"/>
      <c r="N9" s="273"/>
      <c r="O9" s="273"/>
      <c r="P9" s="365" t="s">
        <v>107</v>
      </c>
      <c r="Q9" s="365"/>
      <c r="R9" s="277"/>
      <c r="S9" s="270"/>
      <c r="T9" s="246"/>
      <c r="U9" s="244"/>
    </row>
    <row r="10" spans="1:21" ht="24.75" customHeight="1">
      <c r="A10" s="266"/>
      <c r="B10" s="271"/>
      <c r="C10" s="40" t="s">
        <v>29</v>
      </c>
      <c r="D10" s="273"/>
      <c r="E10" s="273"/>
      <c r="F10" s="273"/>
      <c r="G10" s="273"/>
      <c r="H10" s="273"/>
      <c r="I10" s="273"/>
      <c r="J10" s="276" t="s">
        <v>106</v>
      </c>
      <c r="K10" s="273"/>
      <c r="L10" s="273"/>
      <c r="M10" s="273"/>
      <c r="N10" s="273"/>
      <c r="O10" s="273"/>
      <c r="P10" s="273"/>
      <c r="Q10" s="273"/>
      <c r="R10" s="275"/>
      <c r="S10" s="270"/>
      <c r="T10" s="246"/>
      <c r="U10" s="244"/>
    </row>
    <row r="11" spans="1:21" ht="21" customHeight="1">
      <c r="A11" s="266"/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270"/>
      <c r="T11" s="246"/>
      <c r="U11" s="244"/>
    </row>
    <row r="12" spans="1:21" ht="21" customHeight="1">
      <c r="A12" s="266"/>
      <c r="B12" s="271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5"/>
      <c r="S12" s="270"/>
      <c r="T12" s="246"/>
      <c r="U12" s="244"/>
    </row>
    <row r="13" spans="1:21" ht="21" customHeight="1">
      <c r="A13" s="266"/>
      <c r="B13" s="271"/>
      <c r="C13" s="79" t="s">
        <v>41</v>
      </c>
      <c r="D13" s="273"/>
      <c r="E13" s="273"/>
      <c r="F13" s="273"/>
      <c r="G13" s="273"/>
      <c r="H13" s="153"/>
      <c r="J13" s="153" t="s">
        <v>42</v>
      </c>
      <c r="M13" s="281"/>
      <c r="N13" s="281"/>
      <c r="O13" s="281"/>
      <c r="P13" s="281"/>
      <c r="Q13" s="273"/>
      <c r="R13" s="275"/>
      <c r="S13" s="270"/>
      <c r="T13" s="246"/>
      <c r="U13" s="244"/>
    </row>
    <row r="14" spans="1:21" ht="21" customHeight="1">
      <c r="A14" s="266"/>
      <c r="B14" s="271"/>
      <c r="C14" s="41" t="s">
        <v>45</v>
      </c>
      <c r="D14" s="273"/>
      <c r="E14" s="273"/>
      <c r="F14" s="273"/>
      <c r="G14" s="273"/>
      <c r="H14" s="282"/>
      <c r="J14" s="331">
        <v>15.88</v>
      </c>
      <c r="M14" s="281"/>
      <c r="N14" s="281"/>
      <c r="O14" s="281"/>
      <c r="P14" s="281"/>
      <c r="Q14" s="273"/>
      <c r="R14" s="275"/>
      <c r="S14" s="270"/>
      <c r="T14" s="246"/>
      <c r="U14" s="244"/>
    </row>
    <row r="15" spans="1:21" ht="21" customHeight="1">
      <c r="A15" s="266"/>
      <c r="B15" s="271"/>
      <c r="C15" s="41" t="s">
        <v>48</v>
      </c>
      <c r="D15" s="273"/>
      <c r="E15" s="273"/>
      <c r="F15" s="273"/>
      <c r="G15" s="273"/>
      <c r="H15" s="283"/>
      <c r="J15" s="57" t="s">
        <v>49</v>
      </c>
      <c r="N15" s="273"/>
      <c r="O15" s="283"/>
      <c r="P15" s="273"/>
      <c r="Q15" s="273"/>
      <c r="R15" s="275"/>
      <c r="S15" s="270"/>
      <c r="T15" s="246"/>
      <c r="U15" s="244"/>
    </row>
    <row r="16" spans="1:21" ht="21" customHeight="1">
      <c r="A16" s="266"/>
      <c r="B16" s="278"/>
      <c r="C16" s="279"/>
      <c r="D16" s="279"/>
      <c r="E16" s="279"/>
      <c r="F16" s="279"/>
      <c r="G16" s="279"/>
      <c r="H16" s="284"/>
      <c r="I16" s="279"/>
      <c r="J16" s="279"/>
      <c r="K16" s="279"/>
      <c r="L16" s="285"/>
      <c r="M16" s="279"/>
      <c r="N16" s="279"/>
      <c r="O16" s="279"/>
      <c r="P16" s="279"/>
      <c r="Q16" s="279"/>
      <c r="R16" s="280"/>
      <c r="S16" s="270"/>
      <c r="T16" s="246"/>
      <c r="U16" s="244"/>
    </row>
    <row r="17" spans="1:21" ht="21" customHeight="1">
      <c r="A17" s="266"/>
      <c r="B17" s="271"/>
      <c r="C17" s="273"/>
      <c r="D17" s="273"/>
      <c r="E17" s="273"/>
      <c r="F17" s="332"/>
      <c r="H17" s="286"/>
      <c r="I17" s="273"/>
      <c r="J17" s="332" t="s">
        <v>123</v>
      </c>
      <c r="K17" s="273"/>
      <c r="M17" s="332"/>
      <c r="N17" s="273"/>
      <c r="O17" s="273"/>
      <c r="P17" s="273"/>
      <c r="Q17" s="273"/>
      <c r="R17" s="275"/>
      <c r="S17" s="270"/>
      <c r="T17" s="246"/>
      <c r="U17" s="244"/>
    </row>
    <row r="18" spans="1:21" ht="21" customHeight="1">
      <c r="A18" s="266"/>
      <c r="B18" s="271"/>
      <c r="C18" s="41" t="s">
        <v>95</v>
      </c>
      <c r="D18" s="273"/>
      <c r="E18" s="273"/>
      <c r="F18" s="287"/>
      <c r="H18" s="287"/>
      <c r="I18" s="287" t="s">
        <v>124</v>
      </c>
      <c r="K18" s="365" t="s">
        <v>125</v>
      </c>
      <c r="L18" s="365"/>
      <c r="M18" s="288"/>
      <c r="O18" s="41"/>
      <c r="P18" s="41"/>
      <c r="R18" s="275"/>
      <c r="S18" s="270"/>
      <c r="T18" s="246"/>
      <c r="U18" s="244"/>
    </row>
    <row r="19" spans="1:21" ht="21" customHeight="1">
      <c r="A19" s="266"/>
      <c r="B19" s="271"/>
      <c r="C19" s="41" t="s">
        <v>97</v>
      </c>
      <c r="D19" s="273"/>
      <c r="E19" s="273"/>
      <c r="F19" s="288"/>
      <c r="H19" s="288"/>
      <c r="I19" s="288" t="s">
        <v>126</v>
      </c>
      <c r="K19" s="365" t="s">
        <v>127</v>
      </c>
      <c r="L19" s="365"/>
      <c r="M19" s="288"/>
      <c r="O19" s="41"/>
      <c r="P19" s="41"/>
      <c r="R19" s="275"/>
      <c r="S19" s="270"/>
      <c r="T19" s="246"/>
      <c r="U19" s="244"/>
    </row>
    <row r="20" spans="1:21" ht="21" customHeight="1">
      <c r="A20" s="266"/>
      <c r="B20" s="289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1"/>
      <c r="N20" s="290"/>
      <c r="O20" s="290"/>
      <c r="P20" s="290"/>
      <c r="Q20" s="290"/>
      <c r="R20" s="292"/>
      <c r="S20" s="270"/>
      <c r="T20" s="246"/>
      <c r="U20" s="244"/>
    </row>
    <row r="21" spans="1:21" ht="21" customHeight="1">
      <c r="A21" s="266"/>
      <c r="B21" s="293"/>
      <c r="C21" s="294"/>
      <c r="D21" s="294"/>
      <c r="E21" s="295"/>
      <c r="F21" s="295"/>
      <c r="G21" s="295"/>
      <c r="H21" s="295"/>
      <c r="I21" s="294"/>
      <c r="J21" s="296"/>
      <c r="K21" s="294"/>
      <c r="L21" s="294"/>
      <c r="M21" s="294"/>
      <c r="N21" s="294"/>
      <c r="O21" s="294"/>
      <c r="P21" s="294"/>
      <c r="Q21" s="294"/>
      <c r="R21" s="294"/>
      <c r="S21" s="270"/>
      <c r="T21" s="246"/>
      <c r="U21" s="244"/>
    </row>
    <row r="22" spans="1:19" ht="30" customHeight="1">
      <c r="A22" s="297"/>
      <c r="B22" s="298"/>
      <c r="C22" s="299"/>
      <c r="D22" s="366" t="s">
        <v>99</v>
      </c>
      <c r="E22" s="367"/>
      <c r="F22" s="367"/>
      <c r="G22" s="367"/>
      <c r="H22" s="299"/>
      <c r="I22" s="300"/>
      <c r="J22" s="301"/>
      <c r="K22" s="298"/>
      <c r="L22" s="299"/>
      <c r="M22" s="366" t="s">
        <v>100</v>
      </c>
      <c r="N22" s="366"/>
      <c r="O22" s="366"/>
      <c r="P22" s="366"/>
      <c r="Q22" s="299"/>
      <c r="R22" s="300"/>
      <c r="S22" s="270"/>
    </row>
    <row r="23" spans="1:20" s="307" customFormat="1" ht="21" customHeight="1" thickBot="1">
      <c r="A23" s="302"/>
      <c r="B23" s="303" t="s">
        <v>69</v>
      </c>
      <c r="C23" s="304" t="s">
        <v>77</v>
      </c>
      <c r="D23" s="304" t="s">
        <v>78</v>
      </c>
      <c r="E23" s="305" t="s">
        <v>79</v>
      </c>
      <c r="F23" s="368" t="s">
        <v>80</v>
      </c>
      <c r="G23" s="369"/>
      <c r="H23" s="369"/>
      <c r="I23" s="370"/>
      <c r="J23" s="301"/>
      <c r="K23" s="303" t="s">
        <v>69</v>
      </c>
      <c r="L23" s="304" t="s">
        <v>77</v>
      </c>
      <c r="M23" s="304" t="s">
        <v>78</v>
      </c>
      <c r="N23" s="305" t="s">
        <v>79</v>
      </c>
      <c r="O23" s="368" t="s">
        <v>80</v>
      </c>
      <c r="P23" s="369"/>
      <c r="Q23" s="369"/>
      <c r="R23" s="370"/>
      <c r="S23" s="306"/>
      <c r="T23" s="242"/>
    </row>
    <row r="24" spans="1:20" s="256" customFormat="1" ht="21" customHeight="1" thickTop="1">
      <c r="A24" s="297"/>
      <c r="B24" s="308"/>
      <c r="C24" s="309"/>
      <c r="D24" s="310"/>
      <c r="E24" s="311"/>
      <c r="F24" s="312"/>
      <c r="G24" s="313"/>
      <c r="H24" s="313"/>
      <c r="I24" s="314"/>
      <c r="J24" s="301"/>
      <c r="K24" s="308"/>
      <c r="L24" s="309"/>
      <c r="M24" s="310"/>
      <c r="N24" s="311"/>
      <c r="O24" s="312"/>
      <c r="P24" s="313"/>
      <c r="Q24" s="313"/>
      <c r="R24" s="314"/>
      <c r="S24" s="270"/>
      <c r="T24" s="242"/>
    </row>
    <row r="25" spans="1:20" s="256" customFormat="1" ht="21" customHeight="1">
      <c r="A25" s="297"/>
      <c r="B25" s="315">
        <v>1</v>
      </c>
      <c r="C25" s="316">
        <v>15.901</v>
      </c>
      <c r="D25" s="316">
        <v>16.076</v>
      </c>
      <c r="E25" s="317">
        <f>(D25-C25)*1000</f>
        <v>175.0000000000007</v>
      </c>
      <c r="F25" s="377" t="s">
        <v>101</v>
      </c>
      <c r="G25" s="378"/>
      <c r="H25" s="378"/>
      <c r="I25" s="379"/>
      <c r="J25" s="301"/>
      <c r="K25" s="315">
        <v>1</v>
      </c>
      <c r="L25" s="318">
        <v>15.897</v>
      </c>
      <c r="M25" s="318">
        <v>16</v>
      </c>
      <c r="N25" s="319">
        <f>(M25-L25)*1000</f>
        <v>102.99999999999976</v>
      </c>
      <c r="O25" s="374" t="s">
        <v>102</v>
      </c>
      <c r="P25" s="375"/>
      <c r="Q25" s="375"/>
      <c r="R25" s="376"/>
      <c r="S25" s="270"/>
      <c r="T25" s="242"/>
    </row>
    <row r="26" spans="1:20" s="256" customFormat="1" ht="21" customHeight="1">
      <c r="A26" s="297"/>
      <c r="B26" s="308"/>
      <c r="C26" s="309"/>
      <c r="D26" s="310"/>
      <c r="E26" s="311"/>
      <c r="F26" s="333" t="s">
        <v>110</v>
      </c>
      <c r="G26" s="334"/>
      <c r="H26" s="334"/>
      <c r="I26" s="335"/>
      <c r="J26" s="301"/>
      <c r="K26" s="308"/>
      <c r="L26" s="318"/>
      <c r="M26" s="318"/>
      <c r="N26" s="319">
        <f>(L26-M26)*1000</f>
        <v>0</v>
      </c>
      <c r="O26" s="380" t="s">
        <v>108</v>
      </c>
      <c r="P26" s="381"/>
      <c r="Q26" s="381"/>
      <c r="R26" s="382"/>
      <c r="S26" s="270"/>
      <c r="T26" s="242"/>
    </row>
    <row r="27" spans="1:20" s="256" customFormat="1" ht="21" customHeight="1">
      <c r="A27" s="297"/>
      <c r="B27" s="315">
        <v>3</v>
      </c>
      <c r="C27" s="316">
        <v>15.919</v>
      </c>
      <c r="D27" s="316">
        <v>16.103</v>
      </c>
      <c r="E27" s="317">
        <f>(D27-C27)*1000</f>
        <v>184.00000000000105</v>
      </c>
      <c r="F27" s="377" t="s">
        <v>101</v>
      </c>
      <c r="G27" s="378"/>
      <c r="H27" s="378"/>
      <c r="I27" s="379"/>
      <c r="J27" s="301"/>
      <c r="K27" s="315">
        <v>3</v>
      </c>
      <c r="L27" s="316">
        <v>15.94</v>
      </c>
      <c r="M27" s="316">
        <v>15.98</v>
      </c>
      <c r="N27" s="319">
        <f>(M27-L27)*1000</f>
        <v>40.000000000000924</v>
      </c>
      <c r="O27" s="374" t="s">
        <v>103</v>
      </c>
      <c r="P27" s="375"/>
      <c r="Q27" s="375"/>
      <c r="R27" s="376"/>
      <c r="S27" s="270"/>
      <c r="T27" s="242"/>
    </row>
    <row r="28" spans="1:20" s="256" customFormat="1" ht="21" customHeight="1">
      <c r="A28" s="297"/>
      <c r="B28" s="308"/>
      <c r="C28" s="309"/>
      <c r="D28" s="310"/>
      <c r="E28" s="311"/>
      <c r="F28" s="333" t="s">
        <v>111</v>
      </c>
      <c r="G28" s="334"/>
      <c r="H28" s="334"/>
      <c r="I28" s="335"/>
      <c r="J28" s="301"/>
      <c r="K28" s="315"/>
      <c r="L28" s="316"/>
      <c r="M28" s="316"/>
      <c r="N28" s="317"/>
      <c r="O28" s="380" t="s">
        <v>108</v>
      </c>
      <c r="P28" s="381"/>
      <c r="Q28" s="381"/>
      <c r="R28" s="382"/>
      <c r="S28" s="270"/>
      <c r="T28" s="242"/>
    </row>
    <row r="29" spans="1:20" s="256" customFormat="1" ht="21" customHeight="1">
      <c r="A29" s="297"/>
      <c r="B29" s="315">
        <v>5</v>
      </c>
      <c r="C29" s="316">
        <v>15.919</v>
      </c>
      <c r="D29" s="316">
        <v>16.133000000000003</v>
      </c>
      <c r="E29" s="317">
        <f>(D29-C29)*1000</f>
        <v>214.0000000000022</v>
      </c>
      <c r="F29" s="374" t="s">
        <v>91</v>
      </c>
      <c r="G29" s="375"/>
      <c r="H29" s="375"/>
      <c r="I29" s="376"/>
      <c r="J29" s="301"/>
      <c r="K29" s="315">
        <v>5</v>
      </c>
      <c r="L29" s="316">
        <v>15.94</v>
      </c>
      <c r="M29" s="316">
        <v>15.97</v>
      </c>
      <c r="N29" s="319">
        <f>(M29-L29)*1000</f>
        <v>30.000000000001137</v>
      </c>
      <c r="O29" s="374" t="s">
        <v>109</v>
      </c>
      <c r="P29" s="375"/>
      <c r="Q29" s="375"/>
      <c r="R29" s="376"/>
      <c r="S29" s="270"/>
      <c r="T29" s="242"/>
    </row>
    <row r="30" spans="1:20" s="248" customFormat="1" ht="21" customHeight="1">
      <c r="A30" s="297"/>
      <c r="B30" s="320"/>
      <c r="C30" s="321"/>
      <c r="D30" s="322"/>
      <c r="E30" s="323"/>
      <c r="F30" s="324"/>
      <c r="G30" s="325"/>
      <c r="H30" s="325"/>
      <c r="I30" s="326"/>
      <c r="J30" s="301"/>
      <c r="K30" s="320"/>
      <c r="L30" s="321"/>
      <c r="M30" s="322"/>
      <c r="N30" s="323"/>
      <c r="O30" s="371" t="s">
        <v>108</v>
      </c>
      <c r="P30" s="372"/>
      <c r="Q30" s="372"/>
      <c r="R30" s="373"/>
      <c r="S30" s="270"/>
      <c r="T30" s="242"/>
    </row>
    <row r="31" spans="1:19" ht="21" customHeight="1" thickBot="1">
      <c r="A31" s="327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</row>
  </sheetData>
  <sheetProtection password="E755" sheet="1" objects="1" scenarios="1"/>
  <mergeCells count="16">
    <mergeCell ref="O30:R30"/>
    <mergeCell ref="O27:R27"/>
    <mergeCell ref="F25:I25"/>
    <mergeCell ref="F29:I29"/>
    <mergeCell ref="F27:I27"/>
    <mergeCell ref="O25:R25"/>
    <mergeCell ref="O26:R26"/>
    <mergeCell ref="O28:R28"/>
    <mergeCell ref="O29:R29"/>
    <mergeCell ref="P9:Q9"/>
    <mergeCell ref="D22:G22"/>
    <mergeCell ref="M22:P22"/>
    <mergeCell ref="F23:I23"/>
    <mergeCell ref="O23:R23"/>
    <mergeCell ref="K18:L18"/>
    <mergeCell ref="K19:L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151"/>
      <c r="AE1" s="152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151"/>
      <c r="BH1" s="152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26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8"/>
      <c r="R2" s="76"/>
      <c r="S2" s="77"/>
      <c r="T2" s="77"/>
      <c r="U2" s="77"/>
      <c r="V2" s="130" t="s">
        <v>1</v>
      </c>
      <c r="W2" s="130"/>
      <c r="X2" s="130"/>
      <c r="Y2" s="130"/>
      <c r="Z2" s="77"/>
      <c r="AA2" s="77"/>
      <c r="AB2" s="77"/>
      <c r="AC2" s="78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76"/>
      <c r="BK2" s="77"/>
      <c r="BL2" s="77"/>
      <c r="BM2" s="77"/>
      <c r="BN2" s="130" t="s">
        <v>1</v>
      </c>
      <c r="BO2" s="130"/>
      <c r="BP2" s="130"/>
      <c r="BQ2" s="130"/>
      <c r="BR2" s="77"/>
      <c r="BS2" s="77"/>
      <c r="BT2" s="77"/>
      <c r="BU2" s="78"/>
      <c r="BY2" s="25"/>
      <c r="BZ2" s="126" t="s">
        <v>2</v>
      </c>
      <c r="CA2" s="127"/>
      <c r="CB2" s="127"/>
      <c r="CC2" s="127"/>
      <c r="CD2" s="127"/>
      <c r="CE2" s="127"/>
      <c r="CF2" s="127"/>
      <c r="CG2" s="127"/>
      <c r="CH2" s="127"/>
      <c r="CI2" s="127"/>
      <c r="CJ2" s="128"/>
    </row>
    <row r="3" spans="18:77" ht="21" customHeight="1" thickBot="1" thickTop="1">
      <c r="R3" s="134" t="s">
        <v>3</v>
      </c>
      <c r="S3" s="131"/>
      <c r="T3" s="199"/>
      <c r="U3" s="200"/>
      <c r="V3" s="135" t="s">
        <v>4</v>
      </c>
      <c r="W3" s="136"/>
      <c r="X3" s="136"/>
      <c r="Y3" s="137"/>
      <c r="Z3" s="98"/>
      <c r="AA3" s="105"/>
      <c r="AB3" s="138" t="s">
        <v>5</v>
      </c>
      <c r="AC3" s="139"/>
      <c r="AD3" s="25"/>
      <c r="AE3" s="25"/>
      <c r="AF3" s="25"/>
      <c r="AG3" s="25"/>
      <c r="AH3" s="25"/>
      <c r="AI3" s="25"/>
      <c r="AJ3" s="25"/>
      <c r="AK3" s="25"/>
      <c r="AL3" s="25"/>
      <c r="AM3" s="356"/>
      <c r="AN3" s="357"/>
      <c r="AO3" s="357"/>
      <c r="AP3" s="25"/>
      <c r="AQ3" s="25"/>
      <c r="AR3" s="25"/>
      <c r="AS3" s="25"/>
      <c r="AT3" s="25"/>
      <c r="AU3" s="25"/>
      <c r="AV3" s="25"/>
      <c r="AW3" s="208"/>
      <c r="AX3" s="358"/>
      <c r="AY3" s="359"/>
      <c r="AZ3" s="25"/>
      <c r="BA3" s="25"/>
      <c r="BB3" s="25"/>
      <c r="BC3" s="25"/>
      <c r="BD3" s="25"/>
      <c r="BE3" s="25"/>
      <c r="BF3" s="25"/>
      <c r="BG3" s="25"/>
      <c r="BJ3" s="120" t="s">
        <v>7</v>
      </c>
      <c r="BK3" s="129"/>
      <c r="BL3" s="156"/>
      <c r="BM3" s="157"/>
      <c r="BN3" s="122" t="s">
        <v>4</v>
      </c>
      <c r="BO3" s="131"/>
      <c r="BP3" s="131"/>
      <c r="BQ3" s="123"/>
      <c r="BR3" s="98"/>
      <c r="BS3" s="99"/>
      <c r="BT3" s="122" t="s">
        <v>3</v>
      </c>
      <c r="BU3" s="132"/>
      <c r="BY3" s="25"/>
    </row>
    <row r="4" spans="2:89" ht="21" customHeight="1" thickTop="1">
      <c r="B4" s="52"/>
      <c r="C4" s="53"/>
      <c r="D4" s="53"/>
      <c r="E4" s="53"/>
      <c r="F4" s="53"/>
      <c r="G4" s="184" t="s">
        <v>8</v>
      </c>
      <c r="H4" s="53"/>
      <c r="I4" s="53"/>
      <c r="J4" s="54"/>
      <c r="K4" s="53"/>
      <c r="L4" s="55"/>
      <c r="R4" s="2"/>
      <c r="S4" s="3"/>
      <c r="T4" s="4"/>
      <c r="U4" s="5"/>
      <c r="V4" s="133" t="s">
        <v>9</v>
      </c>
      <c r="W4" s="133"/>
      <c r="X4" s="133"/>
      <c r="Y4" s="133"/>
      <c r="Z4" s="4"/>
      <c r="AA4" s="5"/>
      <c r="AB4" s="7"/>
      <c r="AC4" s="8"/>
      <c r="AD4" s="25"/>
      <c r="AE4" s="25"/>
      <c r="AF4" s="25"/>
      <c r="AG4" s="25"/>
      <c r="AH4" s="25"/>
      <c r="AI4" s="25"/>
      <c r="AJ4" s="25"/>
      <c r="AK4" s="25"/>
      <c r="AL4" s="25"/>
      <c r="AM4" s="357"/>
      <c r="AN4" s="357"/>
      <c r="AO4" s="357"/>
      <c r="AP4" s="25"/>
      <c r="AQ4" s="25"/>
      <c r="AS4" s="251" t="s">
        <v>116</v>
      </c>
      <c r="AU4" s="25"/>
      <c r="AV4" s="25"/>
      <c r="AW4" s="358"/>
      <c r="AX4" s="358"/>
      <c r="AY4" s="358"/>
      <c r="AZ4" s="25"/>
      <c r="BA4" s="25"/>
      <c r="BB4" s="25"/>
      <c r="BC4" s="25"/>
      <c r="BD4" s="25"/>
      <c r="BE4" s="25"/>
      <c r="BF4" s="25"/>
      <c r="BG4" s="25"/>
      <c r="BJ4" s="158"/>
      <c r="BK4" s="159"/>
      <c r="BL4" s="4"/>
      <c r="BM4" s="5"/>
      <c r="BN4" s="133" t="s">
        <v>9</v>
      </c>
      <c r="BO4" s="133"/>
      <c r="BP4" s="133"/>
      <c r="BQ4" s="133"/>
      <c r="BR4" s="6"/>
      <c r="BS4" s="6"/>
      <c r="BT4" s="10"/>
      <c r="BU4" s="8"/>
      <c r="BY4" s="25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12"/>
    </row>
    <row r="5" spans="2:88" ht="24" customHeight="1">
      <c r="B5" s="43"/>
      <c r="C5" s="17"/>
      <c r="D5" s="59"/>
      <c r="E5" s="46"/>
      <c r="F5" s="46"/>
      <c r="G5" s="47" t="s">
        <v>118</v>
      </c>
      <c r="H5" s="46"/>
      <c r="I5" s="46"/>
      <c r="J5" s="42"/>
      <c r="K5" s="49" t="s">
        <v>120</v>
      </c>
      <c r="L5" s="50"/>
      <c r="R5" s="201" t="s">
        <v>12</v>
      </c>
      <c r="S5" s="196"/>
      <c r="T5" s="195" t="s">
        <v>13</v>
      </c>
      <c r="U5" s="198"/>
      <c r="V5" s="14"/>
      <c r="W5" s="190"/>
      <c r="X5" s="94"/>
      <c r="Y5" s="15"/>
      <c r="Z5" s="11"/>
      <c r="AA5" s="15"/>
      <c r="AB5" s="59"/>
      <c r="AC5" s="20"/>
      <c r="AD5" s="25"/>
      <c r="AE5" s="25"/>
      <c r="AF5" s="25"/>
      <c r="AG5" s="25"/>
      <c r="AH5" s="25"/>
      <c r="AI5" s="25"/>
      <c r="AJ5" s="25"/>
      <c r="AK5" s="25"/>
      <c r="AL5" s="25"/>
      <c r="AM5" s="83"/>
      <c r="AN5" s="82"/>
      <c r="AO5" s="82"/>
      <c r="AP5" s="25"/>
      <c r="AQ5" s="25"/>
      <c r="AU5" s="25"/>
      <c r="AV5" s="25"/>
      <c r="AW5" s="82"/>
      <c r="AX5" s="82"/>
      <c r="AY5" s="83"/>
      <c r="AZ5" s="25"/>
      <c r="BA5" s="25"/>
      <c r="BB5" s="25"/>
      <c r="BC5" s="25"/>
      <c r="BD5" s="25"/>
      <c r="BE5" s="25"/>
      <c r="BF5" s="25"/>
      <c r="BG5" s="25"/>
      <c r="BJ5" s="160"/>
      <c r="BK5" s="161"/>
      <c r="BL5" s="11"/>
      <c r="BM5" s="65"/>
      <c r="BN5" s="11"/>
      <c r="BO5" s="194"/>
      <c r="BP5" s="94"/>
      <c r="BQ5" s="65"/>
      <c r="BR5" s="11"/>
      <c r="BS5" s="65"/>
      <c r="BT5" s="94"/>
      <c r="BU5" s="95"/>
      <c r="BY5" s="25"/>
      <c r="BZ5" s="43"/>
      <c r="CA5" s="44" t="s">
        <v>14</v>
      </c>
      <c r="CB5" s="59"/>
      <c r="CC5" s="46"/>
      <c r="CD5" s="46"/>
      <c r="CE5" s="46"/>
      <c r="CF5" s="46"/>
      <c r="CG5" s="46"/>
      <c r="CH5" s="42"/>
      <c r="CJ5" s="50"/>
    </row>
    <row r="6" spans="2:88" ht="24" customHeight="1">
      <c r="B6" s="43"/>
      <c r="C6" s="44" t="s">
        <v>14</v>
      </c>
      <c r="D6" s="59"/>
      <c r="E6" s="46"/>
      <c r="F6" s="46"/>
      <c r="G6" s="48" t="s">
        <v>119</v>
      </c>
      <c r="H6" s="46"/>
      <c r="I6" s="46"/>
      <c r="J6" s="42"/>
      <c r="L6" s="50"/>
      <c r="R6" s="202" t="s">
        <v>16</v>
      </c>
      <c r="S6" s="22">
        <v>15.15</v>
      </c>
      <c r="T6" s="64" t="s">
        <v>17</v>
      </c>
      <c r="U6" s="96">
        <v>2.75</v>
      </c>
      <c r="V6" s="110"/>
      <c r="W6" s="191"/>
      <c r="X6" s="111"/>
      <c r="Y6" s="112"/>
      <c r="Z6" s="11"/>
      <c r="AA6" s="15"/>
      <c r="AB6" s="235" t="s">
        <v>18</v>
      </c>
      <c r="AC6" s="236">
        <v>15.75</v>
      </c>
      <c r="AD6" s="25"/>
      <c r="AE6" s="25"/>
      <c r="AF6" s="25"/>
      <c r="AG6" s="25"/>
      <c r="AH6" s="25"/>
      <c r="AI6" s="25"/>
      <c r="AJ6" s="25"/>
      <c r="AK6" s="25"/>
      <c r="AL6" s="25"/>
      <c r="AM6" s="83"/>
      <c r="AN6" s="40"/>
      <c r="AO6" s="81"/>
      <c r="AP6" s="25"/>
      <c r="AQ6" s="25"/>
      <c r="AR6" s="361" t="s">
        <v>81</v>
      </c>
      <c r="AS6" s="18" t="s">
        <v>75</v>
      </c>
      <c r="AT6" s="362" t="s">
        <v>84</v>
      </c>
      <c r="AU6" s="25"/>
      <c r="AV6" s="25"/>
      <c r="AW6" s="83"/>
      <c r="AX6" s="83"/>
      <c r="AY6" s="83"/>
      <c r="AZ6" s="25"/>
      <c r="BA6" s="25"/>
      <c r="BB6" s="25"/>
      <c r="BC6" s="25"/>
      <c r="BD6" s="25"/>
      <c r="BE6" s="25"/>
      <c r="BF6" s="25"/>
      <c r="BG6" s="25"/>
      <c r="BJ6" s="124" t="s">
        <v>20</v>
      </c>
      <c r="BK6" s="125"/>
      <c r="BL6" s="59"/>
      <c r="BM6" s="32"/>
      <c r="BN6" s="17"/>
      <c r="BO6" s="59"/>
      <c r="BP6" s="111"/>
      <c r="BQ6" s="112"/>
      <c r="BR6" s="11"/>
      <c r="BS6" s="15"/>
      <c r="BT6" s="64" t="s">
        <v>21</v>
      </c>
      <c r="BU6" s="91">
        <v>16.915</v>
      </c>
      <c r="BY6" s="25"/>
      <c r="BZ6" s="43"/>
      <c r="CA6" s="44" t="s">
        <v>22</v>
      </c>
      <c r="CB6" s="59"/>
      <c r="CC6" s="46"/>
      <c r="CD6" s="46"/>
      <c r="CE6" s="47" t="s">
        <v>10</v>
      </c>
      <c r="CF6" s="46"/>
      <c r="CG6" s="46"/>
      <c r="CH6" s="42"/>
      <c r="CI6" s="49" t="s">
        <v>11</v>
      </c>
      <c r="CJ6" s="50"/>
    </row>
    <row r="7" spans="2:88" ht="24" customHeight="1">
      <c r="B7" s="43"/>
      <c r="C7" s="44" t="s">
        <v>22</v>
      </c>
      <c r="D7" s="59"/>
      <c r="E7" s="17"/>
      <c r="F7" s="17"/>
      <c r="G7" s="185" t="s">
        <v>23</v>
      </c>
      <c r="H7" s="17"/>
      <c r="I7" s="17"/>
      <c r="J7" s="59"/>
      <c r="K7" s="17"/>
      <c r="L7" s="71"/>
      <c r="R7" s="202"/>
      <c r="S7" s="22"/>
      <c r="T7" s="64" t="s">
        <v>24</v>
      </c>
      <c r="U7" s="96">
        <v>14.7</v>
      </c>
      <c r="V7" s="14"/>
      <c r="W7" s="187" t="s">
        <v>25</v>
      </c>
      <c r="X7" s="188">
        <v>15.85</v>
      </c>
      <c r="Y7" s="189"/>
      <c r="Z7" s="11"/>
      <c r="AA7" s="15"/>
      <c r="AB7" s="235"/>
      <c r="AC7" s="236"/>
      <c r="AD7" s="25"/>
      <c r="AE7" s="25"/>
      <c r="AF7" s="25"/>
      <c r="AG7" s="25"/>
      <c r="AH7" s="25"/>
      <c r="AI7" s="25"/>
      <c r="AJ7" s="25"/>
      <c r="AK7" s="25"/>
      <c r="AL7" s="25"/>
      <c r="AM7" s="83"/>
      <c r="AN7" s="40"/>
      <c r="AO7" s="81"/>
      <c r="AP7" s="25"/>
      <c r="AQ7" s="25"/>
      <c r="AU7" s="25"/>
      <c r="AV7" s="25"/>
      <c r="AW7" s="82"/>
      <c r="AX7" s="49"/>
      <c r="AY7" s="83"/>
      <c r="AZ7" s="25"/>
      <c r="BA7" s="25"/>
      <c r="BB7" s="25"/>
      <c r="BC7" s="25"/>
      <c r="BD7" s="25"/>
      <c r="BE7" s="25"/>
      <c r="BF7" s="25"/>
      <c r="BG7" s="25"/>
      <c r="BJ7" s="171" t="s">
        <v>27</v>
      </c>
      <c r="BK7" s="172"/>
      <c r="BL7" s="162"/>
      <c r="BM7" s="163"/>
      <c r="BN7" s="14"/>
      <c r="BO7" s="187" t="s">
        <v>28</v>
      </c>
      <c r="BP7" s="188">
        <v>16.17</v>
      </c>
      <c r="BQ7" s="189"/>
      <c r="BR7" s="11"/>
      <c r="BS7" s="15"/>
      <c r="BT7" s="11"/>
      <c r="BU7" s="63"/>
      <c r="BY7" s="25"/>
      <c r="BZ7" s="43"/>
      <c r="CA7" s="44" t="s">
        <v>29</v>
      </c>
      <c r="CB7" s="59"/>
      <c r="CC7" s="46"/>
      <c r="CD7" s="46"/>
      <c r="CE7" s="48" t="s">
        <v>15</v>
      </c>
      <c r="CF7" s="46"/>
      <c r="CG7" s="46"/>
      <c r="CH7" s="59"/>
      <c r="CI7" s="59"/>
      <c r="CJ7" s="71"/>
    </row>
    <row r="8" spans="2:88" ht="24" customHeight="1">
      <c r="B8" s="72"/>
      <c r="C8" s="44" t="s">
        <v>29</v>
      </c>
      <c r="D8" s="59"/>
      <c r="E8" s="46"/>
      <c r="F8" s="46"/>
      <c r="G8" s="47" t="s">
        <v>10</v>
      </c>
      <c r="H8" s="46"/>
      <c r="I8" s="46"/>
      <c r="J8" s="59"/>
      <c r="K8" s="49" t="s">
        <v>30</v>
      </c>
      <c r="L8" s="71"/>
      <c r="R8" s="19" t="s">
        <v>31</v>
      </c>
      <c r="S8" s="197">
        <v>15.55</v>
      </c>
      <c r="T8" s="207" t="s">
        <v>32</v>
      </c>
      <c r="U8" s="56">
        <v>3.15</v>
      </c>
      <c r="V8" s="111"/>
      <c r="W8" s="191"/>
      <c r="X8" s="111"/>
      <c r="Y8" s="112"/>
      <c r="Z8" s="11"/>
      <c r="AA8" s="15"/>
      <c r="AB8" s="235" t="s">
        <v>24</v>
      </c>
      <c r="AC8" s="236">
        <v>3.8</v>
      </c>
      <c r="AD8" s="25"/>
      <c r="AE8" s="25"/>
      <c r="AF8" s="25"/>
      <c r="AG8" s="25"/>
      <c r="AH8" s="25"/>
      <c r="AI8" s="25"/>
      <c r="AJ8" s="25"/>
      <c r="AK8" s="25"/>
      <c r="AL8" s="25"/>
      <c r="AM8" s="83"/>
      <c r="AN8" s="40"/>
      <c r="AO8" s="84"/>
      <c r="AP8" s="25"/>
      <c r="AQ8" s="25"/>
      <c r="AS8" s="21" t="s">
        <v>115</v>
      </c>
      <c r="AU8" s="25"/>
      <c r="AV8" s="25"/>
      <c r="AW8" s="85"/>
      <c r="AX8" s="85"/>
      <c r="AY8" s="83"/>
      <c r="AZ8" s="25"/>
      <c r="BA8" s="25"/>
      <c r="BB8" s="25"/>
      <c r="BC8" s="25"/>
      <c r="BD8" s="25"/>
      <c r="BE8" s="25"/>
      <c r="BF8" s="25"/>
      <c r="BG8" s="25"/>
      <c r="BJ8" s="124" t="s">
        <v>33</v>
      </c>
      <c r="BK8" s="125"/>
      <c r="BL8" s="59"/>
      <c r="BM8" s="32"/>
      <c r="BN8" s="14"/>
      <c r="BO8" s="192"/>
      <c r="BP8" s="111"/>
      <c r="BQ8" s="112"/>
      <c r="BR8" s="11"/>
      <c r="BS8" s="15"/>
      <c r="BT8" s="23" t="s">
        <v>34</v>
      </c>
      <c r="BU8" s="24">
        <v>16.515</v>
      </c>
      <c r="BY8" s="25"/>
      <c r="BZ8" s="45"/>
      <c r="CA8" s="13"/>
      <c r="CB8" s="13"/>
      <c r="CC8" s="13"/>
      <c r="CD8" s="13"/>
      <c r="CE8" s="13"/>
      <c r="CF8" s="13"/>
      <c r="CG8" s="13"/>
      <c r="CH8" s="13"/>
      <c r="CI8" s="13"/>
      <c r="CJ8" s="51"/>
    </row>
    <row r="9" spans="2:88" ht="24" customHeight="1" thickBot="1">
      <c r="B9" s="72"/>
      <c r="C9" s="59"/>
      <c r="D9" s="59"/>
      <c r="E9" s="46"/>
      <c r="F9" s="46"/>
      <c r="G9" s="48" t="s">
        <v>35</v>
      </c>
      <c r="H9" s="46"/>
      <c r="I9" s="46"/>
      <c r="J9" s="59"/>
      <c r="L9" s="71"/>
      <c r="R9" s="203"/>
      <c r="S9" s="204"/>
      <c r="T9" s="205" t="s">
        <v>24</v>
      </c>
      <c r="U9" s="206">
        <v>15.1</v>
      </c>
      <c r="V9" s="67"/>
      <c r="W9" s="193"/>
      <c r="X9" s="67"/>
      <c r="Y9" s="66"/>
      <c r="Z9" s="67"/>
      <c r="AA9" s="66"/>
      <c r="AB9" s="60"/>
      <c r="AC9" s="39"/>
      <c r="AD9" s="25"/>
      <c r="AE9" s="25"/>
      <c r="AF9" s="25"/>
      <c r="AG9" s="25"/>
      <c r="AH9" s="25"/>
      <c r="AI9" s="25"/>
      <c r="AJ9" s="25"/>
      <c r="AK9" s="25"/>
      <c r="AL9" s="2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25"/>
      <c r="BA9" s="25"/>
      <c r="BB9" s="25"/>
      <c r="BC9" s="25"/>
      <c r="BD9" s="25"/>
      <c r="BE9" s="25"/>
      <c r="BF9" s="25"/>
      <c r="BG9" s="25"/>
      <c r="BJ9" s="68"/>
      <c r="BK9" s="37"/>
      <c r="BL9" s="60"/>
      <c r="BM9" s="38"/>
      <c r="BN9" s="60"/>
      <c r="BO9" s="60"/>
      <c r="BP9" s="60"/>
      <c r="BQ9" s="38"/>
      <c r="BR9" s="92"/>
      <c r="BS9" s="97"/>
      <c r="BT9" s="69"/>
      <c r="BU9" s="70"/>
      <c r="BY9" s="25"/>
      <c r="BZ9" s="72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4" customHeight="1">
      <c r="B10" s="45"/>
      <c r="C10" s="13"/>
      <c r="D10" s="13"/>
      <c r="E10" s="13"/>
      <c r="F10" s="13"/>
      <c r="G10" s="186"/>
      <c r="H10" s="13"/>
      <c r="I10" s="13"/>
      <c r="J10" s="13"/>
      <c r="K10" s="13"/>
      <c r="L10" s="51"/>
      <c r="AD10" s="25"/>
      <c r="AE10" s="25"/>
      <c r="AF10" s="25"/>
      <c r="AG10" s="25"/>
      <c r="AH10" s="25"/>
      <c r="AI10" s="25"/>
      <c r="AJ10" s="25"/>
      <c r="AK10" s="25"/>
      <c r="AL10" s="2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25"/>
      <c r="BA10" s="25"/>
      <c r="BB10" s="25"/>
      <c r="BC10" s="25"/>
      <c r="BD10" s="25"/>
      <c r="BE10" s="25"/>
      <c r="BF10" s="25"/>
      <c r="BG10" s="25"/>
      <c r="BY10" s="25"/>
      <c r="BZ10" s="43"/>
      <c r="CA10" s="360" t="s">
        <v>36</v>
      </c>
      <c r="CB10" s="59"/>
      <c r="CC10" s="59"/>
      <c r="CD10" s="42"/>
      <c r="CE10" s="100" t="s">
        <v>96</v>
      </c>
      <c r="CF10" s="59"/>
      <c r="CG10" s="59"/>
      <c r="CH10" s="41" t="s">
        <v>38</v>
      </c>
      <c r="CI10" s="363" t="s">
        <v>117</v>
      </c>
      <c r="CJ10" s="50"/>
    </row>
    <row r="11" spans="2:88" ht="24" customHeight="1">
      <c r="B11" s="72"/>
      <c r="C11" s="59"/>
      <c r="D11" s="59"/>
      <c r="E11" s="59"/>
      <c r="F11" s="59"/>
      <c r="G11" s="182" t="s">
        <v>40</v>
      </c>
      <c r="H11" s="59"/>
      <c r="I11" s="59"/>
      <c r="J11" s="59"/>
      <c r="K11" s="59"/>
      <c r="L11" s="71"/>
      <c r="AE11" s="25"/>
      <c r="AF11" s="25"/>
      <c r="AG11" s="25"/>
      <c r="AH11" s="25"/>
      <c r="AI11" s="25"/>
      <c r="AJ11" s="25"/>
      <c r="AK11" s="25"/>
      <c r="AL11" s="25"/>
      <c r="AM11" s="83"/>
      <c r="AN11" s="79"/>
      <c r="AO11" s="86"/>
      <c r="AP11" s="86"/>
      <c r="AQ11" s="79"/>
      <c r="AR11" s="87"/>
      <c r="AS11" s="79"/>
      <c r="AT11" s="79"/>
      <c r="AU11" s="79"/>
      <c r="AV11" s="87"/>
      <c r="AW11" s="79"/>
      <c r="AX11" s="87"/>
      <c r="AY11" s="83"/>
      <c r="AZ11" s="25"/>
      <c r="BA11" s="25"/>
      <c r="BB11" s="25"/>
      <c r="BC11" s="25"/>
      <c r="BD11" s="25"/>
      <c r="BE11" s="25"/>
      <c r="BF11" s="25"/>
      <c r="BG11" s="25"/>
      <c r="BY11" s="25"/>
      <c r="BZ11" s="43"/>
      <c r="CA11" s="360" t="s">
        <v>43</v>
      </c>
      <c r="CB11" s="59"/>
      <c r="CC11" s="59"/>
      <c r="CD11" s="42"/>
      <c r="CE11" s="100" t="s">
        <v>37</v>
      </c>
      <c r="CF11" s="59"/>
      <c r="CG11" s="16"/>
      <c r="CH11" s="41" t="s">
        <v>44</v>
      </c>
      <c r="CI11" s="101" t="s">
        <v>39</v>
      </c>
      <c r="CJ11" s="50"/>
    </row>
    <row r="12" spans="2:88" ht="24" customHeight="1" thickBot="1">
      <c r="B12" s="43"/>
      <c r="C12" s="360" t="s">
        <v>36</v>
      </c>
      <c r="D12" s="59"/>
      <c r="E12" s="59"/>
      <c r="F12" s="42"/>
      <c r="G12" s="100" t="s">
        <v>96</v>
      </c>
      <c r="H12" s="59"/>
      <c r="I12" s="59"/>
      <c r="J12" s="41" t="s">
        <v>38</v>
      </c>
      <c r="K12" s="363" t="s">
        <v>117</v>
      </c>
      <c r="L12" s="183"/>
      <c r="P12" s="1"/>
      <c r="Q12" s="1"/>
      <c r="AD12" s="25"/>
      <c r="AE12" s="25"/>
      <c r="AF12" s="25"/>
      <c r="AG12" s="25"/>
      <c r="AH12" s="25"/>
      <c r="AI12" s="25"/>
      <c r="AJ12" s="25"/>
      <c r="AK12" s="25"/>
      <c r="AL12" s="25"/>
      <c r="AM12" s="83"/>
      <c r="AN12" s="41"/>
      <c r="AO12" s="86"/>
      <c r="AP12" s="86"/>
      <c r="AQ12" s="154"/>
      <c r="AR12" s="87"/>
      <c r="AS12" s="121"/>
      <c r="AT12" s="121"/>
      <c r="AU12" s="121"/>
      <c r="AV12" s="87"/>
      <c r="AW12" s="154"/>
      <c r="AX12" s="87"/>
      <c r="AY12" s="83"/>
      <c r="AZ12" s="25"/>
      <c r="BA12" s="25"/>
      <c r="BB12" s="25"/>
      <c r="BC12" s="25"/>
      <c r="BD12" s="25"/>
      <c r="BE12" s="25"/>
      <c r="BF12" s="25"/>
      <c r="BG12" s="25"/>
      <c r="BY12" s="25"/>
      <c r="BZ12" s="73"/>
      <c r="CA12" s="74"/>
      <c r="CB12" s="74"/>
      <c r="CC12" s="74"/>
      <c r="CD12" s="74"/>
      <c r="CE12" s="119" t="s">
        <v>98</v>
      </c>
      <c r="CF12" s="74"/>
      <c r="CG12" s="74"/>
      <c r="CH12" s="74"/>
      <c r="CI12" s="74"/>
      <c r="CJ12" s="75"/>
    </row>
    <row r="13" spans="2:59" ht="24" customHeight="1" thickTop="1">
      <c r="B13" s="43"/>
      <c r="C13" s="360" t="s">
        <v>46</v>
      </c>
      <c r="D13" s="59"/>
      <c r="E13" s="59"/>
      <c r="F13" s="42"/>
      <c r="G13" s="100" t="s">
        <v>37</v>
      </c>
      <c r="H13" s="59"/>
      <c r="I13" s="16"/>
      <c r="J13" s="41" t="s">
        <v>44</v>
      </c>
      <c r="K13" s="101" t="s">
        <v>47</v>
      </c>
      <c r="L13" s="183"/>
      <c r="AD13" s="25"/>
      <c r="AE13" s="25"/>
      <c r="AF13" s="25"/>
      <c r="AG13" s="25"/>
      <c r="AH13" s="25"/>
      <c r="AI13" s="25"/>
      <c r="AJ13" s="25"/>
      <c r="AK13" s="25"/>
      <c r="AL13" s="25"/>
      <c r="AM13" s="83"/>
      <c r="AN13" s="41"/>
      <c r="AO13" s="86"/>
      <c r="AP13" s="86"/>
      <c r="AQ13" s="155"/>
      <c r="AR13" s="87"/>
      <c r="AS13" s="80"/>
      <c r="AT13" s="80"/>
      <c r="AU13" s="80"/>
      <c r="AV13" s="87"/>
      <c r="AW13" s="80"/>
      <c r="AX13" s="87"/>
      <c r="AY13" s="83"/>
      <c r="AZ13" s="25"/>
      <c r="BA13" s="25"/>
      <c r="BB13" s="25"/>
      <c r="BC13" s="25"/>
      <c r="BD13" s="25"/>
      <c r="BE13" s="25"/>
      <c r="BF13" s="25"/>
      <c r="BG13" s="25"/>
    </row>
    <row r="14" spans="2:75" ht="18" customHeight="1" thickBot="1">
      <c r="B14" s="73"/>
      <c r="C14" s="74"/>
      <c r="D14" s="74"/>
      <c r="E14" s="74"/>
      <c r="F14" s="74"/>
      <c r="G14" s="119" t="s">
        <v>98</v>
      </c>
      <c r="H14" s="74"/>
      <c r="I14" s="74"/>
      <c r="J14" s="74"/>
      <c r="K14" s="74"/>
      <c r="L14" s="75"/>
      <c r="P14" s="1"/>
      <c r="Q14" s="1"/>
      <c r="AD14" s="25"/>
      <c r="AE14" s="25"/>
      <c r="AF14" s="25"/>
      <c r="AH14" s="25"/>
      <c r="AI14" s="25"/>
      <c r="AJ14" s="25"/>
      <c r="AK14" s="25"/>
      <c r="AL14" s="25"/>
      <c r="AM14" s="86"/>
      <c r="AN14" s="86"/>
      <c r="AO14" s="86"/>
      <c r="AP14" s="86"/>
      <c r="AQ14" s="86"/>
      <c r="AR14" s="86"/>
      <c r="AS14" s="360"/>
      <c r="AT14" s="41"/>
      <c r="AU14" s="41"/>
      <c r="AV14" s="86"/>
      <c r="AW14" s="41"/>
      <c r="AX14" s="86"/>
      <c r="AY14" s="86"/>
      <c r="AZ14" s="25"/>
      <c r="BB14" s="25"/>
      <c r="BD14" s="25"/>
      <c r="BV14" s="1"/>
      <c r="BW14" s="1"/>
    </row>
    <row r="15" spans="15:75" ht="18" customHeight="1" thickTop="1">
      <c r="O15" s="1"/>
      <c r="AD15" s="25"/>
      <c r="AE15" s="25"/>
      <c r="AF15" s="25"/>
      <c r="AH15" s="25"/>
      <c r="AI15" s="25"/>
      <c r="AJ15" s="25"/>
      <c r="AK15" s="25"/>
      <c r="AL15" s="25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5"/>
      <c r="BB15" s="25"/>
      <c r="BC15" s="25"/>
      <c r="BE15" s="25"/>
      <c r="BF15" s="25"/>
      <c r="BH15" s="25"/>
      <c r="BJ15" s="25"/>
      <c r="BN15" s="25"/>
      <c r="BP15" s="25"/>
      <c r="BV15" s="1"/>
      <c r="BW15" s="1"/>
    </row>
    <row r="16" spans="34:45" ht="18" customHeight="1">
      <c r="AH16" s="26"/>
      <c r="AS16" s="103"/>
    </row>
    <row r="17" spans="34:70" ht="18" customHeight="1">
      <c r="AH17" s="25"/>
      <c r="AS17" s="89"/>
      <c r="BR17" s="25"/>
    </row>
    <row r="18" spans="33:70" ht="18" customHeight="1">
      <c r="AG18" s="147"/>
      <c r="AH18" s="25"/>
      <c r="AS18" s="89"/>
      <c r="BN18" s="25"/>
      <c r="BR18" s="25"/>
    </row>
    <row r="19" spans="12:34" ht="18" customHeight="1">
      <c r="L19" s="25"/>
      <c r="W19" s="147"/>
      <c r="AH19" s="25"/>
    </row>
    <row r="20" spans="11:70" ht="18" customHeight="1">
      <c r="K20" s="89"/>
      <c r="O20" s="148"/>
      <c r="X20" s="25"/>
      <c r="Y20" s="25"/>
      <c r="AA20" s="106"/>
      <c r="AB20" s="106"/>
      <c r="AD20" s="116"/>
      <c r="AH20" s="25"/>
      <c r="AY20" s="106"/>
      <c r="BO20" s="25"/>
      <c r="BR20" s="25"/>
    </row>
    <row r="21" spans="10:75" ht="18" customHeight="1">
      <c r="J21" s="89"/>
      <c r="Y21" s="25"/>
      <c r="AA21" s="107"/>
      <c r="AB21" s="107"/>
      <c r="AD21" s="25"/>
      <c r="AH21" s="25"/>
      <c r="AN21" s="25"/>
      <c r="AO21" s="25"/>
      <c r="AP21" s="106"/>
      <c r="AQ21" s="25"/>
      <c r="AR21" s="25"/>
      <c r="AU21" s="25"/>
      <c r="AV21" s="25"/>
      <c r="AX21" s="25"/>
      <c r="AY21" s="175"/>
      <c r="AZ21" s="25"/>
      <c r="BQ21" s="25"/>
      <c r="BT21" s="25"/>
      <c r="BV21" s="25"/>
      <c r="BW21" s="25"/>
    </row>
    <row r="22" spans="20:74" ht="18" customHeight="1">
      <c r="T22" s="106"/>
      <c r="AA22" s="25"/>
      <c r="AB22" s="28"/>
      <c r="AH22" s="25"/>
      <c r="AM22" s="25"/>
      <c r="AP22" s="28"/>
      <c r="AY22" s="28"/>
      <c r="BP22" s="25"/>
      <c r="BQ22" s="25"/>
      <c r="BV22" s="25"/>
    </row>
    <row r="23" spans="17:84" ht="18" customHeight="1">
      <c r="Q23" s="116"/>
      <c r="R23" s="106"/>
      <c r="T23" s="107"/>
      <c r="AB23" s="170"/>
      <c r="AD23" s="116"/>
      <c r="AQ23" s="116"/>
      <c r="AW23" s="149"/>
      <c r="BM23" s="149"/>
      <c r="BO23" s="170"/>
      <c r="BQ23" s="25"/>
      <c r="BV23" s="25"/>
      <c r="CF23" s="25"/>
    </row>
    <row r="24" spans="17:72" ht="18" customHeight="1">
      <c r="Q24" s="25"/>
      <c r="R24" s="175"/>
      <c r="S24" s="25"/>
      <c r="T24" s="28"/>
      <c r="U24" s="116"/>
      <c r="AA24" s="25"/>
      <c r="AD24" s="25"/>
      <c r="AE24" s="25"/>
      <c r="AG24" s="25"/>
      <c r="AI24" s="25"/>
      <c r="AJ24" s="25"/>
      <c r="AK24" s="25"/>
      <c r="AL24" s="25"/>
      <c r="AQ24" s="25"/>
      <c r="AR24" s="25"/>
      <c r="AS24" s="26"/>
      <c r="AT24" s="25"/>
      <c r="AW24" s="25"/>
      <c r="AY24" s="116"/>
      <c r="AZ24" s="25"/>
      <c r="BA24" s="25"/>
      <c r="BB24" s="26"/>
      <c r="BD24" s="25"/>
      <c r="BE24" s="25"/>
      <c r="BF24" s="25"/>
      <c r="BN24" s="25"/>
      <c r="BS24" s="25"/>
      <c r="BT24" s="177"/>
    </row>
    <row r="25" spans="1:89" ht="18" customHeight="1">
      <c r="A25" s="29"/>
      <c r="C25" s="25"/>
      <c r="H25" s="25"/>
      <c r="I25" s="25"/>
      <c r="M25" s="25"/>
      <c r="N25" s="25"/>
      <c r="P25" s="25"/>
      <c r="R25" s="28"/>
      <c r="S25" s="25"/>
      <c r="T25" s="25"/>
      <c r="U25" s="25"/>
      <c r="X25" s="25"/>
      <c r="Y25" s="25"/>
      <c r="Z25" s="25"/>
      <c r="AB25" s="25"/>
      <c r="AC25" s="25"/>
      <c r="AF25" s="25"/>
      <c r="AI25" s="25"/>
      <c r="AJ25" s="25"/>
      <c r="AK25" s="25"/>
      <c r="AL25" s="25"/>
      <c r="AM25" s="25"/>
      <c r="AP25" s="25"/>
      <c r="AT25" s="28"/>
      <c r="AU25" s="25"/>
      <c r="AV25" s="25"/>
      <c r="AX25" s="25"/>
      <c r="AY25" s="25"/>
      <c r="BA25" s="25"/>
      <c r="BL25" s="25"/>
      <c r="BM25" s="25"/>
      <c r="BN25" s="25"/>
      <c r="BP25" s="25"/>
      <c r="BQ25" s="25"/>
      <c r="BR25" s="25"/>
      <c r="BU25" s="25"/>
      <c r="BX25" s="25"/>
      <c r="BY25" s="25"/>
      <c r="CA25" s="25"/>
      <c r="CE25" s="25"/>
      <c r="CH25" s="93" t="s">
        <v>34</v>
      </c>
      <c r="CK25" s="29"/>
    </row>
    <row r="26" spans="1:83" ht="18" customHeight="1">
      <c r="A26" s="29"/>
      <c r="G26" s="25"/>
      <c r="I26" s="25"/>
      <c r="L26" s="25"/>
      <c r="M26" s="25"/>
      <c r="N26" s="116"/>
      <c r="T26" s="25"/>
      <c r="V26" s="28"/>
      <c r="W26" s="28"/>
      <c r="AF26" s="25"/>
      <c r="AG26" s="28"/>
      <c r="AH26" s="25"/>
      <c r="AI26" s="25"/>
      <c r="AJ26" s="25"/>
      <c r="AK26" s="25"/>
      <c r="AL26" s="25"/>
      <c r="AM26" s="28"/>
      <c r="AN26" s="28">
        <v>4</v>
      </c>
      <c r="AW26" s="25"/>
      <c r="AZ26" s="25"/>
      <c r="BA26" s="25"/>
      <c r="BB26" s="28"/>
      <c r="BC26" s="25"/>
      <c r="BD26" s="25"/>
      <c r="BE26" s="25"/>
      <c r="BF26" s="25"/>
      <c r="BG26" s="25"/>
      <c r="BK26" s="26"/>
      <c r="BO26" s="25"/>
      <c r="BQ26" s="25"/>
      <c r="BS26" s="25"/>
      <c r="BV26" s="28">
        <v>7</v>
      </c>
      <c r="BW26" s="25"/>
      <c r="BZ26" s="25"/>
      <c r="CA26" s="25"/>
      <c r="CC26" s="25"/>
      <c r="CE26" s="25"/>
    </row>
    <row r="27" spans="1:89" ht="18" customHeight="1">
      <c r="A27" s="29"/>
      <c r="I27" s="25"/>
      <c r="M27" s="25"/>
      <c r="N27" s="25"/>
      <c r="R27" s="28"/>
      <c r="S27" s="25"/>
      <c r="V27" s="28"/>
      <c r="W27" s="28"/>
      <c r="AD27" s="25"/>
      <c r="AE27" s="25"/>
      <c r="AF27" s="25"/>
      <c r="AG27" s="25"/>
      <c r="AH27" s="28"/>
      <c r="AI27" s="25"/>
      <c r="AJ27" s="25"/>
      <c r="AK27" s="25"/>
      <c r="AL27" s="25"/>
      <c r="AM27" s="25"/>
      <c r="AN27" s="25"/>
      <c r="AR27" s="25"/>
      <c r="AS27" s="26"/>
      <c r="AU27" s="169"/>
      <c r="AW27" s="168"/>
      <c r="AZ27" s="25"/>
      <c r="BB27" s="25"/>
      <c r="BC27" s="25"/>
      <c r="BE27" s="25"/>
      <c r="BF27" s="25"/>
      <c r="BG27" s="28"/>
      <c r="BK27" s="28"/>
      <c r="BR27" s="25"/>
      <c r="BV27" s="25"/>
      <c r="BX27" s="25"/>
      <c r="BZ27" s="28"/>
      <c r="CA27" s="174"/>
      <c r="CE27" s="174"/>
      <c r="CJ27" s="29"/>
      <c r="CK27" s="29"/>
    </row>
    <row r="28" spans="7:82" ht="18" customHeight="1">
      <c r="G28" s="25"/>
      <c r="I28" s="25"/>
      <c r="J28" s="25"/>
      <c r="N28" s="25"/>
      <c r="Q28" s="25"/>
      <c r="R28" s="25"/>
      <c r="S28" s="25"/>
      <c r="U28" s="25"/>
      <c r="V28" s="25"/>
      <c r="W28" s="25"/>
      <c r="Y28" s="25"/>
      <c r="AA28" s="25"/>
      <c r="AD28" s="25"/>
      <c r="AE28" s="25"/>
      <c r="AF28" s="25"/>
      <c r="AG28" s="25"/>
      <c r="AH28" s="25"/>
      <c r="AJ28" s="25"/>
      <c r="AK28" s="117" t="s">
        <v>52</v>
      </c>
      <c r="AL28" s="25"/>
      <c r="AM28" s="25"/>
      <c r="AN28" s="25"/>
      <c r="AO28" s="25"/>
      <c r="AP28" s="25"/>
      <c r="AQ28" s="25"/>
      <c r="AU28" s="25"/>
      <c r="AV28" s="25"/>
      <c r="AW28" s="25"/>
      <c r="AX28" s="25"/>
      <c r="AY28" s="25"/>
      <c r="BC28" s="25"/>
      <c r="BE28" s="25"/>
      <c r="BG28" s="25"/>
      <c r="BK28" s="25"/>
      <c r="BN28" s="25"/>
      <c r="BP28" s="25"/>
      <c r="BR28" s="28">
        <v>6</v>
      </c>
      <c r="BS28" s="25"/>
      <c r="BU28" s="25"/>
      <c r="BV28" s="28"/>
      <c r="BW28" s="25"/>
      <c r="BX28" s="25"/>
      <c r="BY28" s="25"/>
      <c r="BZ28" s="25"/>
      <c r="CB28" s="25"/>
      <c r="CC28" s="25"/>
      <c r="CD28" s="25"/>
    </row>
    <row r="29" spans="7:83" ht="18" customHeight="1">
      <c r="G29" s="25"/>
      <c r="N29" s="28"/>
      <c r="Y29" s="25"/>
      <c r="AC29" s="146"/>
      <c r="AD29" s="25"/>
      <c r="AE29" s="25"/>
      <c r="AF29" s="25"/>
      <c r="AH29" s="25"/>
      <c r="AI29" s="25"/>
      <c r="AJ29" s="25"/>
      <c r="AK29" s="25"/>
      <c r="AL29" s="25"/>
      <c r="AZ29" s="25"/>
      <c r="BB29" s="25"/>
      <c r="BD29" s="25"/>
      <c r="BE29" s="25"/>
      <c r="BF29" s="25"/>
      <c r="BI29" s="28"/>
      <c r="BK29" s="106"/>
      <c r="BN29" s="25"/>
      <c r="BR29" s="25"/>
      <c r="BT29" s="28"/>
      <c r="BV29" s="104" t="s">
        <v>53</v>
      </c>
      <c r="BX29" s="28"/>
      <c r="CA29" s="25"/>
      <c r="CE29" s="25"/>
    </row>
    <row r="30" spans="2:83" ht="18" customHeight="1">
      <c r="B30" s="29"/>
      <c r="N30" s="25"/>
      <c r="O30" s="25"/>
      <c r="T30" s="28"/>
      <c r="W30" s="25"/>
      <c r="X30" s="25"/>
      <c r="AC30" s="25"/>
      <c r="AD30" s="25"/>
      <c r="AE30" s="25"/>
      <c r="AF30" s="25"/>
      <c r="AH30" s="25"/>
      <c r="AI30" s="25"/>
      <c r="AJ30" s="25"/>
      <c r="AK30" s="25"/>
      <c r="AS30" s="26"/>
      <c r="AT30" s="25"/>
      <c r="AW30" s="25"/>
      <c r="AX30" s="25"/>
      <c r="AZ30" s="25"/>
      <c r="BB30" s="25"/>
      <c r="BC30" s="25"/>
      <c r="BD30" s="25"/>
      <c r="BE30" s="25"/>
      <c r="BF30" s="25"/>
      <c r="BI30" s="25"/>
      <c r="BK30" s="175"/>
      <c r="BM30" s="25"/>
      <c r="BN30" s="25"/>
      <c r="BO30" s="25"/>
      <c r="BP30" s="25"/>
      <c r="BS30" s="25"/>
      <c r="BT30" s="25"/>
      <c r="BU30" s="28"/>
      <c r="CA30" s="25"/>
      <c r="CE30" s="25"/>
    </row>
    <row r="31" spans="7:79" ht="18" customHeight="1">
      <c r="G31" s="25"/>
      <c r="J31" s="1"/>
      <c r="L31" s="25"/>
      <c r="N31" s="28"/>
      <c r="O31" s="25"/>
      <c r="Q31" s="25"/>
      <c r="R31" s="25"/>
      <c r="T31" s="25"/>
      <c r="U31" s="25"/>
      <c r="V31" s="25"/>
      <c r="X31" s="25"/>
      <c r="Y31" s="25"/>
      <c r="Z31" s="25"/>
      <c r="AA31" s="25"/>
      <c r="AB31" s="25"/>
      <c r="AD31" s="25"/>
      <c r="AE31" s="25"/>
      <c r="AF31" s="28">
        <v>1</v>
      </c>
      <c r="AG31" s="1"/>
      <c r="AH31" s="28">
        <v>2</v>
      </c>
      <c r="AI31" s="25"/>
      <c r="AJ31" s="25"/>
      <c r="AK31" s="28">
        <v>3</v>
      </c>
      <c r="AL31" s="25"/>
      <c r="AM31" s="25"/>
      <c r="AN31" s="25"/>
      <c r="AO31" s="25"/>
      <c r="AP31" s="25"/>
      <c r="AQ31" s="25"/>
      <c r="AU31" s="25"/>
      <c r="AV31" s="25"/>
      <c r="AW31" s="25"/>
      <c r="AX31" s="25"/>
      <c r="AY31" s="25"/>
      <c r="AZ31" s="25"/>
      <c r="BB31" s="25"/>
      <c r="BC31" s="25"/>
      <c r="BF31" s="25"/>
      <c r="BG31" s="25"/>
      <c r="BH31" s="25"/>
      <c r="BI31" s="25"/>
      <c r="BJ31" s="25"/>
      <c r="BK31" s="28"/>
      <c r="BL31" s="25"/>
      <c r="BM31" s="25"/>
      <c r="BN31" s="25"/>
      <c r="BO31" s="28">
        <v>5</v>
      </c>
      <c r="BQ31" s="25"/>
      <c r="BR31" s="25"/>
      <c r="BS31" s="25"/>
      <c r="BT31" s="25"/>
      <c r="BU31" s="25"/>
      <c r="CA31" s="181"/>
    </row>
    <row r="32" spans="7:78" ht="18" customHeight="1">
      <c r="G32" s="233" t="s">
        <v>16</v>
      </c>
      <c r="Y32" s="93" t="s">
        <v>31</v>
      </c>
      <c r="AB32" s="232" t="s">
        <v>54</v>
      </c>
      <c r="AD32" s="176"/>
      <c r="AT32" s="28"/>
      <c r="BB32" s="28"/>
      <c r="BC32" s="28"/>
      <c r="BE32" s="25"/>
      <c r="BF32" s="25"/>
      <c r="BK32" s="25"/>
      <c r="BL32" s="25"/>
      <c r="BN32" s="25"/>
      <c r="BU32" s="28"/>
      <c r="BW32" s="29"/>
      <c r="BZ32" s="102"/>
    </row>
    <row r="33" spans="7:80" ht="18" customHeight="1">
      <c r="G33" s="25"/>
      <c r="N33" s="25"/>
      <c r="O33" s="25"/>
      <c r="P33" s="25"/>
      <c r="Q33" s="25"/>
      <c r="R33" s="106" t="s">
        <v>55</v>
      </c>
      <c r="V33" s="28"/>
      <c r="AB33" s="25"/>
      <c r="AD33" s="25"/>
      <c r="AE33" s="234" t="s">
        <v>18</v>
      </c>
      <c r="AF33" s="25"/>
      <c r="AG33" s="28"/>
      <c r="AH33" s="25"/>
      <c r="AI33" s="25"/>
      <c r="AJ33" s="25"/>
      <c r="AK33" s="25"/>
      <c r="AL33" s="25"/>
      <c r="AR33" s="25"/>
      <c r="AS33" s="25"/>
      <c r="AU33" s="178"/>
      <c r="AW33" s="25"/>
      <c r="AZ33" s="25"/>
      <c r="BB33" s="25"/>
      <c r="BC33" s="25"/>
      <c r="BD33" s="25"/>
      <c r="BF33" s="25"/>
      <c r="BL33" s="25"/>
      <c r="BR33" s="25"/>
      <c r="BU33" s="25"/>
      <c r="BY33" s="25"/>
      <c r="CB33" s="25"/>
    </row>
    <row r="34" spans="9:75" ht="18" customHeight="1">
      <c r="I34" s="31"/>
      <c r="M34" s="28"/>
      <c r="O34" s="25"/>
      <c r="R34" s="175" t="s">
        <v>56</v>
      </c>
      <c r="S34" s="25"/>
      <c r="T34" s="25"/>
      <c r="U34" s="25"/>
      <c r="V34" s="25"/>
      <c r="X34" s="230" t="s">
        <v>57</v>
      </c>
      <c r="Z34" s="25"/>
      <c r="AA34" s="25"/>
      <c r="AB34" s="25"/>
      <c r="AC34" s="25"/>
      <c r="AF34" s="25"/>
      <c r="AG34" s="25"/>
      <c r="AH34" s="25"/>
      <c r="AI34" s="25"/>
      <c r="AJ34" s="28"/>
      <c r="AL34" s="25"/>
      <c r="AM34" s="25"/>
      <c r="AO34" s="169" t="s">
        <v>58</v>
      </c>
      <c r="AV34" s="25"/>
      <c r="AW34" s="25"/>
      <c r="BA34" s="25"/>
      <c r="BH34" s="106"/>
      <c r="BL34" s="25"/>
      <c r="BM34" s="106"/>
      <c r="BP34" s="25"/>
      <c r="BU34" s="28"/>
      <c r="BV34" s="25"/>
      <c r="BW34" s="165"/>
    </row>
    <row r="35" spans="13:74" ht="18" customHeight="1">
      <c r="M35" s="145"/>
      <c r="S35" s="149" t="s">
        <v>59</v>
      </c>
      <c r="W35" s="117"/>
      <c r="AL35" s="106" t="s">
        <v>60</v>
      </c>
      <c r="AM35" s="164" t="s">
        <v>61</v>
      </c>
      <c r="AO35" s="234" t="s">
        <v>62</v>
      </c>
      <c r="AV35" s="116"/>
      <c r="BA35" s="25"/>
      <c r="BD35" s="106"/>
      <c r="BE35" s="179"/>
      <c r="BH35" s="175"/>
      <c r="BI35" s="118"/>
      <c r="BK35" s="164" t="s">
        <v>63</v>
      </c>
      <c r="BL35" s="106" t="s">
        <v>64</v>
      </c>
      <c r="BM35" s="175"/>
      <c r="BO35" s="104"/>
      <c r="BV35" s="28"/>
    </row>
    <row r="36" spans="3:65" ht="18" customHeight="1">
      <c r="C36" s="30"/>
      <c r="Q36" s="106"/>
      <c r="S36" s="180"/>
      <c r="AL36" s="175" t="s">
        <v>121</v>
      </c>
      <c r="AT36" s="104"/>
      <c r="AU36" s="106"/>
      <c r="BD36" s="28"/>
      <c r="BE36" s="89"/>
      <c r="BH36" s="28"/>
      <c r="BL36" s="175" t="s">
        <v>122</v>
      </c>
      <c r="BM36" s="28"/>
    </row>
    <row r="37" spans="3:57" ht="18" customHeight="1">
      <c r="C37" s="30"/>
      <c r="T37" s="25"/>
      <c r="V37" s="28"/>
      <c r="AU37" s="175"/>
      <c r="AY37" s="106"/>
      <c r="BE37" s="89"/>
    </row>
    <row r="38" spans="16:73" ht="18" customHeight="1">
      <c r="P38" s="28" t="s">
        <v>65</v>
      </c>
      <c r="U38" s="25"/>
      <c r="V38" s="25"/>
      <c r="W38" s="25"/>
      <c r="X38" s="25"/>
      <c r="AU38" s="28"/>
      <c r="AY38" s="25"/>
      <c r="BU38" s="150"/>
    </row>
    <row r="39" spans="2:17" ht="18" customHeight="1">
      <c r="B39" s="29"/>
      <c r="P39" s="25"/>
      <c r="Q39" s="113"/>
    </row>
    <row r="40" spans="16:88" ht="18" customHeight="1">
      <c r="P40" s="107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343"/>
      <c r="AT40" s="208"/>
      <c r="AU40" s="208"/>
      <c r="AV40" s="208"/>
      <c r="AW40" s="208"/>
      <c r="AX40" s="208"/>
      <c r="AY40" s="208"/>
      <c r="AZ40" s="86"/>
      <c r="BA40" s="208"/>
      <c r="BB40" s="208"/>
      <c r="BC40" s="208"/>
      <c r="BD40" s="208"/>
      <c r="BY40" s="25"/>
      <c r="BZ40" s="25"/>
      <c r="CJ40" s="29"/>
    </row>
    <row r="41" spans="5:56" ht="18" customHeight="1">
      <c r="E41" s="231" t="s">
        <v>32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344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</row>
    <row r="42" spans="34:56" ht="18" customHeight="1"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344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86"/>
    </row>
    <row r="43" spans="34:56" ht="18" customHeight="1"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</row>
    <row r="44" spans="27:56" ht="21" customHeight="1" thickBot="1">
      <c r="AA44" s="1"/>
      <c r="AB44" s="1"/>
      <c r="AC44" s="1"/>
      <c r="AH44" s="208"/>
      <c r="AI44" s="208"/>
      <c r="AJ44" s="208"/>
      <c r="AK44" s="208"/>
      <c r="AL44" s="208"/>
      <c r="AM44" s="208"/>
      <c r="AN44" s="208"/>
      <c r="AO44" s="208"/>
      <c r="AS44" s="103" t="s">
        <v>50</v>
      </c>
      <c r="AW44" s="208"/>
      <c r="AX44" s="208"/>
      <c r="AY44" s="208"/>
      <c r="AZ44" s="208"/>
      <c r="BA44" s="208"/>
      <c r="BB44" s="208"/>
      <c r="BC44" s="208"/>
      <c r="BD44" s="208"/>
    </row>
    <row r="45" spans="2:88" ht="22.5" customHeight="1" thickBot="1">
      <c r="B45" s="209" t="s">
        <v>69</v>
      </c>
      <c r="C45" s="210" t="s">
        <v>70</v>
      </c>
      <c r="D45" s="210" t="s">
        <v>71</v>
      </c>
      <c r="E45" s="210" t="s">
        <v>72</v>
      </c>
      <c r="F45" s="223" t="s">
        <v>73</v>
      </c>
      <c r="G45" s="224"/>
      <c r="H45" s="210" t="s">
        <v>69</v>
      </c>
      <c r="I45" s="210" t="s">
        <v>70</v>
      </c>
      <c r="J45" s="210" t="s">
        <v>71</v>
      </c>
      <c r="K45" s="210" t="s">
        <v>72</v>
      </c>
      <c r="L45" s="217" t="s">
        <v>73</v>
      </c>
      <c r="M45" s="14"/>
      <c r="N45" s="209" t="s">
        <v>69</v>
      </c>
      <c r="O45" s="210" t="s">
        <v>70</v>
      </c>
      <c r="P45" s="210" t="s">
        <v>71</v>
      </c>
      <c r="Q45" s="210" t="s">
        <v>72</v>
      </c>
      <c r="R45" s="211" t="s">
        <v>73</v>
      </c>
      <c r="S45" s="336"/>
      <c r="T45" s="336"/>
      <c r="U45" s="212" t="s">
        <v>74</v>
      </c>
      <c r="V45" s="212"/>
      <c r="W45" s="337"/>
      <c r="X45" s="338"/>
      <c r="Y45" s="27"/>
      <c r="Z45" s="27"/>
      <c r="AH45" s="208"/>
      <c r="AI45" s="208"/>
      <c r="AJ45" s="208"/>
      <c r="AK45" s="208"/>
      <c r="AL45" s="208"/>
      <c r="AM45" s="208"/>
      <c r="AN45" s="208"/>
      <c r="AO45" s="208"/>
      <c r="AS45" s="89" t="s">
        <v>51</v>
      </c>
      <c r="AW45" s="208"/>
      <c r="AX45" s="208"/>
      <c r="AY45" s="208"/>
      <c r="AZ45" s="208"/>
      <c r="BA45" s="208"/>
      <c r="BB45" s="208"/>
      <c r="BC45" s="208"/>
      <c r="BD45" s="208"/>
      <c r="BT45" s="209" t="s">
        <v>69</v>
      </c>
      <c r="BU45" s="210" t="s">
        <v>70</v>
      </c>
      <c r="BV45" s="210" t="s">
        <v>71</v>
      </c>
      <c r="BW45" s="210" t="s">
        <v>72</v>
      </c>
      <c r="BX45" s="211" t="s">
        <v>73</v>
      </c>
      <c r="BY45" s="337"/>
      <c r="BZ45" s="336"/>
      <c r="CA45" s="212" t="s">
        <v>74</v>
      </c>
      <c r="CB45" s="213"/>
      <c r="CC45" s="337"/>
      <c r="CD45" s="338"/>
      <c r="CE45" s="339"/>
      <c r="CF45" s="340" t="s">
        <v>69</v>
      </c>
      <c r="CG45" s="210" t="s">
        <v>70</v>
      </c>
      <c r="CH45" s="210" t="s">
        <v>71</v>
      </c>
      <c r="CI45" s="210" t="s">
        <v>72</v>
      </c>
      <c r="CJ45" s="217" t="s">
        <v>73</v>
      </c>
    </row>
    <row r="46" spans="2:88" ht="22.5" customHeight="1" thickTop="1">
      <c r="B46" s="9"/>
      <c r="C46" s="7"/>
      <c r="D46" s="6"/>
      <c r="E46" s="7"/>
      <c r="F46" s="7"/>
      <c r="G46" s="6" t="s">
        <v>9</v>
      </c>
      <c r="H46" s="7"/>
      <c r="I46" s="7"/>
      <c r="J46" s="7"/>
      <c r="K46" s="7"/>
      <c r="L46" s="225"/>
      <c r="M46" s="49"/>
      <c r="N46" s="9"/>
      <c r="O46" s="7"/>
      <c r="P46" s="7"/>
      <c r="Q46" s="7"/>
      <c r="R46" s="6"/>
      <c r="S46" s="6" t="s">
        <v>76</v>
      </c>
      <c r="T46" s="7"/>
      <c r="U46" s="7"/>
      <c r="V46" s="7"/>
      <c r="W46" s="7"/>
      <c r="X46" s="8"/>
      <c r="AH46" s="41"/>
      <c r="AI46" s="345"/>
      <c r="AJ46" s="345"/>
      <c r="AK46" s="345"/>
      <c r="AL46" s="345"/>
      <c r="AM46" s="41"/>
      <c r="AN46" s="346"/>
      <c r="AO46" s="346"/>
      <c r="AS46" s="89" t="s">
        <v>114</v>
      </c>
      <c r="AW46" s="345"/>
      <c r="AX46" s="345"/>
      <c r="AY46" s="41"/>
      <c r="AZ46" s="346"/>
      <c r="BA46" s="346"/>
      <c r="BB46" s="41"/>
      <c r="BC46" s="346"/>
      <c r="BD46" s="346"/>
      <c r="BT46" s="9"/>
      <c r="BU46" s="7"/>
      <c r="BV46" s="7"/>
      <c r="BW46" s="7"/>
      <c r="BX46" s="6"/>
      <c r="BY46" s="6" t="s">
        <v>76</v>
      </c>
      <c r="BZ46" s="7"/>
      <c r="CA46" s="6"/>
      <c r="CB46" s="7"/>
      <c r="CC46" s="7"/>
      <c r="CD46" s="8"/>
      <c r="CE46" s="49"/>
      <c r="CF46" s="9"/>
      <c r="CG46" s="7"/>
      <c r="CH46" s="6" t="s">
        <v>9</v>
      </c>
      <c r="CI46" s="7"/>
      <c r="CJ46" s="8"/>
    </row>
    <row r="47" spans="2:88" ht="22.5" customHeight="1">
      <c r="B47" s="108"/>
      <c r="C47" s="22"/>
      <c r="D47" s="35"/>
      <c r="E47" s="36"/>
      <c r="F47" s="214"/>
      <c r="G47" s="226"/>
      <c r="H47" s="227"/>
      <c r="I47" s="22"/>
      <c r="J47" s="35"/>
      <c r="K47" s="36"/>
      <c r="L47" s="218"/>
      <c r="M47" s="14"/>
      <c r="N47" s="108"/>
      <c r="O47" s="22"/>
      <c r="P47" s="35"/>
      <c r="Q47" s="36"/>
      <c r="R47" s="143"/>
      <c r="S47" s="140"/>
      <c r="T47" s="1"/>
      <c r="U47" s="1"/>
      <c r="V47" s="1"/>
      <c r="W47" s="1"/>
      <c r="X47" s="114"/>
      <c r="AH47" s="347"/>
      <c r="AI47" s="341"/>
      <c r="AJ47" s="348"/>
      <c r="AK47" s="349"/>
      <c r="AL47" s="348"/>
      <c r="AM47" s="346"/>
      <c r="AN47" s="339"/>
      <c r="AO47" s="339"/>
      <c r="AW47" s="349"/>
      <c r="AX47" s="350"/>
      <c r="AY47" s="351"/>
      <c r="AZ47" s="346"/>
      <c r="BA47" s="339"/>
      <c r="BB47" s="339"/>
      <c r="BC47" s="339"/>
      <c r="BD47" s="339"/>
      <c r="BT47" s="167"/>
      <c r="BU47" s="22"/>
      <c r="BV47" s="35"/>
      <c r="BW47" s="36"/>
      <c r="BX47" s="143"/>
      <c r="BY47" s="140"/>
      <c r="BZ47" s="1"/>
      <c r="CA47" s="140"/>
      <c r="CB47" s="1"/>
      <c r="CC47" s="1"/>
      <c r="CD47" s="114"/>
      <c r="CE47" s="14"/>
      <c r="CF47" s="167"/>
      <c r="CG47" s="22"/>
      <c r="CH47" s="35"/>
      <c r="CI47" s="36"/>
      <c r="CJ47" s="218"/>
    </row>
    <row r="48" spans="2:88" ht="22.5" customHeight="1">
      <c r="B48" s="33" t="s">
        <v>65</v>
      </c>
      <c r="C48" s="34">
        <v>3.419</v>
      </c>
      <c r="D48" s="35">
        <v>37</v>
      </c>
      <c r="E48" s="36">
        <f>C48+D48*0.001</f>
        <v>3.456</v>
      </c>
      <c r="F48" s="215" t="s">
        <v>82</v>
      </c>
      <c r="G48" s="226"/>
      <c r="H48" s="228" t="s">
        <v>83</v>
      </c>
      <c r="I48" s="34">
        <v>3.855</v>
      </c>
      <c r="J48" s="35">
        <v>-51</v>
      </c>
      <c r="K48" s="36">
        <f>I48+J48*0.001</f>
        <v>3.804</v>
      </c>
      <c r="L48" s="219" t="s">
        <v>82</v>
      </c>
      <c r="M48" s="42"/>
      <c r="N48" s="108"/>
      <c r="O48" s="22"/>
      <c r="P48" s="35"/>
      <c r="Q48" s="36"/>
      <c r="R48" s="61"/>
      <c r="S48" s="140"/>
      <c r="T48" s="1"/>
      <c r="U48" s="1"/>
      <c r="V48" s="1"/>
      <c r="W48" s="1"/>
      <c r="X48" s="114"/>
      <c r="AH48" s="352"/>
      <c r="AI48" s="353"/>
      <c r="AJ48" s="353"/>
      <c r="AK48" s="353"/>
      <c r="AL48" s="354"/>
      <c r="AM48" s="355"/>
      <c r="AN48" s="346"/>
      <c r="AO48" s="339"/>
      <c r="AS48" s="90" t="s">
        <v>66</v>
      </c>
      <c r="AW48" s="354"/>
      <c r="AX48" s="354"/>
      <c r="AY48" s="355"/>
      <c r="AZ48" s="346"/>
      <c r="BA48" s="339"/>
      <c r="BB48" s="342"/>
      <c r="BC48" s="339"/>
      <c r="BD48" s="339"/>
      <c r="BT48" s="108"/>
      <c r="BU48" s="22"/>
      <c r="BV48" s="35"/>
      <c r="BW48" s="36"/>
      <c r="BX48" s="61"/>
      <c r="BY48" s="140"/>
      <c r="BZ48" s="1"/>
      <c r="CA48" s="140"/>
      <c r="CB48" s="1"/>
      <c r="CC48" s="1"/>
      <c r="CD48" s="114"/>
      <c r="CE48" s="42"/>
      <c r="CF48" s="108" t="s">
        <v>85</v>
      </c>
      <c r="CG48" s="22">
        <v>16.14</v>
      </c>
      <c r="CH48" s="35">
        <v>-37</v>
      </c>
      <c r="CI48" s="36">
        <f>CG48+CH48*0.001</f>
        <v>16.103</v>
      </c>
      <c r="CJ48" s="219" t="s">
        <v>82</v>
      </c>
    </row>
    <row r="49" spans="2:88" ht="22.5" customHeight="1">
      <c r="B49" s="33" t="s">
        <v>24</v>
      </c>
      <c r="C49" s="34">
        <v>15.369</v>
      </c>
      <c r="D49" s="35">
        <v>37</v>
      </c>
      <c r="E49" s="36">
        <f>C49+D49*0.001</f>
        <v>15.406</v>
      </c>
      <c r="F49" s="215" t="s">
        <v>82</v>
      </c>
      <c r="G49" s="226"/>
      <c r="H49" s="229" t="s">
        <v>86</v>
      </c>
      <c r="I49" s="22">
        <v>15.85</v>
      </c>
      <c r="J49" s="35">
        <v>51</v>
      </c>
      <c r="K49" s="36">
        <f>I49+J49*0.001</f>
        <v>15.901</v>
      </c>
      <c r="L49" s="219" t="s">
        <v>82</v>
      </c>
      <c r="M49" s="42"/>
      <c r="N49" s="108" t="s">
        <v>87</v>
      </c>
      <c r="O49" s="22">
        <v>15.823</v>
      </c>
      <c r="P49" s="35">
        <v>51</v>
      </c>
      <c r="Q49" s="36">
        <f>O49+P49*0.001</f>
        <v>15.874</v>
      </c>
      <c r="R49" s="61" t="s">
        <v>88</v>
      </c>
      <c r="S49" s="364" t="s">
        <v>112</v>
      </c>
      <c r="T49" s="1"/>
      <c r="U49" s="1"/>
      <c r="V49" s="1"/>
      <c r="W49" s="1"/>
      <c r="X49" s="114"/>
      <c r="AH49" s="352"/>
      <c r="AI49" s="353"/>
      <c r="AJ49" s="353"/>
      <c r="AK49" s="353"/>
      <c r="AL49" s="354"/>
      <c r="AM49" s="355"/>
      <c r="AN49" s="346"/>
      <c r="AO49" s="339"/>
      <c r="AS49" s="89" t="s">
        <v>67</v>
      </c>
      <c r="AW49" s="354"/>
      <c r="AX49" s="354"/>
      <c r="AY49" s="355"/>
      <c r="AZ49" s="346"/>
      <c r="BA49" s="339"/>
      <c r="BB49" s="342"/>
      <c r="BC49" s="339"/>
      <c r="BD49" s="339"/>
      <c r="BT49" s="108" t="s">
        <v>89</v>
      </c>
      <c r="BU49" s="22">
        <v>16.113</v>
      </c>
      <c r="BV49" s="35">
        <v>-37</v>
      </c>
      <c r="BW49" s="36">
        <f>BU49+BV49*0.001</f>
        <v>16.076</v>
      </c>
      <c r="BX49" s="61" t="s">
        <v>88</v>
      </c>
      <c r="BY49" s="364" t="s">
        <v>113</v>
      </c>
      <c r="BZ49" s="1"/>
      <c r="CA49" s="140"/>
      <c r="CB49" s="1"/>
      <c r="CC49" s="1"/>
      <c r="CD49" s="114"/>
      <c r="CE49" s="42"/>
      <c r="CF49" s="108"/>
      <c r="CG49" s="22"/>
      <c r="CH49" s="35"/>
      <c r="CI49" s="36"/>
      <c r="CJ49" s="219"/>
    </row>
    <row r="50" spans="2:88" ht="22.5" customHeight="1">
      <c r="B50" s="33" t="s">
        <v>83</v>
      </c>
      <c r="C50" s="34">
        <v>15.805</v>
      </c>
      <c r="D50" s="35">
        <v>-51</v>
      </c>
      <c r="E50" s="36">
        <f>C50+D50*0.001</f>
        <v>15.754</v>
      </c>
      <c r="F50" s="215" t="s">
        <v>82</v>
      </c>
      <c r="G50" s="221"/>
      <c r="H50" s="109" t="s">
        <v>90</v>
      </c>
      <c r="I50" s="22">
        <v>15.877</v>
      </c>
      <c r="J50" s="35">
        <v>42</v>
      </c>
      <c r="K50" s="36">
        <f>I50+J50*0.001</f>
        <v>15.919</v>
      </c>
      <c r="L50" s="219" t="s">
        <v>82</v>
      </c>
      <c r="M50" s="42"/>
      <c r="N50" s="108"/>
      <c r="O50" s="22"/>
      <c r="P50" s="35"/>
      <c r="Q50" s="36"/>
      <c r="R50" s="61"/>
      <c r="S50" s="140"/>
      <c r="T50" s="1"/>
      <c r="U50" s="1"/>
      <c r="V50" s="1"/>
      <c r="W50" s="1"/>
      <c r="X50" s="114"/>
      <c r="AH50" s="352"/>
      <c r="AI50" s="353"/>
      <c r="AJ50" s="353"/>
      <c r="AK50" s="353"/>
      <c r="AL50" s="354"/>
      <c r="AM50" s="355"/>
      <c r="AN50" s="339"/>
      <c r="AO50" s="339"/>
      <c r="AS50" s="89" t="s">
        <v>68</v>
      </c>
      <c r="AW50" s="354"/>
      <c r="AX50" s="354"/>
      <c r="AY50" s="355"/>
      <c r="AZ50" s="346"/>
      <c r="BA50" s="339"/>
      <c r="BB50" s="342"/>
      <c r="BC50" s="339"/>
      <c r="BD50" s="339"/>
      <c r="BT50" s="108"/>
      <c r="BU50" s="22"/>
      <c r="BV50" s="35"/>
      <c r="BW50" s="36"/>
      <c r="BX50" s="61"/>
      <c r="BY50" s="140"/>
      <c r="BZ50" s="1"/>
      <c r="CA50" s="140"/>
      <c r="CB50" s="1"/>
      <c r="CC50" s="1"/>
      <c r="CD50" s="114"/>
      <c r="CE50" s="42"/>
      <c r="CF50" s="33" t="s">
        <v>92</v>
      </c>
      <c r="CG50" s="34">
        <v>16.17</v>
      </c>
      <c r="CH50" s="35">
        <v>-37</v>
      </c>
      <c r="CI50" s="36">
        <f>CG50+CH50*0.001</f>
        <v>16.133000000000003</v>
      </c>
      <c r="CJ50" s="219" t="s">
        <v>82</v>
      </c>
    </row>
    <row r="51" spans="2:88" ht="22.5" customHeight="1" thickBot="1">
      <c r="B51" s="166"/>
      <c r="C51" s="141"/>
      <c r="D51" s="142"/>
      <c r="E51" s="141"/>
      <c r="F51" s="216"/>
      <c r="G51" s="222"/>
      <c r="H51" s="173"/>
      <c r="I51" s="141"/>
      <c r="J51" s="142"/>
      <c r="K51" s="141"/>
      <c r="L51" s="220"/>
      <c r="M51" s="42"/>
      <c r="N51" s="166"/>
      <c r="O51" s="141"/>
      <c r="P51" s="142"/>
      <c r="Q51" s="141"/>
      <c r="R51" s="62"/>
      <c r="S51" s="144"/>
      <c r="T51" s="58"/>
      <c r="U51" s="58"/>
      <c r="V51" s="58"/>
      <c r="W51" s="58"/>
      <c r="X51" s="115"/>
      <c r="AD51" s="29"/>
      <c r="AE51" s="2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208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G51" s="29"/>
      <c r="BH51" s="29"/>
      <c r="BT51" s="166"/>
      <c r="BU51" s="141"/>
      <c r="BV51" s="142"/>
      <c r="BW51" s="141"/>
      <c r="BX51" s="62"/>
      <c r="BY51" s="144"/>
      <c r="BZ51" s="58"/>
      <c r="CA51" s="144"/>
      <c r="CB51" s="58"/>
      <c r="CC51" s="58"/>
      <c r="CD51" s="115"/>
      <c r="CE51" s="42"/>
      <c r="CF51" s="166"/>
      <c r="CG51" s="141"/>
      <c r="CH51" s="142"/>
      <c r="CI51" s="141"/>
      <c r="CJ51" s="220"/>
    </row>
    <row r="52" spans="27:60" ht="12.75" customHeight="1">
      <c r="AA52" s="1"/>
      <c r="AD52" s="151"/>
      <c r="AE52" s="152"/>
      <c r="BG52" s="151"/>
      <c r="BH52" s="15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2010-10-12T10:20:31Z</cp:lastPrinted>
  <dcterms:created xsi:type="dcterms:W3CDTF">2003-01-10T15:39:03Z</dcterms:created>
  <dcterms:modified xsi:type="dcterms:W3CDTF">2010-11-01T09:09:14Z</dcterms:modified>
  <cp:category/>
  <cp:version/>
  <cp:contentType/>
  <cp:contentStatus/>
</cp:coreProperties>
</file>