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17820" windowHeight="6990" tabRatio="599" activeTab="1"/>
  </bookViews>
  <sheets>
    <sheet name="titul" sheetId="1" r:id="rId1"/>
    <sheet name="Malešov" sheetId="2" r:id="rId2"/>
  </sheets>
  <definedNames/>
  <calcPr fullCalcOnLoad="1"/>
</workbook>
</file>

<file path=xl/sharedStrings.xml><?xml version="1.0" encoding="utf-8"?>
<sst xmlns="http://schemas.openxmlformats.org/spreadsheetml/2006/main" count="169" uniqueCount="102">
  <si>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</si>
  <si>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</si>
  <si>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</si>
  <si>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</si>
  <si>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</si>
  <si>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</si>
  <si>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</si>
  <si>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</si>
  <si>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</si>
  <si>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</si>
  <si>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</si>
  <si>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</si>
  <si>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</si>
  <si>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</si>
  <si>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</si>
  <si>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</si>
  <si>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</si>
  <si>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</si>
  <si>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</si>
  <si>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</si>
  <si>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</si>
  <si>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</si>
  <si>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</si>
  <si>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</si>
  <si>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</si>
  <si>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</si>
  <si>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</si>
  <si>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</si>
  <si>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</si>
  <si>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</si>
  <si>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</si>
  <si>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</si>
  <si>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</si>
  <si>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</si>
  <si>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</si>
  <si>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</si>
  <si>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</si>
  <si>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</si>
  <si>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</si>
  <si>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</si>
  <si>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</si>
  <si>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</si>
  <si>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</si>
  <si>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</si>
  <si>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samočinně činností</t>
  </si>
  <si>
    <t>zabezpečovacího zařízení</t>
  </si>
  <si>
    <t>Vk 1</t>
  </si>
  <si>
    <t>zast. - 90</t>
  </si>
  <si>
    <t>proj. - 30</t>
  </si>
  <si>
    <t xml:space="preserve">Vzájemně vyloučeny jsou pouze protisměrné </t>
  </si>
  <si>
    <t>jízdní cesty na tutéž kolej</t>
  </si>
  <si>
    <t>elm.</t>
  </si>
  <si>
    <t>KANGO</t>
  </si>
  <si>
    <t>č. II,  úrovňové, jednostranné</t>
  </si>
  <si>
    <t>č. I,  úrovňové, jednostranné</t>
  </si>
  <si>
    <t>515 B</t>
  </si>
  <si>
    <t>Vk 2</t>
  </si>
  <si>
    <t>S 2</t>
  </si>
  <si>
    <t>L 2</t>
  </si>
  <si>
    <t>Poznámka: zobrazeno v měřítku od P5973 po P8974</t>
  </si>
  <si>
    <t>Km  9,892</t>
  </si>
  <si>
    <t>a Zbraslavice</t>
  </si>
  <si>
    <t>směr Kutná Hora městto</t>
  </si>
  <si>
    <t>Směr  :  Kutná Hora město</t>
  </si>
  <si>
    <t>Směr  :  Zbraslavice</t>
  </si>
  <si>
    <t>seřaďovacích</t>
  </si>
  <si>
    <t>návěstidel</t>
  </si>
  <si>
    <t>Stanice  bez</t>
  </si>
  <si>
    <t>Stanice bez</t>
  </si>
  <si>
    <t>Obvod  výpravčího</t>
  </si>
  <si>
    <t>zabezpečovací zařízení je upraveno pro zavedení VDS</t>
  </si>
  <si>
    <t>Výpravčí  -  1 *)</t>
  </si>
  <si>
    <t>*) = obsazení v době stanovené "Rozkazem o výluce dopravní služby"</t>
  </si>
  <si>
    <t>při jízdě do odbočky - rychlost 40 km/h</t>
  </si>
  <si>
    <t>R Z Z  -  AŽD 71</t>
  </si>
  <si>
    <t>cestový systém</t>
  </si>
  <si>
    <t>Kód :  13</t>
  </si>
  <si>
    <t>poznámka</t>
  </si>
  <si>
    <t>Obvod  posunu</t>
  </si>
  <si>
    <t>ručně</t>
  </si>
  <si>
    <t xml:space="preserve">  výměnový zámek, klíč je držen v kontrolním zámku Vk 2</t>
  </si>
  <si>
    <t xml:space="preserve">  výměnový zámek, klíč je držen v kontrolním zámku Vk 1</t>
  </si>
  <si>
    <t xml:space="preserve">  kontrolní výkolejkový zámek, klíč Vk1/1 je držen v EZ v DK</t>
  </si>
  <si>
    <t xml:space="preserve">  kontrolní výkolejkový zámek, klíč Vk2/4 je držen v EZ v kolejišti</t>
  </si>
  <si>
    <t>EZ</t>
  </si>
  <si>
    <t>( Vk2/4 )</t>
  </si>
  <si>
    <t>Telefon, EZVk2/4</t>
  </si>
  <si>
    <r>
      <t xml:space="preserve">přístup je po přechodu v km </t>
    </r>
    <r>
      <rPr>
        <sz val="14"/>
        <color indexed="53"/>
        <rFont val="Arial CE"/>
        <family val="0"/>
      </rPr>
      <t>9,930</t>
    </r>
  </si>
  <si>
    <t>přechod v km 9,930</t>
  </si>
  <si>
    <t>3. kategorie - pro odjezd na trať na oba směry je zřízena v SZZ evidence odjezdů</t>
  </si>
  <si>
    <t>Telefonické  dorozumívání</t>
  </si>
  <si>
    <t>Kód : 1</t>
  </si>
  <si>
    <t>provoz podle SŽDC D1</t>
  </si>
  <si>
    <t>výpravčí</t>
  </si>
  <si>
    <t>00</t>
  </si>
  <si>
    <t>vždy</t>
  </si>
  <si>
    <t>VI.  /  2018</t>
  </si>
  <si>
    <t>3S</t>
  </si>
  <si>
    <t>4XAS</t>
  </si>
  <si>
    <t xml:space="preserve">  vým.zámek, neobsluhuje se, trvale uzamčena do odb.směru</t>
  </si>
  <si>
    <t xml:space="preserve">  VZ, neobsluhuje se, trvale uzamčena do přímého směru</t>
  </si>
  <si>
    <t>obě N jsou konstrukce sypané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</si>
</sst>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4"/>
      <color indexed="53"/>
      <name val="Arial CE"/>
      <family val="0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4"/>
      <color indexed="10"/>
      <name val="Arial CE"/>
      <family val="2"/>
    </font>
    <font>
      <sz val="10"/>
      <color indexed="53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0"/>
    </font>
    <font>
      <sz val="10"/>
      <color rgb="FFFF0000"/>
      <name val="Arial CE"/>
      <family val="0"/>
    </font>
    <font>
      <sz val="14"/>
      <color rgb="FFFF0000"/>
      <name val="Arial CE"/>
      <family val="2"/>
    </font>
    <font>
      <sz val="10"/>
      <color theme="9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40" xfId="0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0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6" xfId="49" applyNumberFormat="1" applyFont="1" applyBorder="1" applyAlignment="1">
      <alignment horizontal="center" vertical="center"/>
      <protection/>
    </xf>
    <xf numFmtId="164" fontId="35" fillId="0" borderId="40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40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6" xfId="39" applyFont="1" applyFill="1" applyBorder="1" applyAlignment="1">
      <alignment vertical="center"/>
    </xf>
    <xf numFmtId="44" fontId="2" fillId="34" borderId="67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4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5" xfId="49" applyFont="1" applyBorder="1" applyAlignment="1">
      <alignment horizontal="center"/>
      <protection/>
    </xf>
    <xf numFmtId="0" fontId="2" fillId="34" borderId="68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164" fontId="0" fillId="0" borderId="69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40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75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49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48" xfId="49" applyFont="1" applyFill="1" applyBorder="1">
      <alignment/>
      <protection/>
    </xf>
    <xf numFmtId="0" fontId="4" fillId="0" borderId="48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10" fillId="0" borderId="40" xfId="0" applyNumberFormat="1" applyFont="1" applyFill="1" applyBorder="1" applyAlignment="1">
      <alignment horizontal="center" vertical="center"/>
    </xf>
    <xf numFmtId="164" fontId="27" fillId="0" borderId="4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/>
    </xf>
    <xf numFmtId="0" fontId="29" fillId="0" borderId="65" xfId="0" applyNumberFormat="1" applyFont="1" applyFill="1" applyBorder="1" applyAlignment="1">
      <alignment horizontal="center" vertical="center"/>
    </xf>
    <xf numFmtId="0" fontId="27" fillId="0" borderId="65" xfId="0" applyNumberFormat="1" applyFont="1" applyFill="1" applyBorder="1" applyAlignment="1">
      <alignment horizontal="center" vertical="center"/>
    </xf>
    <xf numFmtId="0" fontId="3" fillId="0" borderId="0" xfId="49" applyFont="1" applyBorder="1" applyAlignment="1">
      <alignment horizontal="center" vertical="top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4" fillId="35" borderId="76" xfId="0" applyFont="1" applyFill="1" applyBorder="1" applyAlignment="1">
      <alignment horizontal="centerContinuous" vertical="center"/>
    </xf>
    <xf numFmtId="0" fontId="4" fillId="35" borderId="24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Continuous" vertical="center"/>
    </xf>
    <xf numFmtId="0" fontId="29" fillId="0" borderId="65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7" fillId="0" borderId="65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8" fillId="0" borderId="0" xfId="49" applyNumberFormat="1" applyFont="1" applyFill="1" applyBorder="1" applyAlignment="1">
      <alignment horizontal="center" vertical="center"/>
      <protection/>
    </xf>
    <xf numFmtId="0" fontId="34" fillId="0" borderId="56" xfId="4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93" fillId="0" borderId="0" xfId="0" applyFont="1" applyAlignment="1">
      <alignment horizontal="right" vertical="center"/>
    </xf>
    <xf numFmtId="0" fontId="94" fillId="0" borderId="0" xfId="0" applyFont="1" applyAlignment="1">
      <alignment horizontal="left" vertical="center"/>
    </xf>
    <xf numFmtId="0" fontId="95" fillId="0" borderId="65" xfId="0" applyNumberFormat="1" applyFont="1" applyFill="1" applyBorder="1" applyAlignment="1">
      <alignment horizontal="center" vertical="center"/>
    </xf>
    <xf numFmtId="0" fontId="93" fillId="0" borderId="65" xfId="0" applyNumberFormat="1" applyFont="1" applyFill="1" applyBorder="1" applyAlignment="1">
      <alignment horizontal="center" vertical="center"/>
    </xf>
    <xf numFmtId="1" fontId="35" fillId="0" borderId="13" xfId="49" applyNumberFormat="1" applyFont="1" applyFill="1" applyBorder="1" applyAlignment="1">
      <alignment horizontal="center" vertical="center"/>
      <protection/>
    </xf>
    <xf numFmtId="164" fontId="96" fillId="0" borderId="0" xfId="0" applyNumberFormat="1" applyFont="1" applyFill="1" applyBorder="1" applyAlignment="1">
      <alignment horizontal="left"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2" fillId="34" borderId="81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44" fillId="34" borderId="68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Malešov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200025</xdr:colOff>
      <xdr:row>29</xdr:row>
      <xdr:rowOff>0</xdr:rowOff>
    </xdr:from>
    <xdr:to>
      <xdr:col>26</xdr:col>
      <xdr:colOff>695325</xdr:colOff>
      <xdr:row>29</xdr:row>
      <xdr:rowOff>152400</xdr:rowOff>
    </xdr:to>
    <xdr:sp>
      <xdr:nvSpPr>
        <xdr:cNvPr id="1" name="Rectangle 2911" descr="Vodorovné cihly"/>
        <xdr:cNvSpPr>
          <a:spLocks/>
        </xdr:cNvSpPr>
      </xdr:nvSpPr>
      <xdr:spPr>
        <a:xfrm>
          <a:off x="19059525" y="7229475"/>
          <a:ext cx="504825" cy="152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26</xdr:row>
      <xdr:rowOff>0</xdr:rowOff>
    </xdr:from>
    <xdr:to>
      <xdr:col>26</xdr:col>
      <xdr:colOff>733425</xdr:colOff>
      <xdr:row>26</xdr:row>
      <xdr:rowOff>152400</xdr:rowOff>
    </xdr:to>
    <xdr:sp>
      <xdr:nvSpPr>
        <xdr:cNvPr id="2" name="Rectangle 2911" descr="Vodorovné cihly"/>
        <xdr:cNvSpPr>
          <a:spLocks/>
        </xdr:cNvSpPr>
      </xdr:nvSpPr>
      <xdr:spPr>
        <a:xfrm>
          <a:off x="19059525" y="6543675"/>
          <a:ext cx="533400" cy="152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66675</xdr:rowOff>
    </xdr:from>
    <xdr:to>
      <xdr:col>26</xdr:col>
      <xdr:colOff>190500</xdr:colOff>
      <xdr:row>29</xdr:row>
      <xdr:rowOff>161925</xdr:rowOff>
    </xdr:to>
    <xdr:sp>
      <xdr:nvSpPr>
        <xdr:cNvPr id="3" name="Rectangle 2911" descr="Vodorovné cihly"/>
        <xdr:cNvSpPr>
          <a:spLocks/>
        </xdr:cNvSpPr>
      </xdr:nvSpPr>
      <xdr:spPr>
        <a:xfrm>
          <a:off x="18859500" y="5924550"/>
          <a:ext cx="190500" cy="14668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904875</xdr:colOff>
      <xdr:row>30</xdr:row>
      <xdr:rowOff>114300</xdr:rowOff>
    </xdr:from>
    <xdr:to>
      <xdr:col>34</xdr:col>
      <xdr:colOff>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8278475" y="757237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34</xdr:col>
      <xdr:colOff>0</xdr:colOff>
      <xdr:row>27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0" y="6886575"/>
          <a:ext cx="2480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114300</xdr:rowOff>
    </xdr:from>
    <xdr:to>
      <xdr:col>43</xdr:col>
      <xdr:colOff>314325</xdr:colOff>
      <xdr:row>30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25774650" y="7572375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27</xdr:row>
      <xdr:rowOff>114300</xdr:rowOff>
    </xdr:from>
    <xdr:to>
      <xdr:col>86</xdr:col>
      <xdr:colOff>971550</xdr:colOff>
      <xdr:row>27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25774650" y="6886575"/>
          <a:ext cx="389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Malešov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35</xdr:col>
      <xdr:colOff>0</xdr:colOff>
      <xdr:row>28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248031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34</xdr:col>
      <xdr:colOff>0</xdr:colOff>
      <xdr:row>30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248031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457200</xdr:colOff>
      <xdr:row>18</xdr:row>
      <xdr:rowOff>76200</xdr:rowOff>
    </xdr:from>
    <xdr:to>
      <xdr:col>21</xdr:col>
      <xdr:colOff>219075</xdr:colOff>
      <xdr:row>20</xdr:row>
      <xdr:rowOff>85725</xdr:rowOff>
    </xdr:to>
    <xdr:pic>
      <xdr:nvPicPr>
        <xdr:cNvPr id="2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44650" y="47910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5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6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123825</xdr:rowOff>
    </xdr:from>
    <xdr:to>
      <xdr:col>22</xdr:col>
      <xdr:colOff>904875</xdr:colOff>
      <xdr:row>30</xdr:row>
      <xdr:rowOff>9525</xdr:rowOff>
    </xdr:to>
    <xdr:sp>
      <xdr:nvSpPr>
        <xdr:cNvPr id="47" name="Line 1270"/>
        <xdr:cNvSpPr>
          <a:spLocks/>
        </xdr:cNvSpPr>
      </xdr:nvSpPr>
      <xdr:spPr>
        <a:xfrm flipH="1" flipV="1">
          <a:off x="13411200" y="6896100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904875</xdr:colOff>
      <xdr:row>30</xdr:row>
      <xdr:rowOff>9525</xdr:rowOff>
    </xdr:from>
    <xdr:to>
      <xdr:col>24</xdr:col>
      <xdr:colOff>161925</xdr:colOff>
      <xdr:row>30</xdr:row>
      <xdr:rowOff>85725</xdr:rowOff>
    </xdr:to>
    <xdr:sp>
      <xdr:nvSpPr>
        <xdr:cNvPr id="48" name="Line 1271"/>
        <xdr:cNvSpPr>
          <a:spLocks/>
        </xdr:cNvSpPr>
      </xdr:nvSpPr>
      <xdr:spPr>
        <a:xfrm>
          <a:off x="16792575" y="7467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30</xdr:row>
      <xdr:rowOff>85725</xdr:rowOff>
    </xdr:from>
    <xdr:to>
      <xdr:col>24</xdr:col>
      <xdr:colOff>904875</xdr:colOff>
      <xdr:row>30</xdr:row>
      <xdr:rowOff>123825</xdr:rowOff>
    </xdr:to>
    <xdr:sp>
      <xdr:nvSpPr>
        <xdr:cNvPr id="49" name="Line 1272"/>
        <xdr:cNvSpPr>
          <a:spLocks/>
        </xdr:cNvSpPr>
      </xdr:nvSpPr>
      <xdr:spPr>
        <a:xfrm>
          <a:off x="17535525" y="7543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581025</xdr:colOff>
      <xdr:row>27</xdr:row>
      <xdr:rowOff>114300</xdr:rowOff>
    </xdr:from>
    <xdr:to>
      <xdr:col>48</xdr:col>
      <xdr:colOff>495300</xdr:colOff>
      <xdr:row>29</xdr:row>
      <xdr:rowOff>9525</xdr:rowOff>
    </xdr:to>
    <xdr:sp>
      <xdr:nvSpPr>
        <xdr:cNvPr id="50" name="Line 1452"/>
        <xdr:cNvSpPr>
          <a:spLocks/>
        </xdr:cNvSpPr>
      </xdr:nvSpPr>
      <xdr:spPr>
        <a:xfrm flipV="1">
          <a:off x="34604325" y="68865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29</xdr:row>
      <xdr:rowOff>142875</xdr:rowOff>
    </xdr:from>
    <xdr:to>
      <xdr:col>45</xdr:col>
      <xdr:colOff>504825</xdr:colOff>
      <xdr:row>30</xdr:row>
      <xdr:rowOff>19050</xdr:rowOff>
    </xdr:to>
    <xdr:sp>
      <xdr:nvSpPr>
        <xdr:cNvPr id="51" name="Line 1453"/>
        <xdr:cNvSpPr>
          <a:spLocks/>
        </xdr:cNvSpPr>
      </xdr:nvSpPr>
      <xdr:spPr>
        <a:xfrm flipV="1">
          <a:off x="33118425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30</xdr:row>
      <xdr:rowOff>19050</xdr:rowOff>
    </xdr:from>
    <xdr:to>
      <xdr:col>44</xdr:col>
      <xdr:colOff>733425</xdr:colOff>
      <xdr:row>30</xdr:row>
      <xdr:rowOff>114300</xdr:rowOff>
    </xdr:to>
    <xdr:sp>
      <xdr:nvSpPr>
        <xdr:cNvPr id="52" name="Line 1454"/>
        <xdr:cNvSpPr>
          <a:spLocks/>
        </xdr:cNvSpPr>
      </xdr:nvSpPr>
      <xdr:spPr>
        <a:xfrm flipV="1">
          <a:off x="31994475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504825</xdr:colOff>
      <xdr:row>29</xdr:row>
      <xdr:rowOff>9525</xdr:rowOff>
    </xdr:from>
    <xdr:to>
      <xdr:col>46</xdr:col>
      <xdr:colOff>581025</xdr:colOff>
      <xdr:row>29</xdr:row>
      <xdr:rowOff>142875</xdr:rowOff>
    </xdr:to>
    <xdr:sp>
      <xdr:nvSpPr>
        <xdr:cNvPr id="53" name="Line 1455"/>
        <xdr:cNvSpPr>
          <a:spLocks/>
        </xdr:cNvSpPr>
      </xdr:nvSpPr>
      <xdr:spPr>
        <a:xfrm flipV="1">
          <a:off x="33861375" y="7239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55" name="Group 1669"/>
        <xdr:cNvGrpSpPr>
          <a:grpSpLocks noChangeAspect="1"/>
        </xdr:cNvGrpSpPr>
      </xdr:nvGrpSpPr>
      <xdr:grpSpPr>
        <a:xfrm>
          <a:off x="1325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25</xdr:row>
      <xdr:rowOff>219075</xdr:rowOff>
    </xdr:from>
    <xdr:to>
      <xdr:col>52</xdr:col>
      <xdr:colOff>647700</xdr:colOff>
      <xdr:row>27</xdr:row>
      <xdr:rowOff>114300</xdr:rowOff>
    </xdr:to>
    <xdr:grpSp>
      <xdr:nvGrpSpPr>
        <xdr:cNvPr id="58" name="Group 1759"/>
        <xdr:cNvGrpSpPr>
          <a:grpSpLocks noChangeAspect="1"/>
        </xdr:cNvGrpSpPr>
      </xdr:nvGrpSpPr>
      <xdr:grpSpPr>
        <a:xfrm>
          <a:off x="38823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828675</xdr:colOff>
      <xdr:row>24</xdr:row>
      <xdr:rowOff>114300</xdr:rowOff>
    </xdr:from>
    <xdr:to>
      <xdr:col>45</xdr:col>
      <xdr:colOff>161925</xdr:colOff>
      <xdr:row>24</xdr:row>
      <xdr:rowOff>114300</xdr:rowOff>
    </xdr:to>
    <xdr:sp>
      <xdr:nvSpPr>
        <xdr:cNvPr id="61" name="Line 1822"/>
        <xdr:cNvSpPr>
          <a:spLocks/>
        </xdr:cNvSpPr>
      </xdr:nvSpPr>
      <xdr:spPr>
        <a:xfrm flipV="1">
          <a:off x="16716375" y="6200775"/>
          <a:ext cx="16802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24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250317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13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94297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528256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43</xdr:col>
      <xdr:colOff>200025</xdr:colOff>
      <xdr:row>28</xdr:row>
      <xdr:rowOff>114300</xdr:rowOff>
    </xdr:from>
    <xdr:to>
      <xdr:col>43</xdr:col>
      <xdr:colOff>228600</xdr:colOff>
      <xdr:row>29</xdr:row>
      <xdr:rowOff>114300</xdr:rowOff>
    </xdr:to>
    <xdr:grpSp>
      <xdr:nvGrpSpPr>
        <xdr:cNvPr id="65" name="Group 1913"/>
        <xdr:cNvGrpSpPr>
          <a:grpSpLocks/>
        </xdr:cNvGrpSpPr>
      </xdr:nvGrpSpPr>
      <xdr:grpSpPr>
        <a:xfrm>
          <a:off x="31918275" y="7115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581025</xdr:colOff>
      <xdr:row>24</xdr:row>
      <xdr:rowOff>114300</xdr:rowOff>
    </xdr:from>
    <xdr:to>
      <xdr:col>22</xdr:col>
      <xdr:colOff>819150</xdr:colOff>
      <xdr:row>24</xdr:row>
      <xdr:rowOff>123825</xdr:rowOff>
    </xdr:to>
    <xdr:sp>
      <xdr:nvSpPr>
        <xdr:cNvPr id="69" name="Line 1923"/>
        <xdr:cNvSpPr>
          <a:spLocks/>
        </xdr:cNvSpPr>
      </xdr:nvSpPr>
      <xdr:spPr>
        <a:xfrm flipV="1">
          <a:off x="14982825" y="6200775"/>
          <a:ext cx="1724025" cy="95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22</xdr:col>
      <xdr:colOff>819150</xdr:colOff>
      <xdr:row>27</xdr:row>
      <xdr:rowOff>114300</xdr:rowOff>
    </xdr:to>
    <xdr:sp>
      <xdr:nvSpPr>
        <xdr:cNvPr id="70" name="Line 1924"/>
        <xdr:cNvSpPr>
          <a:spLocks/>
        </xdr:cNvSpPr>
      </xdr:nvSpPr>
      <xdr:spPr>
        <a:xfrm flipV="1">
          <a:off x="10439400" y="6200775"/>
          <a:ext cx="62674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71" name="Group 1936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247650</xdr:colOff>
      <xdr:row>25</xdr:row>
      <xdr:rowOff>114300</xdr:rowOff>
    </xdr:from>
    <xdr:to>
      <xdr:col>46</xdr:col>
      <xdr:colOff>276225</xdr:colOff>
      <xdr:row>26</xdr:row>
      <xdr:rowOff>114300</xdr:rowOff>
    </xdr:to>
    <xdr:grpSp>
      <xdr:nvGrpSpPr>
        <xdr:cNvPr id="74" name="Group 1939"/>
        <xdr:cNvGrpSpPr>
          <a:grpSpLocks/>
        </xdr:cNvGrpSpPr>
      </xdr:nvGrpSpPr>
      <xdr:grpSpPr>
        <a:xfrm>
          <a:off x="34270950" y="6429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27</xdr:row>
      <xdr:rowOff>114300</xdr:rowOff>
    </xdr:from>
    <xdr:to>
      <xdr:col>48</xdr:col>
      <xdr:colOff>647700</xdr:colOff>
      <xdr:row>29</xdr:row>
      <xdr:rowOff>28575</xdr:rowOff>
    </xdr:to>
    <xdr:grpSp>
      <xdr:nvGrpSpPr>
        <xdr:cNvPr id="78" name="Group 1966"/>
        <xdr:cNvGrpSpPr>
          <a:grpSpLocks noChangeAspect="1"/>
        </xdr:cNvGrpSpPr>
      </xdr:nvGrpSpPr>
      <xdr:grpSpPr>
        <a:xfrm>
          <a:off x="35852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19050</xdr:colOff>
      <xdr:row>23</xdr:row>
      <xdr:rowOff>57150</xdr:rowOff>
    </xdr:from>
    <xdr:to>
      <xdr:col>23</xdr:col>
      <xdr:colOff>371475</xdr:colOff>
      <xdr:row>23</xdr:row>
      <xdr:rowOff>180975</xdr:rowOff>
    </xdr:to>
    <xdr:sp>
      <xdr:nvSpPr>
        <xdr:cNvPr id="81" name="kreslení 16"/>
        <xdr:cNvSpPr>
          <a:spLocks/>
        </xdr:cNvSpPr>
      </xdr:nvSpPr>
      <xdr:spPr>
        <a:xfrm>
          <a:off x="1687830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28</xdr:row>
      <xdr:rowOff>47625</xdr:rowOff>
    </xdr:from>
    <xdr:to>
      <xdr:col>4</xdr:col>
      <xdr:colOff>542925</xdr:colOff>
      <xdr:row>28</xdr:row>
      <xdr:rowOff>161925</xdr:rowOff>
    </xdr:to>
    <xdr:grpSp>
      <xdr:nvGrpSpPr>
        <xdr:cNvPr id="82" name="Group 1984"/>
        <xdr:cNvGrpSpPr>
          <a:grpSpLocks noChangeAspect="1"/>
        </xdr:cNvGrpSpPr>
      </xdr:nvGrpSpPr>
      <xdr:grpSpPr>
        <a:xfrm>
          <a:off x="2066925" y="7048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X</a:t>
            </a:r>
          </a:p>
        </xdr:txBody>
      </xdr:sp>
      <xdr:sp>
        <xdr:nvSpPr>
          <xdr:cNvPr id="84" name="Line 19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9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9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9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9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381000</xdr:colOff>
      <xdr:row>26</xdr:row>
      <xdr:rowOff>57150</xdr:rowOff>
    </xdr:from>
    <xdr:to>
      <xdr:col>26</xdr:col>
      <xdr:colOff>581025</xdr:colOff>
      <xdr:row>26</xdr:row>
      <xdr:rowOff>171450</xdr:rowOff>
    </xdr:to>
    <xdr:grpSp>
      <xdr:nvGrpSpPr>
        <xdr:cNvPr id="91" name="Group 2130"/>
        <xdr:cNvGrpSpPr>
          <a:grpSpLocks/>
        </xdr:cNvGrpSpPr>
      </xdr:nvGrpSpPr>
      <xdr:grpSpPr>
        <a:xfrm>
          <a:off x="18726150" y="6600825"/>
          <a:ext cx="714375" cy="114300"/>
          <a:chOff x="434" y="743"/>
          <a:chExt cx="65" cy="12"/>
        </a:xfrm>
        <a:solidFill>
          <a:srgbClr val="FFFFFF"/>
        </a:solidFill>
      </xdr:grpSpPr>
      <xdr:sp>
        <xdr:nvSpPr>
          <xdr:cNvPr id="92" name="Line 2121"/>
          <xdr:cNvSpPr>
            <a:spLocks noChangeAspect="1"/>
          </xdr:cNvSpPr>
        </xdr:nvSpPr>
        <xdr:spPr>
          <a:xfrm>
            <a:off x="48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122"/>
          <xdr:cNvSpPr>
            <a:spLocks noChangeAspect="1"/>
          </xdr:cNvSpPr>
        </xdr:nvSpPr>
        <xdr:spPr>
          <a:xfrm>
            <a:off x="496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123"/>
          <xdr:cNvSpPr>
            <a:spLocks noChangeAspect="1"/>
          </xdr:cNvSpPr>
        </xdr:nvSpPr>
        <xdr:spPr>
          <a:xfrm>
            <a:off x="458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124"/>
          <xdr:cNvSpPr>
            <a:spLocks noChangeAspect="1"/>
          </xdr:cNvSpPr>
        </xdr:nvSpPr>
        <xdr:spPr>
          <a:xfrm>
            <a:off x="434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125"/>
          <xdr:cNvSpPr>
            <a:spLocks noChangeAspect="1"/>
          </xdr:cNvSpPr>
        </xdr:nvSpPr>
        <xdr:spPr>
          <a:xfrm>
            <a:off x="446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126"/>
          <xdr:cNvSpPr>
            <a:spLocks noChangeAspect="1"/>
          </xdr:cNvSpPr>
        </xdr:nvSpPr>
        <xdr:spPr>
          <a:xfrm>
            <a:off x="470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2127"/>
          <xdr:cNvSpPr>
            <a:spLocks noChangeAspect="1"/>
          </xdr:cNvSpPr>
        </xdr:nvSpPr>
        <xdr:spPr>
          <a:xfrm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2128"/>
          <xdr:cNvSpPr>
            <a:spLocks/>
          </xdr:cNvSpPr>
        </xdr:nvSpPr>
        <xdr:spPr>
          <a:xfrm flipV="1"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409575</xdr:colOff>
      <xdr:row>29</xdr:row>
      <xdr:rowOff>57150</xdr:rowOff>
    </xdr:from>
    <xdr:to>
      <xdr:col>26</xdr:col>
      <xdr:colOff>590550</xdr:colOff>
      <xdr:row>29</xdr:row>
      <xdr:rowOff>171450</xdr:rowOff>
    </xdr:to>
    <xdr:grpSp>
      <xdr:nvGrpSpPr>
        <xdr:cNvPr id="100" name="Group 419"/>
        <xdr:cNvGrpSpPr>
          <a:grpSpLocks noChangeAspect="1"/>
        </xdr:cNvGrpSpPr>
      </xdr:nvGrpSpPr>
      <xdr:grpSpPr>
        <a:xfrm>
          <a:off x="1875472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1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107" name="Group 423"/>
        <xdr:cNvGrpSpPr>
          <a:grpSpLocks noChangeAspect="1"/>
        </xdr:cNvGrpSpPr>
      </xdr:nvGrpSpPr>
      <xdr:grpSpPr>
        <a:xfrm>
          <a:off x="627030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X</a:t>
            </a:r>
          </a:p>
        </xdr:txBody>
      </xdr:sp>
      <xdr:sp>
        <xdr:nvSpPr>
          <xdr:cNvPr id="109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276225</xdr:colOff>
      <xdr:row>23</xdr:row>
      <xdr:rowOff>66675</xdr:rowOff>
    </xdr:from>
    <xdr:to>
      <xdr:col>45</xdr:col>
      <xdr:colOff>628650</xdr:colOff>
      <xdr:row>23</xdr:row>
      <xdr:rowOff>190500</xdr:rowOff>
    </xdr:to>
    <xdr:sp>
      <xdr:nvSpPr>
        <xdr:cNvPr id="116" name="kreslení 12"/>
        <xdr:cNvSpPr>
          <a:spLocks/>
        </xdr:cNvSpPr>
      </xdr:nvSpPr>
      <xdr:spPr>
        <a:xfrm>
          <a:off x="33632775" y="5924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57150</xdr:colOff>
      <xdr:row>28</xdr:row>
      <xdr:rowOff>47625</xdr:rowOff>
    </xdr:from>
    <xdr:to>
      <xdr:col>42</xdr:col>
      <xdr:colOff>762000</xdr:colOff>
      <xdr:row>28</xdr:row>
      <xdr:rowOff>161925</xdr:rowOff>
    </xdr:to>
    <xdr:grpSp>
      <xdr:nvGrpSpPr>
        <xdr:cNvPr id="117" name="Group 2129"/>
        <xdr:cNvGrpSpPr>
          <a:grpSpLocks/>
        </xdr:cNvGrpSpPr>
      </xdr:nvGrpSpPr>
      <xdr:grpSpPr>
        <a:xfrm>
          <a:off x="30803850" y="7048500"/>
          <a:ext cx="714375" cy="114300"/>
          <a:chOff x="274" y="743"/>
          <a:chExt cx="65" cy="12"/>
        </a:xfrm>
        <a:solidFill>
          <a:srgbClr val="FFFFFF"/>
        </a:solidFill>
      </xdr:grpSpPr>
      <xdr:grpSp>
        <xdr:nvGrpSpPr>
          <xdr:cNvPr id="118" name="Group 2111"/>
          <xdr:cNvGrpSpPr>
            <a:grpSpLocks/>
          </xdr:cNvGrpSpPr>
        </xdr:nvGrpSpPr>
        <xdr:grpSpPr>
          <a:xfrm>
            <a:off x="274" y="7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119" name="Line 2112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Rectangle 2113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1" name="Rectangle 2114"/>
          <xdr:cNvSpPr>
            <a:spLocks noChangeAspect="1"/>
          </xdr:cNvSpPr>
        </xdr:nvSpPr>
        <xdr:spPr>
          <a:xfrm>
            <a:off x="291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2115"/>
          <xdr:cNvSpPr>
            <a:spLocks noChangeAspect="1"/>
          </xdr:cNvSpPr>
        </xdr:nvSpPr>
        <xdr:spPr>
          <a:xfrm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16"/>
          <xdr:cNvSpPr>
            <a:spLocks noChangeAspect="1"/>
          </xdr:cNvSpPr>
        </xdr:nvSpPr>
        <xdr:spPr>
          <a:xfrm>
            <a:off x="327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117"/>
          <xdr:cNvSpPr>
            <a:spLocks noChangeAspect="1"/>
          </xdr:cNvSpPr>
        </xdr:nvSpPr>
        <xdr:spPr>
          <a:xfrm>
            <a:off x="315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18"/>
          <xdr:cNvSpPr>
            <a:spLocks noChangeAspect="1"/>
          </xdr:cNvSpPr>
        </xdr:nvSpPr>
        <xdr:spPr>
          <a:xfrm>
            <a:off x="303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119"/>
          <xdr:cNvSpPr>
            <a:spLocks/>
          </xdr:cNvSpPr>
        </xdr:nvSpPr>
        <xdr:spPr>
          <a:xfrm flipV="1"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57150</xdr:colOff>
      <xdr:row>31</xdr:row>
      <xdr:rowOff>47625</xdr:rowOff>
    </xdr:from>
    <xdr:to>
      <xdr:col>42</xdr:col>
      <xdr:colOff>752475</xdr:colOff>
      <xdr:row>31</xdr:row>
      <xdr:rowOff>161925</xdr:rowOff>
    </xdr:to>
    <xdr:grpSp>
      <xdr:nvGrpSpPr>
        <xdr:cNvPr id="127" name="Group 418"/>
        <xdr:cNvGrpSpPr>
          <a:grpSpLocks noChangeAspect="1"/>
        </xdr:cNvGrpSpPr>
      </xdr:nvGrpSpPr>
      <xdr:grpSpPr>
        <a:xfrm>
          <a:off x="30803850" y="7734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8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25</xdr:row>
      <xdr:rowOff>0</xdr:rowOff>
    </xdr:from>
    <xdr:to>
      <xdr:col>77</xdr:col>
      <xdr:colOff>247650</xdr:colOff>
      <xdr:row>29</xdr:row>
      <xdr:rowOff>209550</xdr:rowOff>
    </xdr:to>
    <xdr:sp>
      <xdr:nvSpPr>
        <xdr:cNvPr id="134" name="Line 72"/>
        <xdr:cNvSpPr>
          <a:spLocks/>
        </xdr:cNvSpPr>
      </xdr:nvSpPr>
      <xdr:spPr>
        <a:xfrm>
          <a:off x="57531000" y="63150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733425</xdr:colOff>
      <xdr:row>23</xdr:row>
      <xdr:rowOff>0</xdr:rowOff>
    </xdr:from>
    <xdr:to>
      <xdr:col>78</xdr:col>
      <xdr:colOff>219075</xdr:colOff>
      <xdr:row>25</xdr:row>
      <xdr:rowOff>0</xdr:rowOff>
    </xdr:to>
    <xdr:sp>
      <xdr:nvSpPr>
        <xdr:cNvPr id="135" name="text 774"/>
        <xdr:cNvSpPr txBox="1">
          <a:spLocks noChangeArrowheads="1"/>
        </xdr:cNvSpPr>
      </xdr:nvSpPr>
      <xdr:spPr>
        <a:xfrm>
          <a:off x="57045225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P5974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10,311</a:t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6" name="Line 1517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7" name="Line 1519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8" name="Line 1521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9" name="Line 1523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40" name="Line 2014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41" name="Line 2016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42" name="Line 2018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43" name="Line 2020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144" name="Line 2623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145" name="Line 2624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146" name="Line 2625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147" name="Line 2626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148" name="Line 2627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149" name="Line 2628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150" name="Line 2629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151" name="Line 2630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2" name="Line 3875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3" name="Line 3876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4" name="Line 3877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5" name="Line 3878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6" name="Line 3879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7" name="Line 3880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8" name="Line 3881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9" name="Line 3882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60" name="Line 3883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61" name="Line 3884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62" name="Line 3885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63" name="Line 3886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64" name="Line 3887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65" name="Line 3888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66" name="Line 3889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67" name="Line 3890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68" name="Line 3891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69" name="Line 3892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70" name="Line 3893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71" name="Line 3894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72" name="Line 3895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73" name="Line 3896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74" name="Line 3897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75" name="Line 3898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76" name="Line 3899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77" name="Line 3900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78" name="Line 3901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79" name="Line 3902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180" name="Line 3903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181" name="Line 3904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182" name="Line 3905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183" name="Line 3906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184" name="Line 3907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185" name="Line 3908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186" name="Line 3909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187" name="Line 3910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88" name="Line 3911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89" name="Line 3912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90" name="Line 3913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91" name="Line 3914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92" name="Line 3915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93" name="Line 3916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94" name="Line 3917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95" name="Line 3918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96" name="Line 3919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97" name="Line 3920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98" name="Line 3921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99" name="Line 3922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200" name="Line 3923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201" name="Line 3924"/>
        <xdr:cNvSpPr>
          <a:spLocks/>
        </xdr:cNvSpPr>
      </xdr:nvSpPr>
      <xdr:spPr>
        <a:xfrm flipH="1">
          <a:off x="644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02" name="Line 3925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03" name="Line 3926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04" name="Line 3927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05" name="Line 3928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06" name="Line 3929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07" name="Line 3930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08" name="Line 3931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09" name="Line 3932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25</xdr:row>
      <xdr:rowOff>0</xdr:rowOff>
    </xdr:from>
    <xdr:to>
      <xdr:col>11</xdr:col>
      <xdr:colOff>276225</xdr:colOff>
      <xdr:row>30</xdr:row>
      <xdr:rowOff>0</xdr:rowOff>
    </xdr:to>
    <xdr:sp>
      <xdr:nvSpPr>
        <xdr:cNvPr id="210" name="Line 3933"/>
        <xdr:cNvSpPr>
          <a:spLocks/>
        </xdr:cNvSpPr>
      </xdr:nvSpPr>
      <xdr:spPr>
        <a:xfrm>
          <a:off x="8220075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762000</xdr:colOff>
      <xdr:row>22</xdr:row>
      <xdr:rowOff>228600</xdr:rowOff>
    </xdr:from>
    <xdr:ext cx="971550" cy="457200"/>
    <xdr:sp>
      <xdr:nvSpPr>
        <xdr:cNvPr id="211" name="Text Box 675"/>
        <xdr:cNvSpPr txBox="1">
          <a:spLocks noChangeArrowheads="1"/>
        </xdr:cNvSpPr>
      </xdr:nvSpPr>
      <xdr:spPr>
        <a:xfrm>
          <a:off x="77343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P5973 - 3SBI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9,827</a:t>
          </a:r>
        </a:p>
      </xdr:txBody>
    </xdr:sp>
    <xdr:clientData/>
  </xdr:oneCellAnchor>
  <xdr:twoCellAnchor editAs="absolute">
    <xdr:from>
      <xdr:col>19</xdr:col>
      <xdr:colOff>85725</xdr:colOff>
      <xdr:row>26</xdr:row>
      <xdr:rowOff>19050</xdr:rowOff>
    </xdr:from>
    <xdr:to>
      <xdr:col>19</xdr:col>
      <xdr:colOff>114300</xdr:colOff>
      <xdr:row>27</xdr:row>
      <xdr:rowOff>19050</xdr:rowOff>
    </xdr:to>
    <xdr:grpSp>
      <xdr:nvGrpSpPr>
        <xdr:cNvPr id="212" name="Group 4096"/>
        <xdr:cNvGrpSpPr>
          <a:grpSpLocks/>
        </xdr:cNvGrpSpPr>
      </xdr:nvGrpSpPr>
      <xdr:grpSpPr>
        <a:xfrm>
          <a:off x="13973175" y="6562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3" name="Rectangle 40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0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40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285750</xdr:colOff>
      <xdr:row>28</xdr:row>
      <xdr:rowOff>104775</xdr:rowOff>
    </xdr:from>
    <xdr:to>
      <xdr:col>24</xdr:col>
      <xdr:colOff>314325</xdr:colOff>
      <xdr:row>29</xdr:row>
      <xdr:rowOff>104775</xdr:rowOff>
    </xdr:to>
    <xdr:grpSp>
      <xdr:nvGrpSpPr>
        <xdr:cNvPr id="216" name="Group 4096"/>
        <xdr:cNvGrpSpPr>
          <a:grpSpLocks/>
        </xdr:cNvGrpSpPr>
      </xdr:nvGrpSpPr>
      <xdr:grpSpPr>
        <a:xfrm>
          <a:off x="17659350" y="710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7" name="Rectangle 40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0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0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190500</xdr:colOff>
      <xdr:row>25</xdr:row>
      <xdr:rowOff>95250</xdr:rowOff>
    </xdr:from>
    <xdr:to>
      <xdr:col>52</xdr:col>
      <xdr:colOff>495300</xdr:colOff>
      <xdr:row>27</xdr:row>
      <xdr:rowOff>114300</xdr:rowOff>
    </xdr:to>
    <xdr:sp>
      <xdr:nvSpPr>
        <xdr:cNvPr id="220" name="Line 2724"/>
        <xdr:cNvSpPr>
          <a:spLocks/>
        </xdr:cNvSpPr>
      </xdr:nvSpPr>
      <xdr:spPr>
        <a:xfrm>
          <a:off x="35699700" y="6410325"/>
          <a:ext cx="32766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438150</xdr:colOff>
      <xdr:row>24</xdr:row>
      <xdr:rowOff>161925</xdr:rowOff>
    </xdr:from>
    <xdr:to>
      <xdr:col>46</xdr:col>
      <xdr:colOff>914400</xdr:colOff>
      <xdr:row>24</xdr:row>
      <xdr:rowOff>209550</xdr:rowOff>
    </xdr:to>
    <xdr:sp>
      <xdr:nvSpPr>
        <xdr:cNvPr id="221" name="Line 2725"/>
        <xdr:cNvSpPr>
          <a:spLocks/>
        </xdr:cNvSpPr>
      </xdr:nvSpPr>
      <xdr:spPr>
        <a:xfrm>
          <a:off x="34461450" y="6248400"/>
          <a:ext cx="4762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914400</xdr:colOff>
      <xdr:row>24</xdr:row>
      <xdr:rowOff>209550</xdr:rowOff>
    </xdr:from>
    <xdr:to>
      <xdr:col>48</xdr:col>
      <xdr:colOff>190500</xdr:colOff>
      <xdr:row>25</xdr:row>
      <xdr:rowOff>95250</xdr:rowOff>
    </xdr:to>
    <xdr:sp>
      <xdr:nvSpPr>
        <xdr:cNvPr id="222" name="Line 2726"/>
        <xdr:cNvSpPr>
          <a:spLocks/>
        </xdr:cNvSpPr>
      </xdr:nvSpPr>
      <xdr:spPr>
        <a:xfrm>
          <a:off x="34937700" y="62960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142875</xdr:colOff>
      <xdr:row>24</xdr:row>
      <xdr:rowOff>114300</xdr:rowOff>
    </xdr:from>
    <xdr:to>
      <xdr:col>46</xdr:col>
      <xdr:colOff>428625</xdr:colOff>
      <xdr:row>24</xdr:row>
      <xdr:rowOff>161925</xdr:rowOff>
    </xdr:to>
    <xdr:sp>
      <xdr:nvSpPr>
        <xdr:cNvPr id="223" name="Line 1923"/>
        <xdr:cNvSpPr>
          <a:spLocks/>
        </xdr:cNvSpPr>
      </xdr:nvSpPr>
      <xdr:spPr>
        <a:xfrm>
          <a:off x="33499425" y="6200775"/>
          <a:ext cx="9525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24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225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46</xdr:col>
      <xdr:colOff>276225</xdr:colOff>
      <xdr:row>20</xdr:row>
      <xdr:rowOff>9525</xdr:rowOff>
    </xdr:from>
    <xdr:to>
      <xdr:col>46</xdr:col>
      <xdr:colOff>714375</xdr:colOff>
      <xdr:row>21</xdr:row>
      <xdr:rowOff>0</xdr:rowOff>
    </xdr:to>
    <xdr:grpSp>
      <xdr:nvGrpSpPr>
        <xdr:cNvPr id="226" name="Group 1969"/>
        <xdr:cNvGrpSpPr>
          <a:grpSpLocks/>
        </xdr:cNvGrpSpPr>
      </xdr:nvGrpSpPr>
      <xdr:grpSpPr>
        <a:xfrm>
          <a:off x="342995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7" name="Oval 1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19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9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9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314325</xdr:colOff>
      <xdr:row>20</xdr:row>
      <xdr:rowOff>0</xdr:rowOff>
    </xdr:from>
    <xdr:to>
      <xdr:col>46</xdr:col>
      <xdr:colOff>161925</xdr:colOff>
      <xdr:row>21</xdr:row>
      <xdr:rowOff>0</xdr:rowOff>
    </xdr:to>
    <xdr:sp>
      <xdr:nvSpPr>
        <xdr:cNvPr id="231" name="text 207"/>
        <xdr:cNvSpPr txBox="1">
          <a:spLocks noChangeArrowheads="1"/>
        </xdr:cNvSpPr>
      </xdr:nvSpPr>
      <xdr:spPr>
        <a:xfrm>
          <a:off x="33670875" y="5172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26</xdr:col>
      <xdr:colOff>685800</xdr:colOff>
      <xdr:row>28</xdr:row>
      <xdr:rowOff>85725</xdr:rowOff>
    </xdr:from>
    <xdr:to>
      <xdr:col>41</xdr:col>
      <xdr:colOff>504825</xdr:colOff>
      <xdr:row>29</xdr:row>
      <xdr:rowOff>161925</xdr:rowOff>
    </xdr:to>
    <xdr:grpSp>
      <xdr:nvGrpSpPr>
        <xdr:cNvPr id="232" name="Group 2043"/>
        <xdr:cNvGrpSpPr>
          <a:grpSpLocks/>
        </xdr:cNvGrpSpPr>
      </xdr:nvGrpSpPr>
      <xdr:grpSpPr>
        <a:xfrm>
          <a:off x="19545300" y="7086600"/>
          <a:ext cx="11191875" cy="304800"/>
          <a:chOff x="89" y="287"/>
          <a:chExt cx="863" cy="32"/>
        </a:xfrm>
        <a:solidFill>
          <a:srgbClr val="FFFFFF"/>
        </a:solidFill>
      </xdr:grpSpPr>
      <xdr:sp>
        <xdr:nvSpPr>
          <xdr:cNvPr id="233" name="Rectangle 204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04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0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0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0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0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0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0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0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723900</xdr:colOff>
      <xdr:row>25</xdr:row>
      <xdr:rowOff>76200</xdr:rowOff>
    </xdr:from>
    <xdr:to>
      <xdr:col>37</xdr:col>
      <xdr:colOff>495300</xdr:colOff>
      <xdr:row>26</xdr:row>
      <xdr:rowOff>152400</xdr:rowOff>
    </xdr:to>
    <xdr:grpSp>
      <xdr:nvGrpSpPr>
        <xdr:cNvPr id="242" name="Group 2043"/>
        <xdr:cNvGrpSpPr>
          <a:grpSpLocks/>
        </xdr:cNvGrpSpPr>
      </xdr:nvGrpSpPr>
      <xdr:grpSpPr>
        <a:xfrm>
          <a:off x="19583400" y="6391275"/>
          <a:ext cx="8172450" cy="304800"/>
          <a:chOff x="89" y="287"/>
          <a:chExt cx="863" cy="32"/>
        </a:xfrm>
        <a:solidFill>
          <a:srgbClr val="FFFFFF"/>
        </a:solidFill>
      </xdr:grpSpPr>
      <xdr:sp>
        <xdr:nvSpPr>
          <xdr:cNvPr id="243" name="Rectangle 204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04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0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0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0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0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0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0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0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25</xdr:row>
      <xdr:rowOff>114300</xdr:rowOff>
    </xdr:from>
    <xdr:to>
      <xdr:col>30</xdr:col>
      <xdr:colOff>0</xdr:colOff>
      <xdr:row>26</xdr:row>
      <xdr:rowOff>114300</xdr:rowOff>
    </xdr:to>
    <xdr:sp>
      <xdr:nvSpPr>
        <xdr:cNvPr id="252" name="text 7125"/>
        <xdr:cNvSpPr txBox="1">
          <a:spLocks noChangeArrowheads="1"/>
        </xdr:cNvSpPr>
      </xdr:nvSpPr>
      <xdr:spPr>
        <a:xfrm>
          <a:off x="213169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30</xdr:col>
      <xdr:colOff>0</xdr:colOff>
      <xdr:row>28</xdr:row>
      <xdr:rowOff>123825</xdr:rowOff>
    </xdr:from>
    <xdr:to>
      <xdr:col>30</xdr:col>
      <xdr:colOff>514350</xdr:colOff>
      <xdr:row>29</xdr:row>
      <xdr:rowOff>123825</xdr:rowOff>
    </xdr:to>
    <xdr:sp>
      <xdr:nvSpPr>
        <xdr:cNvPr id="253" name="text 7125"/>
        <xdr:cNvSpPr txBox="1">
          <a:spLocks noChangeArrowheads="1"/>
        </xdr:cNvSpPr>
      </xdr:nvSpPr>
      <xdr:spPr>
        <a:xfrm>
          <a:off x="21831300" y="7124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112</a:t>
          </a:r>
        </a:p>
      </xdr:txBody>
    </xdr:sp>
    <xdr:clientData/>
  </xdr:twoCellAnchor>
  <xdr:twoCellAnchor>
    <xdr:from>
      <xdr:col>22</xdr:col>
      <xdr:colOff>666750</xdr:colOff>
      <xdr:row>22</xdr:row>
      <xdr:rowOff>219075</xdr:rowOff>
    </xdr:from>
    <xdr:to>
      <xdr:col>22</xdr:col>
      <xdr:colOff>971550</xdr:colOff>
      <xdr:row>24</xdr:row>
      <xdr:rowOff>114300</xdr:rowOff>
    </xdr:to>
    <xdr:grpSp>
      <xdr:nvGrpSpPr>
        <xdr:cNvPr id="254" name="Group 1936"/>
        <xdr:cNvGrpSpPr>
          <a:grpSpLocks noChangeAspect="1"/>
        </xdr:cNvGrpSpPr>
      </xdr:nvGrpSpPr>
      <xdr:grpSpPr>
        <a:xfrm>
          <a:off x="1655445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466725</xdr:colOff>
      <xdr:row>30</xdr:row>
      <xdr:rowOff>114300</xdr:rowOff>
    </xdr:from>
    <xdr:to>
      <xdr:col>30</xdr:col>
      <xdr:colOff>419100</xdr:colOff>
      <xdr:row>32</xdr:row>
      <xdr:rowOff>28575</xdr:rowOff>
    </xdr:to>
    <xdr:grpSp>
      <xdr:nvGrpSpPr>
        <xdr:cNvPr id="257" name="Group 1669"/>
        <xdr:cNvGrpSpPr>
          <a:grpSpLocks noChangeAspect="1"/>
        </xdr:cNvGrpSpPr>
      </xdr:nvGrpSpPr>
      <xdr:grpSpPr>
        <a:xfrm>
          <a:off x="21783675" y="7572375"/>
          <a:ext cx="466725" cy="371475"/>
          <a:chOff x="104" y="197"/>
          <a:chExt cx="28" cy="39"/>
        </a:xfrm>
        <a:solidFill>
          <a:srgbClr val="FFFFFF"/>
        </a:solidFill>
      </xdr:grpSpPr>
      <xdr:sp>
        <xdr:nvSpPr>
          <xdr:cNvPr id="258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9525</xdr:colOff>
      <xdr:row>30</xdr:row>
      <xdr:rowOff>123825</xdr:rowOff>
    </xdr:from>
    <xdr:to>
      <xdr:col>30</xdr:col>
      <xdr:colOff>200025</xdr:colOff>
      <xdr:row>31</xdr:row>
      <xdr:rowOff>209550</xdr:rowOff>
    </xdr:to>
    <xdr:sp>
      <xdr:nvSpPr>
        <xdr:cNvPr id="260" name="Line 2724"/>
        <xdr:cNvSpPr>
          <a:spLocks/>
        </xdr:cNvSpPr>
      </xdr:nvSpPr>
      <xdr:spPr>
        <a:xfrm flipV="1">
          <a:off x="20354925" y="7581900"/>
          <a:ext cx="1676400" cy="3143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5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09" customFormat="1" ht="22.5" customHeight="1">
      <c r="A4" s="103"/>
      <c r="B4" s="38" t="s">
        <v>32</v>
      </c>
      <c r="C4" s="104" t="s">
        <v>55</v>
      </c>
      <c r="D4" s="105"/>
      <c r="E4" s="103"/>
      <c r="F4" s="103"/>
      <c r="G4" s="103"/>
      <c r="H4" s="103"/>
      <c r="I4" s="105"/>
      <c r="J4" s="278" t="s">
        <v>60</v>
      </c>
      <c r="K4" s="105"/>
      <c r="L4" s="106"/>
      <c r="M4" s="105"/>
      <c r="N4" s="105"/>
      <c r="O4" s="105"/>
      <c r="P4" s="105"/>
      <c r="Q4" s="107" t="s">
        <v>33</v>
      </c>
      <c r="R4" s="275">
        <v>563064</v>
      </c>
      <c r="S4" s="105"/>
      <c r="T4" s="105"/>
      <c r="U4" s="108"/>
      <c r="V4" s="108"/>
    </row>
    <row r="5" spans="2:22" s="110" customFormat="1" ht="18" customHeight="1" thickBot="1">
      <c r="B5" s="111"/>
      <c r="C5" s="112"/>
      <c r="D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s="118" customFormat="1" ht="21" customHeight="1">
      <c r="A6" s="113"/>
      <c r="B6" s="114"/>
      <c r="C6" s="115"/>
      <c r="D6" s="114"/>
      <c r="E6" s="116"/>
      <c r="F6" s="116"/>
      <c r="G6" s="116"/>
      <c r="H6" s="116"/>
      <c r="I6" s="116"/>
      <c r="J6" s="114"/>
      <c r="K6" s="114"/>
      <c r="L6" s="114"/>
      <c r="M6" s="114"/>
      <c r="N6" s="114"/>
      <c r="O6" s="114"/>
      <c r="P6" s="114"/>
      <c r="Q6" s="114"/>
      <c r="R6" s="114"/>
      <c r="S6" s="117"/>
      <c r="T6" s="102"/>
      <c r="U6" s="102"/>
      <c r="V6" s="102"/>
    </row>
    <row r="7" spans="1:21" ht="21" customHeight="1">
      <c r="A7" s="119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23"/>
      <c r="T7" s="101"/>
      <c r="U7" s="99"/>
    </row>
    <row r="8" spans="1:21" ht="24.75" customHeight="1">
      <c r="A8" s="119"/>
      <c r="B8" s="124"/>
      <c r="C8" s="125" t="s">
        <v>9</v>
      </c>
      <c r="D8" s="126"/>
      <c r="E8" s="126"/>
      <c r="F8" s="126"/>
      <c r="G8" s="126"/>
      <c r="H8" s="228"/>
      <c r="I8" s="228"/>
      <c r="J8" s="59" t="s">
        <v>74</v>
      </c>
      <c r="K8" s="228"/>
      <c r="L8" s="228"/>
      <c r="M8" s="126"/>
      <c r="N8" s="126"/>
      <c r="O8" s="126"/>
      <c r="P8" s="126"/>
      <c r="Q8" s="126"/>
      <c r="R8" s="127"/>
      <c r="S8" s="123"/>
      <c r="T8" s="101"/>
      <c r="U8" s="99"/>
    </row>
    <row r="9" spans="1:21" ht="24.75" customHeight="1">
      <c r="A9" s="119"/>
      <c r="B9" s="124"/>
      <c r="C9" s="58" t="s">
        <v>8</v>
      </c>
      <c r="D9" s="126"/>
      <c r="E9" s="126"/>
      <c r="F9" s="126"/>
      <c r="G9" s="126"/>
      <c r="H9" s="126"/>
      <c r="I9" s="126"/>
      <c r="J9" s="128" t="s">
        <v>75</v>
      </c>
      <c r="K9" s="126"/>
      <c r="L9" s="126"/>
      <c r="M9" s="126"/>
      <c r="N9" s="126"/>
      <c r="O9" s="126"/>
      <c r="P9" s="334" t="s">
        <v>76</v>
      </c>
      <c r="Q9" s="334"/>
      <c r="R9" s="129"/>
      <c r="S9" s="123"/>
      <c r="T9" s="101"/>
      <c r="U9" s="99"/>
    </row>
    <row r="10" spans="1:21" ht="24.75" customHeight="1">
      <c r="A10" s="119"/>
      <c r="B10" s="124"/>
      <c r="C10" s="58" t="s">
        <v>10</v>
      </c>
      <c r="D10" s="126"/>
      <c r="E10" s="126"/>
      <c r="F10" s="126"/>
      <c r="G10" s="126"/>
      <c r="H10" s="126"/>
      <c r="I10" s="126"/>
      <c r="J10" s="128" t="s">
        <v>89</v>
      </c>
      <c r="K10" s="126"/>
      <c r="L10" s="126"/>
      <c r="M10" s="126"/>
      <c r="N10" s="126"/>
      <c r="O10" s="126"/>
      <c r="P10" s="334"/>
      <c r="Q10" s="334"/>
      <c r="R10" s="127"/>
      <c r="S10" s="123"/>
      <c r="T10" s="101"/>
      <c r="U10" s="99"/>
    </row>
    <row r="11" spans="1:21" ht="24.75" customHeight="1">
      <c r="A11" s="119"/>
      <c r="B11" s="124"/>
      <c r="C11" s="58"/>
      <c r="D11" s="126"/>
      <c r="E11" s="126"/>
      <c r="F11" s="126"/>
      <c r="G11" s="126"/>
      <c r="H11" s="126"/>
      <c r="I11" s="126"/>
      <c r="J11" s="128" t="s">
        <v>70</v>
      </c>
      <c r="K11" s="126"/>
      <c r="L11" s="126"/>
      <c r="M11" s="126"/>
      <c r="N11" s="126"/>
      <c r="O11" s="126"/>
      <c r="P11" s="69"/>
      <c r="Q11" s="69"/>
      <c r="R11" s="127"/>
      <c r="S11" s="123"/>
      <c r="T11" s="101"/>
      <c r="U11" s="99"/>
    </row>
    <row r="12" spans="1:21" ht="21" customHeight="1">
      <c r="A12" s="119"/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  <c r="S12" s="123"/>
      <c r="T12" s="101"/>
      <c r="U12" s="99"/>
    </row>
    <row r="13" spans="1:21" ht="21" customHeight="1">
      <c r="A13" s="119"/>
      <c r="B13" s="124"/>
      <c r="C13" s="126"/>
      <c r="D13" s="126"/>
      <c r="E13" s="126"/>
      <c r="F13" s="126"/>
      <c r="G13" s="126"/>
      <c r="H13" s="126"/>
      <c r="I13" s="126"/>
      <c r="J13" s="133"/>
      <c r="K13" s="133"/>
      <c r="L13" s="126"/>
      <c r="M13" s="126"/>
      <c r="N13" s="126"/>
      <c r="O13" s="126"/>
      <c r="P13" s="126"/>
      <c r="Q13" s="126"/>
      <c r="R13" s="127"/>
      <c r="S13" s="123"/>
      <c r="T13" s="101"/>
      <c r="U13" s="99"/>
    </row>
    <row r="14" spans="1:21" ht="21" customHeight="1">
      <c r="A14" s="119"/>
      <c r="B14" s="124"/>
      <c r="C14" s="70" t="s">
        <v>15</v>
      </c>
      <c r="D14" s="126"/>
      <c r="E14" s="126"/>
      <c r="F14" s="126"/>
      <c r="G14" s="133"/>
      <c r="H14" s="126"/>
      <c r="I14" s="126"/>
      <c r="J14" s="133" t="s">
        <v>16</v>
      </c>
      <c r="K14" s="207"/>
      <c r="M14" s="133" t="s">
        <v>86</v>
      </c>
      <c r="N14" s="126"/>
      <c r="O14" s="133"/>
      <c r="P14" s="134"/>
      <c r="Q14" s="126"/>
      <c r="R14" s="127"/>
      <c r="S14" s="123"/>
      <c r="T14" s="101"/>
      <c r="U14" s="99"/>
    </row>
    <row r="15" spans="1:21" ht="21" customHeight="1">
      <c r="A15" s="119"/>
      <c r="B15" s="124"/>
      <c r="C15" s="69" t="s">
        <v>17</v>
      </c>
      <c r="D15" s="126"/>
      <c r="E15" s="126"/>
      <c r="F15" s="126"/>
      <c r="G15" s="229"/>
      <c r="H15" s="126"/>
      <c r="I15" s="126"/>
      <c r="J15" s="279">
        <v>9.892</v>
      </c>
      <c r="K15" s="85"/>
      <c r="M15" s="319">
        <v>10.086</v>
      </c>
      <c r="N15" s="126"/>
      <c r="O15" s="229"/>
      <c r="P15" s="134"/>
      <c r="Q15" s="126"/>
      <c r="R15" s="127"/>
      <c r="S15" s="123"/>
      <c r="T15" s="101"/>
      <c r="U15" s="99"/>
    </row>
    <row r="16" spans="1:21" ht="21" customHeight="1">
      <c r="A16" s="119"/>
      <c r="B16" s="124"/>
      <c r="C16" s="69" t="s">
        <v>18</v>
      </c>
      <c r="D16" s="126"/>
      <c r="E16" s="126"/>
      <c r="F16" s="126"/>
      <c r="G16" s="230"/>
      <c r="H16" s="126"/>
      <c r="I16" s="126"/>
      <c r="J16" s="269" t="s">
        <v>71</v>
      </c>
      <c r="K16" s="230"/>
      <c r="N16" s="126"/>
      <c r="O16" s="230"/>
      <c r="P16" s="126"/>
      <c r="Q16" s="126"/>
      <c r="R16" s="127"/>
      <c r="S16" s="123"/>
      <c r="T16" s="101"/>
      <c r="U16" s="99"/>
    </row>
    <row r="17" spans="1:21" ht="21" customHeight="1">
      <c r="A17" s="119"/>
      <c r="B17" s="124"/>
      <c r="C17" s="69"/>
      <c r="D17" s="126"/>
      <c r="E17" s="126"/>
      <c r="F17" s="126"/>
      <c r="G17" s="230"/>
      <c r="H17" s="126"/>
      <c r="I17" s="126"/>
      <c r="J17" s="295" t="s">
        <v>72</v>
      </c>
      <c r="K17" s="230"/>
      <c r="N17" s="126"/>
      <c r="O17" s="230"/>
      <c r="P17" s="126"/>
      <c r="Q17" s="126"/>
      <c r="R17" s="127"/>
      <c r="S17" s="123"/>
      <c r="T17" s="101"/>
      <c r="U17" s="99"/>
    </row>
    <row r="18" spans="1:21" ht="21" customHeight="1">
      <c r="A18" s="119"/>
      <c r="B18" s="130"/>
      <c r="C18" s="131"/>
      <c r="D18" s="131"/>
      <c r="E18" s="131"/>
      <c r="F18" s="131"/>
      <c r="G18" s="131"/>
      <c r="H18" s="273"/>
      <c r="I18" s="273"/>
      <c r="J18" s="274"/>
      <c r="K18" s="274"/>
      <c r="L18" s="273"/>
      <c r="M18" s="273"/>
      <c r="N18" s="131"/>
      <c r="O18" s="131"/>
      <c r="P18" s="131"/>
      <c r="Q18" s="131"/>
      <c r="R18" s="132"/>
      <c r="S18" s="123"/>
      <c r="T18" s="101"/>
      <c r="U18" s="99"/>
    </row>
    <row r="19" spans="1:21" ht="21" customHeight="1">
      <c r="A19" s="119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  <c r="S19" s="123"/>
      <c r="T19" s="101"/>
      <c r="U19" s="99"/>
    </row>
    <row r="20" spans="1:21" ht="21" customHeight="1">
      <c r="A20" s="119"/>
      <c r="B20" s="124"/>
      <c r="C20" s="69" t="s">
        <v>34</v>
      </c>
      <c r="D20" s="126"/>
      <c r="E20" s="126"/>
      <c r="F20" s="126"/>
      <c r="G20" s="126"/>
      <c r="H20" s="126"/>
      <c r="J20" s="135" t="s">
        <v>44</v>
      </c>
      <c r="L20" s="126"/>
      <c r="M20" s="134"/>
      <c r="N20" s="134"/>
      <c r="O20" s="126"/>
      <c r="P20" s="334" t="s">
        <v>47</v>
      </c>
      <c r="Q20" s="334"/>
      <c r="R20" s="127"/>
      <c r="S20" s="123"/>
      <c r="T20" s="101"/>
      <c r="U20" s="99"/>
    </row>
    <row r="21" spans="1:21" ht="21" customHeight="1">
      <c r="A21" s="119"/>
      <c r="B21" s="124"/>
      <c r="C21" s="69" t="s">
        <v>35</v>
      </c>
      <c r="D21" s="126"/>
      <c r="E21" s="126"/>
      <c r="F21" s="126"/>
      <c r="G21" s="126"/>
      <c r="H21" s="126"/>
      <c r="J21" s="136" t="s">
        <v>45</v>
      </c>
      <c r="L21" s="126"/>
      <c r="M21" s="134"/>
      <c r="N21" s="134"/>
      <c r="O21" s="126"/>
      <c r="P21" s="334" t="s">
        <v>48</v>
      </c>
      <c r="Q21" s="334"/>
      <c r="R21" s="127"/>
      <c r="S21" s="123"/>
      <c r="T21" s="101"/>
      <c r="U21" s="99"/>
    </row>
    <row r="22" spans="1:21" ht="21" customHeight="1">
      <c r="A22" s="119"/>
      <c r="B22" s="137"/>
      <c r="C22" s="138"/>
      <c r="D22" s="138"/>
      <c r="E22" s="138"/>
      <c r="F22" s="138"/>
      <c r="G22" s="138"/>
      <c r="H22" s="138"/>
      <c r="I22" s="138"/>
      <c r="J22" s="237"/>
      <c r="K22" s="138"/>
      <c r="L22" s="138"/>
      <c r="M22" s="138"/>
      <c r="N22" s="138"/>
      <c r="O22" s="138"/>
      <c r="P22" s="138"/>
      <c r="Q22" s="138"/>
      <c r="R22" s="139"/>
      <c r="S22" s="123"/>
      <c r="T22" s="101"/>
      <c r="U22" s="99"/>
    </row>
    <row r="23" spans="1:21" ht="21" customHeight="1">
      <c r="A23" s="119"/>
      <c r="B23" s="140"/>
      <c r="C23" s="141"/>
      <c r="D23" s="141"/>
      <c r="E23" s="142"/>
      <c r="F23" s="142"/>
      <c r="G23" s="142"/>
      <c r="H23" s="142"/>
      <c r="I23" s="141"/>
      <c r="J23" s="143"/>
      <c r="K23" s="141"/>
      <c r="L23" s="141"/>
      <c r="M23" s="141"/>
      <c r="N23" s="141"/>
      <c r="O23" s="141"/>
      <c r="P23" s="141"/>
      <c r="Q23" s="141"/>
      <c r="R23" s="141"/>
      <c r="S23" s="123"/>
      <c r="T23" s="101"/>
      <c r="U23" s="99"/>
    </row>
    <row r="24" spans="1:19" ht="30" customHeight="1">
      <c r="A24" s="144"/>
      <c r="B24" s="145"/>
      <c r="C24" s="146"/>
      <c r="D24" s="335" t="s">
        <v>36</v>
      </c>
      <c r="E24" s="336"/>
      <c r="F24" s="336"/>
      <c r="G24" s="336"/>
      <c r="H24" s="146"/>
      <c r="I24" s="147"/>
      <c r="J24" s="148"/>
      <c r="K24" s="145"/>
      <c r="L24" s="146"/>
      <c r="M24" s="335" t="s">
        <v>37</v>
      </c>
      <c r="N24" s="335"/>
      <c r="O24" s="335"/>
      <c r="P24" s="335"/>
      <c r="Q24" s="146"/>
      <c r="R24" s="147"/>
      <c r="S24" s="123"/>
    </row>
    <row r="25" spans="1:20" s="153" customFormat="1" ht="21" customHeight="1" thickBot="1">
      <c r="A25" s="149"/>
      <c r="B25" s="150" t="s">
        <v>22</v>
      </c>
      <c r="C25" s="91" t="s">
        <v>23</v>
      </c>
      <c r="D25" s="91" t="s">
        <v>24</v>
      </c>
      <c r="E25" s="151" t="s">
        <v>25</v>
      </c>
      <c r="F25" s="337" t="s">
        <v>26</v>
      </c>
      <c r="G25" s="338"/>
      <c r="H25" s="338"/>
      <c r="I25" s="339"/>
      <c r="J25" s="148"/>
      <c r="K25" s="150" t="s">
        <v>22</v>
      </c>
      <c r="L25" s="91" t="s">
        <v>23</v>
      </c>
      <c r="M25" s="91" t="s">
        <v>24</v>
      </c>
      <c r="N25" s="151" t="s">
        <v>25</v>
      </c>
      <c r="O25" s="337" t="s">
        <v>26</v>
      </c>
      <c r="P25" s="338"/>
      <c r="Q25" s="338"/>
      <c r="R25" s="339"/>
      <c r="S25" s="152"/>
      <c r="T25" s="97"/>
    </row>
    <row r="26" spans="1:20" s="109" customFormat="1" ht="21" customHeight="1" thickTop="1">
      <c r="A26" s="144"/>
      <c r="B26" s="154"/>
      <c r="C26" s="155"/>
      <c r="D26" s="156"/>
      <c r="E26" s="157"/>
      <c r="F26" s="158"/>
      <c r="G26" s="159"/>
      <c r="H26" s="159"/>
      <c r="I26" s="160"/>
      <c r="J26" s="148"/>
      <c r="K26" s="154"/>
      <c r="L26" s="155"/>
      <c r="M26" s="156"/>
      <c r="N26" s="157"/>
      <c r="O26" s="158"/>
      <c r="P26" s="159"/>
      <c r="Q26" s="159"/>
      <c r="R26" s="160"/>
      <c r="S26" s="123"/>
      <c r="T26" s="97"/>
    </row>
    <row r="27" spans="1:20" s="109" customFormat="1" ht="21" customHeight="1">
      <c r="A27" s="144"/>
      <c r="B27" s="161">
        <v>1</v>
      </c>
      <c r="C27" s="162">
        <v>9.936</v>
      </c>
      <c r="D27" s="162">
        <v>10.047</v>
      </c>
      <c r="E27" s="163">
        <f>(D27-C27)*1000</f>
        <v>111.00000000000065</v>
      </c>
      <c r="F27" s="343" t="s">
        <v>38</v>
      </c>
      <c r="G27" s="344"/>
      <c r="H27" s="344"/>
      <c r="I27" s="345"/>
      <c r="J27" s="148"/>
      <c r="K27" s="320">
        <v>1</v>
      </c>
      <c r="L27" s="164">
        <v>9.938</v>
      </c>
      <c r="M27" s="164">
        <v>10.018</v>
      </c>
      <c r="N27" s="332">
        <f>(M27-L27)*1000</f>
        <v>80.00000000000007</v>
      </c>
      <c r="O27" s="340" t="s">
        <v>54</v>
      </c>
      <c r="P27" s="341"/>
      <c r="Q27" s="341"/>
      <c r="R27" s="342"/>
      <c r="S27" s="123"/>
      <c r="T27" s="97"/>
    </row>
    <row r="28" spans="1:20" s="109" customFormat="1" ht="21" customHeight="1">
      <c r="A28" s="144"/>
      <c r="B28" s="154"/>
      <c r="C28" s="155"/>
      <c r="D28" s="156"/>
      <c r="E28" s="157"/>
      <c r="F28" s="259" t="s">
        <v>62</v>
      </c>
      <c r="G28" s="260"/>
      <c r="H28" s="260"/>
      <c r="I28" s="261"/>
      <c r="J28" s="148"/>
      <c r="K28" s="161"/>
      <c r="L28" s="164"/>
      <c r="M28" s="164"/>
      <c r="N28" s="163"/>
      <c r="O28" s="346" t="s">
        <v>87</v>
      </c>
      <c r="P28" s="347"/>
      <c r="Q28" s="347"/>
      <c r="R28" s="348"/>
      <c r="S28" s="123"/>
      <c r="T28" s="97"/>
    </row>
    <row r="29" spans="1:20" s="109" customFormat="1" ht="21" customHeight="1">
      <c r="A29" s="144"/>
      <c r="B29" s="161"/>
      <c r="C29" s="162"/>
      <c r="D29" s="162"/>
      <c r="E29" s="163">
        <f>(D29-C29)*1000</f>
        <v>0</v>
      </c>
      <c r="F29" s="259" t="s">
        <v>61</v>
      </c>
      <c r="G29" s="260"/>
      <c r="H29" s="260"/>
      <c r="I29" s="261"/>
      <c r="J29" s="148"/>
      <c r="K29" s="161"/>
      <c r="L29" s="164"/>
      <c r="M29" s="164"/>
      <c r="N29" s="163">
        <f>(M29-L29)*1000</f>
        <v>0</v>
      </c>
      <c r="O29" s="346" t="s">
        <v>101</v>
      </c>
      <c r="P29" s="347"/>
      <c r="Q29" s="347"/>
      <c r="R29" s="348"/>
      <c r="S29" s="123"/>
      <c r="T29" s="97"/>
    </row>
    <row r="30" spans="1:20" s="109" customFormat="1" ht="21" customHeight="1">
      <c r="A30" s="144"/>
      <c r="B30" s="161">
        <v>2</v>
      </c>
      <c r="C30" s="162">
        <v>9.936</v>
      </c>
      <c r="D30" s="162">
        <v>10.047</v>
      </c>
      <c r="E30" s="163">
        <f>(D30-C30)*1000</f>
        <v>111.00000000000065</v>
      </c>
      <c r="F30" s="340" t="s">
        <v>39</v>
      </c>
      <c r="G30" s="341"/>
      <c r="H30" s="341"/>
      <c r="I30" s="342"/>
      <c r="J30" s="148"/>
      <c r="K30" s="320">
        <v>2</v>
      </c>
      <c r="L30" s="164">
        <v>9.938</v>
      </c>
      <c r="M30" s="164">
        <v>10.05</v>
      </c>
      <c r="N30" s="332">
        <f>(M30-L30)*1000</f>
        <v>112.0000000000001</v>
      </c>
      <c r="O30" s="340" t="s">
        <v>53</v>
      </c>
      <c r="P30" s="341"/>
      <c r="Q30" s="341"/>
      <c r="R30" s="342"/>
      <c r="S30" s="123"/>
      <c r="T30" s="97"/>
    </row>
    <row r="31" spans="1:20" s="109" customFormat="1" ht="21" customHeight="1">
      <c r="A31" s="144"/>
      <c r="B31" s="161"/>
      <c r="C31" s="162"/>
      <c r="D31" s="162"/>
      <c r="E31" s="163"/>
      <c r="F31" s="340"/>
      <c r="G31" s="341"/>
      <c r="H31" s="341"/>
      <c r="I31" s="342"/>
      <c r="J31" s="148"/>
      <c r="K31" s="161"/>
      <c r="L31" s="164"/>
      <c r="M31" s="164"/>
      <c r="N31" s="163">
        <f>(M31-L31)*1000</f>
        <v>0</v>
      </c>
      <c r="O31" s="346" t="s">
        <v>87</v>
      </c>
      <c r="P31" s="347"/>
      <c r="Q31" s="347"/>
      <c r="R31" s="348"/>
      <c r="S31" s="123"/>
      <c r="T31" s="97"/>
    </row>
    <row r="32" spans="1:20" s="103" customFormat="1" ht="21" customHeight="1">
      <c r="A32" s="144"/>
      <c r="B32" s="165"/>
      <c r="C32" s="166"/>
      <c r="D32" s="167"/>
      <c r="E32" s="168"/>
      <c r="F32" s="169"/>
      <c r="G32" s="170"/>
      <c r="H32" s="170"/>
      <c r="I32" s="171"/>
      <c r="J32" s="148"/>
      <c r="K32" s="165"/>
      <c r="L32" s="166"/>
      <c r="M32" s="167"/>
      <c r="N32" s="168"/>
      <c r="O32" s="169"/>
      <c r="P32" s="170"/>
      <c r="Q32" s="170"/>
      <c r="R32" s="171"/>
      <c r="S32" s="123"/>
      <c r="T32" s="97"/>
    </row>
    <row r="33" spans="1:19" ht="21" customHeight="1" thickBot="1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4"/>
    </row>
  </sheetData>
  <sheetProtection password="E5AD" sheet="1"/>
  <mergeCells count="16">
    <mergeCell ref="O27:R27"/>
    <mergeCell ref="F27:I27"/>
    <mergeCell ref="O28:R28"/>
    <mergeCell ref="F30:I30"/>
    <mergeCell ref="P10:Q10"/>
    <mergeCell ref="O31:R31"/>
    <mergeCell ref="F31:I31"/>
    <mergeCell ref="O30:R30"/>
    <mergeCell ref="O29:R29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8"/>
      <c r="C2" s="179"/>
      <c r="D2" s="179"/>
      <c r="E2" s="179"/>
      <c r="F2" s="179"/>
      <c r="G2" s="92" t="s">
        <v>63</v>
      </c>
      <c r="H2" s="179"/>
      <c r="I2" s="179"/>
      <c r="J2" s="179"/>
      <c r="K2" s="179"/>
      <c r="L2" s="180"/>
      <c r="R2" s="33"/>
      <c r="S2" s="34"/>
      <c r="T2" s="34"/>
      <c r="U2" s="34"/>
      <c r="V2" s="355" t="s">
        <v>4</v>
      </c>
      <c r="W2" s="355"/>
      <c r="X2" s="355"/>
      <c r="Y2" s="355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55" t="s">
        <v>4</v>
      </c>
      <c r="BO2" s="355"/>
      <c r="BP2" s="355"/>
      <c r="BQ2" s="355"/>
      <c r="BR2" s="34"/>
      <c r="BS2" s="34"/>
      <c r="BT2" s="34"/>
      <c r="BU2" s="35"/>
      <c r="BY2" s="30"/>
      <c r="BZ2" s="178"/>
      <c r="CA2" s="179"/>
      <c r="CB2" s="179"/>
      <c r="CC2" s="179"/>
      <c r="CD2" s="179"/>
      <c r="CE2" s="92" t="s">
        <v>64</v>
      </c>
      <c r="CF2" s="179"/>
      <c r="CG2" s="179"/>
      <c r="CH2" s="179"/>
      <c r="CI2" s="179"/>
      <c r="CJ2" s="180"/>
    </row>
    <row r="3" spans="18:77" ht="21" customHeight="1" thickBot="1" thickTop="1">
      <c r="R3" s="349" t="s">
        <v>5</v>
      </c>
      <c r="S3" s="350"/>
      <c r="T3" s="36"/>
      <c r="U3" s="37"/>
      <c r="V3" s="238" t="s">
        <v>43</v>
      </c>
      <c r="W3" s="238"/>
      <c r="X3" s="238"/>
      <c r="Y3" s="239"/>
      <c r="Z3" s="36"/>
      <c r="AA3" s="37"/>
      <c r="AB3" s="351" t="s">
        <v>6</v>
      </c>
      <c r="AC3" s="35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56" t="s">
        <v>6</v>
      </c>
      <c r="BK3" s="357"/>
      <c r="BL3" s="358"/>
      <c r="BM3" s="359"/>
      <c r="BN3" s="238" t="s">
        <v>43</v>
      </c>
      <c r="BO3" s="238"/>
      <c r="BP3" s="238"/>
      <c r="BQ3" s="239"/>
      <c r="BR3" s="217"/>
      <c r="BS3" s="218"/>
      <c r="BT3" s="353" t="s">
        <v>5</v>
      </c>
      <c r="BU3" s="354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6" t="s">
        <v>69</v>
      </c>
      <c r="W4" s="186"/>
      <c r="X4" s="186"/>
      <c r="Y4" s="186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78" t="s">
        <v>60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6" t="s">
        <v>69</v>
      </c>
      <c r="BO4" s="186"/>
      <c r="BP4" s="186"/>
      <c r="BQ4" s="186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40"/>
      <c r="X5" s="8"/>
      <c r="Y5" s="10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40"/>
      <c r="BP5" s="8"/>
      <c r="BQ5" s="1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90</v>
      </c>
      <c r="H6" s="49"/>
      <c r="I6" s="49"/>
      <c r="J6" s="50"/>
      <c r="K6" s="57" t="s">
        <v>91</v>
      </c>
      <c r="L6" s="51"/>
      <c r="Q6" s="188"/>
      <c r="R6" s="202" t="s">
        <v>3</v>
      </c>
      <c r="S6" s="29">
        <v>9.204</v>
      </c>
      <c r="T6" s="8"/>
      <c r="U6" s="10"/>
      <c r="V6" s="9"/>
      <c r="W6" s="231"/>
      <c r="X6" s="232"/>
      <c r="Y6" s="241"/>
      <c r="Z6" s="8"/>
      <c r="AA6" s="10"/>
      <c r="AB6" s="280" t="s">
        <v>68</v>
      </c>
      <c r="AC6" s="28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6" t="s">
        <v>52</v>
      </c>
      <c r="AS6" s="84" t="s">
        <v>27</v>
      </c>
      <c r="AT6" s="177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84" t="s">
        <v>67</v>
      </c>
      <c r="BK6" s="285"/>
      <c r="BL6" s="227"/>
      <c r="BM6" s="211"/>
      <c r="BN6" s="9"/>
      <c r="BO6" s="231"/>
      <c r="BP6" s="232"/>
      <c r="BQ6" s="241"/>
      <c r="BR6" s="212"/>
      <c r="BS6" s="211"/>
      <c r="BT6" s="20" t="s">
        <v>2</v>
      </c>
      <c r="BU6" s="28">
        <v>11.1</v>
      </c>
      <c r="BY6" s="30"/>
      <c r="BZ6" s="46"/>
      <c r="CA6" s="47" t="s">
        <v>8</v>
      </c>
      <c r="CB6" s="48"/>
      <c r="CC6" s="49"/>
      <c r="CD6" s="49"/>
      <c r="CE6" s="56" t="s">
        <v>90</v>
      </c>
      <c r="CF6" s="49"/>
      <c r="CG6" s="49"/>
      <c r="CH6" s="50"/>
      <c r="CI6" s="57" t="s">
        <v>91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92</v>
      </c>
      <c r="H7" s="49"/>
      <c r="I7" s="49"/>
      <c r="J7" s="48"/>
      <c r="K7" s="48"/>
      <c r="L7" s="60"/>
      <c r="Q7" s="188"/>
      <c r="R7" s="20"/>
      <c r="S7" s="201"/>
      <c r="T7" s="8"/>
      <c r="U7" s="10"/>
      <c r="V7" s="227" t="s">
        <v>41</v>
      </c>
      <c r="W7" s="242">
        <v>9.936</v>
      </c>
      <c r="X7" s="232" t="s">
        <v>57</v>
      </c>
      <c r="Y7" s="241">
        <v>9.936</v>
      </c>
      <c r="Z7" s="8"/>
      <c r="AA7" s="10"/>
      <c r="AB7" s="282" t="s">
        <v>65</v>
      </c>
      <c r="AC7" s="28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86" t="s">
        <v>65</v>
      </c>
      <c r="BK7" s="287"/>
      <c r="BL7" s="232"/>
      <c r="BM7" s="29"/>
      <c r="BN7" s="227" t="s">
        <v>42</v>
      </c>
      <c r="BO7" s="242">
        <v>10.047</v>
      </c>
      <c r="BP7" s="232" t="s">
        <v>58</v>
      </c>
      <c r="BQ7" s="241">
        <v>10.047</v>
      </c>
      <c r="BR7" s="11"/>
      <c r="BS7" s="211"/>
      <c r="BT7" s="20"/>
      <c r="BU7" s="200"/>
      <c r="BY7" s="30"/>
      <c r="BZ7" s="46"/>
      <c r="CA7" s="47" t="s">
        <v>10</v>
      </c>
      <c r="CB7" s="48"/>
      <c r="CC7" s="49"/>
      <c r="CD7" s="49"/>
      <c r="CE7" s="61" t="s">
        <v>92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88"/>
      <c r="R8" s="15" t="s">
        <v>0</v>
      </c>
      <c r="S8" s="18">
        <v>9.615</v>
      </c>
      <c r="T8" s="8"/>
      <c r="U8" s="10"/>
      <c r="V8" s="227"/>
      <c r="W8" s="242"/>
      <c r="X8" s="232"/>
      <c r="Y8" s="241"/>
      <c r="Z8" s="8"/>
      <c r="AA8" s="10"/>
      <c r="AB8" s="280" t="s">
        <v>66</v>
      </c>
      <c r="AC8" s="281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76" t="s">
        <v>96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84" t="s">
        <v>66</v>
      </c>
      <c r="BK8" s="285"/>
      <c r="BL8" s="227"/>
      <c r="BM8" s="211"/>
      <c r="BN8" s="227"/>
      <c r="BO8" s="242"/>
      <c r="BP8" s="232"/>
      <c r="BQ8" s="241"/>
      <c r="BR8" s="223"/>
      <c r="BS8" s="224"/>
      <c r="BT8" s="15" t="s">
        <v>1</v>
      </c>
      <c r="BU8" s="16">
        <v>10.5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244"/>
      <c r="W9" s="233"/>
      <c r="X9" s="245"/>
      <c r="Y9" s="246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S9" s="79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0"/>
      <c r="BN9" s="23"/>
      <c r="BO9" s="233"/>
      <c r="BP9" s="245"/>
      <c r="BQ9" s="246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93</v>
      </c>
      <c r="H10" s="48"/>
      <c r="I10" s="48"/>
      <c r="J10" s="69" t="s">
        <v>12</v>
      </c>
      <c r="K10" s="324" t="s">
        <v>94</v>
      </c>
      <c r="L10" s="51"/>
      <c r="V10" s="9"/>
      <c r="W10" s="243"/>
      <c r="X10" s="232"/>
      <c r="Y10" s="192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77" t="s">
        <v>59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93</v>
      </c>
      <c r="CF10" s="48"/>
      <c r="CG10" s="48"/>
      <c r="CH10" s="69" t="s">
        <v>12</v>
      </c>
      <c r="CI10" s="324" t="s">
        <v>94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95</v>
      </c>
      <c r="H11" s="48"/>
      <c r="I11" s="11"/>
      <c r="J11" s="69" t="s">
        <v>14</v>
      </c>
      <c r="K11" s="324" t="s">
        <v>94</v>
      </c>
      <c r="L11" s="51"/>
      <c r="V11" s="9"/>
      <c r="W11" s="243"/>
      <c r="X11" s="9"/>
      <c r="Y11" s="243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S11" s="79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95</v>
      </c>
      <c r="CF11" s="48"/>
      <c r="CG11" s="11"/>
      <c r="CH11" s="69" t="s">
        <v>14</v>
      </c>
      <c r="CI11" s="324" t="s">
        <v>94</v>
      </c>
      <c r="CJ11" s="51"/>
    </row>
    <row r="12" spans="2:88" ht="21" customHeight="1" thickBo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87"/>
      <c r="AQ12" s="326"/>
      <c r="AR12" s="187"/>
      <c r="AS12" s="327"/>
      <c r="AT12" s="187"/>
      <c r="AU12" s="187"/>
      <c r="AV12" s="187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87"/>
      <c r="AQ13" s="187"/>
      <c r="AR13" s="187"/>
      <c r="AS13" s="325"/>
      <c r="AT13" s="187"/>
      <c r="AU13" s="187"/>
      <c r="AV13" s="187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87"/>
      <c r="AQ14" s="187"/>
      <c r="AR14" s="187"/>
      <c r="AS14" s="325"/>
      <c r="AT14" s="187"/>
      <c r="AU14" s="187"/>
      <c r="AV14" s="187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58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3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198"/>
      <c r="BI17" s="193"/>
    </row>
    <row r="18" spans="25:67" ht="18" customHeight="1">
      <c r="Y18" s="30"/>
      <c r="AU18" s="197"/>
      <c r="AX18" s="236"/>
      <c r="BA18" s="236"/>
      <c r="BI18" s="193"/>
      <c r="BL18" s="234"/>
      <c r="BO18" s="89"/>
    </row>
    <row r="19" spans="47:61" ht="18" customHeight="1">
      <c r="AU19" s="30"/>
      <c r="AW19" s="197"/>
      <c r="BE19" s="30"/>
      <c r="BI19" s="183"/>
    </row>
    <row r="20" spans="43:65" ht="18" customHeight="1">
      <c r="AQ20" s="197"/>
      <c r="AU20" s="193" t="s">
        <v>84</v>
      </c>
      <c r="AV20" s="30"/>
      <c r="AZ20" s="30"/>
      <c r="BC20" s="30"/>
      <c r="BF20" s="30"/>
      <c r="BG20" s="216"/>
      <c r="BM20" s="197"/>
    </row>
    <row r="21" spans="43:65" ht="18" customHeight="1">
      <c r="AQ21" s="30"/>
      <c r="AS21" s="30"/>
      <c r="AZ21" s="30"/>
      <c r="BD21" s="181"/>
      <c r="BE21" s="181"/>
      <c r="BM21" s="30"/>
    </row>
    <row r="22" spans="8:73" ht="18" customHeight="1">
      <c r="H22" s="215"/>
      <c r="S22" s="181"/>
      <c r="AC22" s="216"/>
      <c r="AO22" s="193"/>
      <c r="AU22" s="89" t="s">
        <v>85</v>
      </c>
      <c r="BD22" s="30"/>
      <c r="BE22" s="30"/>
      <c r="BF22" s="226"/>
      <c r="BI22" s="204"/>
      <c r="BK22" s="252"/>
      <c r="BO22" s="30"/>
      <c r="BP22" s="30"/>
      <c r="BU22" s="226"/>
    </row>
    <row r="23" spans="9:88" ht="18" customHeight="1">
      <c r="I23" s="300"/>
      <c r="S23" s="30"/>
      <c r="V23" s="30"/>
      <c r="X23" s="216" t="s">
        <v>46</v>
      </c>
      <c r="Z23" s="333" t="s">
        <v>88</v>
      </c>
      <c r="AG23" s="197"/>
      <c r="AO23" s="89"/>
      <c r="AT23" s="301" t="s">
        <v>56</v>
      </c>
      <c r="AZ23" s="30"/>
      <c r="BB23" s="30"/>
      <c r="BC23" s="30"/>
      <c r="BK23" s="251"/>
      <c r="BX23" s="30"/>
      <c r="BY23" s="30"/>
      <c r="BZ23" s="193"/>
      <c r="CA23" s="30"/>
      <c r="CB23" s="296"/>
      <c r="CC23" s="296"/>
      <c r="CE23" s="75"/>
      <c r="CF23" s="75"/>
      <c r="CG23" s="75"/>
      <c r="CI23" s="75"/>
      <c r="CJ23" s="75"/>
    </row>
    <row r="24" spans="9:84" ht="18" customHeight="1">
      <c r="I24" s="30"/>
      <c r="Q24" s="181"/>
      <c r="W24" s="328" t="s">
        <v>97</v>
      </c>
      <c r="AA24" s="206"/>
      <c r="AG24" s="30"/>
      <c r="AS24" s="30"/>
      <c r="AY24" s="216"/>
      <c r="BK24" s="30"/>
      <c r="BP24" s="204"/>
      <c r="BR24" s="30"/>
      <c r="BU24" s="30"/>
      <c r="BV24" s="30"/>
      <c r="BW24" s="30"/>
      <c r="BZ24" s="194"/>
      <c r="CB24" s="296"/>
      <c r="CE24" s="75"/>
      <c r="CF24" s="75"/>
    </row>
    <row r="25" spans="9:85" ht="18" customHeight="1">
      <c r="I25" s="78"/>
      <c r="L25" s="181"/>
      <c r="W25" s="299"/>
      <c r="AB25" s="197"/>
      <c r="AC25" s="221"/>
      <c r="AD25" s="185"/>
      <c r="AF25" s="30"/>
      <c r="AH25" s="30"/>
      <c r="AI25" s="30"/>
      <c r="AW25" s="181"/>
      <c r="BG25" s="30"/>
      <c r="BZ25" s="30"/>
      <c r="CD25" s="75"/>
      <c r="CF25" s="75"/>
      <c r="CG25" s="30"/>
    </row>
    <row r="26" spans="9:86" ht="18" customHeight="1">
      <c r="I26" s="78"/>
      <c r="K26" s="181"/>
      <c r="L26" s="30"/>
      <c r="Q26" s="30"/>
      <c r="T26" s="197"/>
      <c r="U26" s="30"/>
      <c r="V26" s="321"/>
      <c r="W26" s="78"/>
      <c r="X26" s="79"/>
      <c r="Y26" s="79"/>
      <c r="Z26" s="205"/>
      <c r="AA26" s="206" t="s">
        <v>41</v>
      </c>
      <c r="AB26" s="78"/>
      <c r="AC26" s="79"/>
      <c r="AD26" s="79"/>
      <c r="AE26" s="79"/>
      <c r="AF26" s="79"/>
      <c r="AG26" s="79"/>
      <c r="AM26" s="30"/>
      <c r="AN26" s="181"/>
      <c r="AS26" s="221"/>
      <c r="AU26" s="30"/>
      <c r="AW26" s="30"/>
      <c r="BB26" s="78"/>
      <c r="BH26" s="198"/>
      <c r="BI26" s="30"/>
      <c r="BN26" s="30"/>
      <c r="BO26" s="181"/>
      <c r="BR26" s="30"/>
      <c r="BU26" s="193"/>
      <c r="BV26" s="30"/>
      <c r="BY26" s="181"/>
      <c r="BZ26" s="30"/>
      <c r="CB26" s="30"/>
      <c r="CD26" s="75"/>
      <c r="CF26" s="75"/>
      <c r="CH26" s="81" t="s">
        <v>1</v>
      </c>
    </row>
    <row r="27" spans="1:89" ht="18" customHeight="1">
      <c r="A27" s="80"/>
      <c r="H27" s="30"/>
      <c r="I27" s="30"/>
      <c r="K27" s="30"/>
      <c r="N27" s="30"/>
      <c r="O27" s="181">
        <v>1</v>
      </c>
      <c r="P27" s="193"/>
      <c r="Q27" s="30"/>
      <c r="S27" s="30"/>
      <c r="T27" s="30"/>
      <c r="V27" s="78"/>
      <c r="W27" s="321"/>
      <c r="X27" s="79"/>
      <c r="Y27" s="79"/>
      <c r="AA27" s="30"/>
      <c r="AB27" s="79"/>
      <c r="AC27" s="79"/>
      <c r="AD27" s="79"/>
      <c r="AE27" s="79"/>
      <c r="AF27" s="79"/>
      <c r="AG27" s="79"/>
      <c r="AN27" s="30"/>
      <c r="AO27" s="30"/>
      <c r="AR27" s="30"/>
      <c r="AS27" s="30"/>
      <c r="AT27" s="30"/>
      <c r="BA27" s="181">
        <v>4</v>
      </c>
      <c r="BH27" s="30"/>
      <c r="BJ27" s="30"/>
      <c r="BK27" s="30"/>
      <c r="BL27" s="30"/>
      <c r="BM27" s="30"/>
      <c r="BN27" s="30"/>
      <c r="BO27" s="181"/>
      <c r="BP27" s="30"/>
      <c r="BQ27" s="30"/>
      <c r="BR27" s="30"/>
      <c r="BS27" s="30"/>
      <c r="BU27" s="194"/>
      <c r="BV27" s="30"/>
      <c r="BW27" s="270"/>
      <c r="BY27" s="30"/>
      <c r="CB27" s="297"/>
      <c r="CF27" s="30"/>
      <c r="CK27" s="80"/>
    </row>
    <row r="28" spans="1:88" ht="18" customHeight="1">
      <c r="A28" s="80"/>
      <c r="B28" s="80"/>
      <c r="I28" s="30"/>
      <c r="K28" s="182"/>
      <c r="M28" s="30"/>
      <c r="N28" s="181"/>
      <c r="O28" s="30"/>
      <c r="P28" s="194"/>
      <c r="R28" s="30"/>
      <c r="S28" s="30"/>
      <c r="V28" s="30"/>
      <c r="W28" s="30"/>
      <c r="AB28" s="79"/>
      <c r="AC28" s="79"/>
      <c r="AD28" s="78"/>
      <c r="AE28" s="79"/>
      <c r="AF28" s="78"/>
      <c r="AG28" s="78"/>
      <c r="AH28" s="30"/>
      <c r="AI28" s="78"/>
      <c r="AO28" s="185"/>
      <c r="AR28" s="30"/>
      <c r="AT28" s="30"/>
      <c r="AW28" s="30"/>
      <c r="AY28" s="30"/>
      <c r="AZ28" s="30"/>
      <c r="BA28" s="30"/>
      <c r="BB28" s="30"/>
      <c r="BC28" s="30"/>
      <c r="BG28" s="30"/>
      <c r="BH28" s="30"/>
      <c r="BJ28" s="30"/>
      <c r="BO28" s="30"/>
      <c r="BT28" s="30"/>
      <c r="BU28" s="30"/>
      <c r="BV28" s="30"/>
      <c r="CB28" s="297"/>
      <c r="CJ28" s="80"/>
    </row>
    <row r="29" spans="1:89" ht="18" customHeight="1">
      <c r="A29" s="80"/>
      <c r="I29" s="30"/>
      <c r="M29" s="181"/>
      <c r="N29" s="30"/>
      <c r="P29" s="30"/>
      <c r="S29" s="181">
        <v>2</v>
      </c>
      <c r="U29" s="30"/>
      <c r="AA29" s="206" t="s">
        <v>57</v>
      </c>
      <c r="AB29" s="79"/>
      <c r="AC29" s="79"/>
      <c r="AD29" s="79"/>
      <c r="AE29" s="79"/>
      <c r="AF29" s="322"/>
      <c r="AG29" s="79"/>
      <c r="AH29" s="79"/>
      <c r="AI29" s="79"/>
      <c r="AJ29" s="79"/>
      <c r="AK29" s="79"/>
      <c r="AL29" s="79"/>
      <c r="AM29" s="323"/>
      <c r="AN29" s="79"/>
      <c r="AO29" s="79"/>
      <c r="AP29" s="79"/>
      <c r="AW29" s="181">
        <v>3</v>
      </c>
      <c r="AZ29" s="30"/>
      <c r="BA29" s="30"/>
      <c r="BB29" s="30"/>
      <c r="BH29" s="30"/>
      <c r="BI29" s="249"/>
      <c r="BJ29" s="185"/>
      <c r="BO29" s="30"/>
      <c r="BS29" s="30"/>
      <c r="BU29" s="222"/>
      <c r="BV29" s="181"/>
      <c r="BY29" s="272"/>
      <c r="CB29" s="30"/>
      <c r="CK29" s="80"/>
    </row>
    <row r="30" spans="4:85" ht="18" customHeight="1">
      <c r="D30" s="82" t="s">
        <v>0</v>
      </c>
      <c r="I30" s="30"/>
      <c r="J30" s="197"/>
      <c r="M30" s="30"/>
      <c r="N30" s="30"/>
      <c r="O30" s="181"/>
      <c r="U30" s="181"/>
      <c r="V30" s="30"/>
      <c r="X30" s="79"/>
      <c r="AB30" s="79"/>
      <c r="AC30" s="79"/>
      <c r="AD30" s="79"/>
      <c r="AE30" s="79"/>
      <c r="AF30" s="79"/>
      <c r="AG30" s="78"/>
      <c r="AH30" s="79"/>
      <c r="AI30" s="78"/>
      <c r="AJ30" s="79"/>
      <c r="AK30" s="79"/>
      <c r="AL30" s="79"/>
      <c r="AM30" s="78"/>
      <c r="AN30" s="79"/>
      <c r="AO30" s="79"/>
      <c r="AP30" s="79"/>
      <c r="AQ30" s="271" t="s">
        <v>42</v>
      </c>
      <c r="AZ30" s="30"/>
      <c r="BB30" s="30"/>
      <c r="BD30" s="271"/>
      <c r="BK30" s="30"/>
      <c r="BQ30" s="30"/>
      <c r="BR30" s="181"/>
      <c r="BV30" s="30"/>
      <c r="BX30" s="181"/>
      <c r="BZ30" s="30"/>
      <c r="CB30" s="181"/>
      <c r="CC30" s="298"/>
      <c r="CD30" s="30"/>
      <c r="CG30" s="30"/>
    </row>
    <row r="31" spans="5:85" ht="18" customHeight="1">
      <c r="E31" s="199"/>
      <c r="G31" s="30"/>
      <c r="J31" s="30"/>
      <c r="L31" s="30"/>
      <c r="V31" s="181"/>
      <c r="W31" s="30"/>
      <c r="X31" s="30"/>
      <c r="Y31" s="30"/>
      <c r="AB31" s="30"/>
      <c r="AE31" s="30"/>
      <c r="AG31" s="30"/>
      <c r="AH31" s="78"/>
      <c r="AI31" s="30"/>
      <c r="AR31" s="30"/>
      <c r="AT31" s="30"/>
      <c r="AV31" s="79"/>
      <c r="AZ31" s="30"/>
      <c r="BB31" s="30"/>
      <c r="BC31" s="30"/>
      <c r="BG31" s="30"/>
      <c r="BI31" s="30"/>
      <c r="BK31" s="181"/>
      <c r="BN31" s="30"/>
      <c r="BP31" s="30"/>
      <c r="BQ31" s="181"/>
      <c r="BR31" s="30"/>
      <c r="BT31" s="30"/>
      <c r="BV31" s="30"/>
      <c r="BX31" s="30"/>
      <c r="BY31" s="30"/>
      <c r="CB31" s="30"/>
      <c r="CC31" s="299"/>
      <c r="CE31" s="213"/>
      <c r="CG31" s="214"/>
    </row>
    <row r="32" spans="14:80" ht="18" customHeight="1">
      <c r="N32" s="30"/>
      <c r="S32" s="30"/>
      <c r="T32" s="199"/>
      <c r="X32" s="181"/>
      <c r="AA32" s="206"/>
      <c r="AB32" s="181"/>
      <c r="AE32" s="329" t="s">
        <v>98</v>
      </c>
      <c r="AG32" s="30"/>
      <c r="AI32" s="30"/>
      <c r="AW32" s="30"/>
      <c r="AX32" s="30"/>
      <c r="AZ32" s="30"/>
      <c r="BA32" s="30"/>
      <c r="BB32" s="30"/>
      <c r="BC32" s="30"/>
      <c r="BF32" s="30"/>
      <c r="BI32" s="181"/>
      <c r="BO32" s="30"/>
      <c r="BR32" s="181"/>
      <c r="BS32" s="222"/>
      <c r="CB32" s="181"/>
    </row>
    <row r="33" spans="9:75" ht="18" customHeight="1">
      <c r="I33" s="30"/>
      <c r="J33" s="89"/>
      <c r="N33" s="89"/>
      <c r="O33" s="181"/>
      <c r="P33" s="30"/>
      <c r="R33" s="30"/>
      <c r="AD33" s="30"/>
      <c r="AG33" s="219"/>
      <c r="AQ33" s="271" t="s">
        <v>58</v>
      </c>
      <c r="AU33" s="30"/>
      <c r="AZ33" s="185"/>
      <c r="BF33" s="181"/>
      <c r="BH33" s="30"/>
      <c r="BI33" s="181"/>
      <c r="BN33" s="30"/>
      <c r="BO33" s="30"/>
      <c r="BU33" s="30"/>
      <c r="BV33" s="30"/>
      <c r="BW33" s="181"/>
    </row>
    <row r="34" spans="15:88" ht="18" customHeight="1">
      <c r="O34" s="30"/>
      <c r="S34" s="30"/>
      <c r="AD34" s="185"/>
      <c r="AU34" s="181"/>
      <c r="BG34" s="30"/>
      <c r="BI34" s="195"/>
      <c r="BK34" s="30"/>
      <c r="BN34" s="30"/>
      <c r="BO34" s="206"/>
      <c r="BP34" s="30"/>
      <c r="BQ34" s="30"/>
      <c r="BS34" s="216"/>
      <c r="BT34" s="30"/>
      <c r="BU34" s="30"/>
      <c r="BW34" s="30"/>
      <c r="CE34" s="9"/>
      <c r="CF34" s="57"/>
      <c r="CG34" s="57"/>
      <c r="CH34" s="57"/>
      <c r="CI34" s="57"/>
      <c r="CJ34" s="57"/>
    </row>
    <row r="35" spans="9:88" ht="18" customHeight="1">
      <c r="I35" s="30"/>
      <c r="AE35" s="195"/>
      <c r="BG35" s="185"/>
      <c r="BK35" s="185"/>
      <c r="BU35" s="183"/>
      <c r="CE35" s="57"/>
      <c r="CF35" s="57"/>
      <c r="CG35" s="50"/>
      <c r="CH35" s="57"/>
      <c r="CI35" s="50"/>
      <c r="CJ35" s="50"/>
    </row>
    <row r="36" spans="2:88" ht="18" customHeight="1">
      <c r="B36" s="57"/>
      <c r="C36" s="57"/>
      <c r="D36" s="57"/>
      <c r="E36" s="57"/>
      <c r="F36" s="57"/>
      <c r="G36" s="9"/>
      <c r="Q36" s="220"/>
      <c r="R36" s="193"/>
      <c r="AJ36" s="234"/>
      <c r="AU36" s="30"/>
      <c r="AW36" s="30"/>
      <c r="BK36" s="90"/>
      <c r="BL36" s="234"/>
      <c r="BU36" s="193"/>
      <c r="CE36" s="9"/>
      <c r="CF36" s="314"/>
      <c r="CG36" s="315"/>
      <c r="CH36" s="253"/>
      <c r="CI36" s="254"/>
      <c r="CJ36" s="9"/>
    </row>
    <row r="37" spans="2:88" ht="18" customHeight="1">
      <c r="B37" s="9"/>
      <c r="C37" s="50"/>
      <c r="D37" s="50"/>
      <c r="E37" s="50"/>
      <c r="F37" s="57"/>
      <c r="G37" s="57"/>
      <c r="R37" s="194"/>
      <c r="Y37" s="225"/>
      <c r="AA37" s="225"/>
      <c r="AE37" s="30"/>
      <c r="AU37" s="185"/>
      <c r="AW37" s="184"/>
      <c r="BU37" s="194"/>
      <c r="CE37" s="50"/>
      <c r="CF37" s="256"/>
      <c r="CG37" s="254"/>
      <c r="CH37" s="253"/>
      <c r="CI37" s="254"/>
      <c r="CJ37" s="9"/>
    </row>
    <row r="38" spans="2:88" ht="18" customHeight="1">
      <c r="B38" s="9"/>
      <c r="C38" s="9"/>
      <c r="D38" s="9"/>
      <c r="E38" s="9"/>
      <c r="F38" s="9"/>
      <c r="G38" s="9"/>
      <c r="AI38" s="235"/>
      <c r="AX38" s="30"/>
      <c r="AY38" s="30"/>
      <c r="BT38" s="30"/>
      <c r="BX38" s="30"/>
      <c r="CB38" s="203"/>
      <c r="CE38" s="50"/>
      <c r="CF38" s="314"/>
      <c r="CG38" s="315"/>
      <c r="CH38" s="253"/>
      <c r="CI38" s="254"/>
      <c r="CJ38" s="9"/>
    </row>
    <row r="39" spans="2:88" ht="18" customHeight="1">
      <c r="B39" s="314"/>
      <c r="C39" s="315"/>
      <c r="D39" s="253"/>
      <c r="E39" s="254"/>
      <c r="F39" s="9"/>
      <c r="G39" s="50"/>
      <c r="AP39" s="220"/>
      <c r="CE39" s="50"/>
      <c r="CF39" s="314"/>
      <c r="CG39" s="315"/>
      <c r="CH39" s="253"/>
      <c r="CI39" s="254"/>
      <c r="CJ39" s="9"/>
    </row>
    <row r="40" spans="2:88" ht="18" customHeight="1">
      <c r="B40" s="314"/>
      <c r="C40" s="315"/>
      <c r="D40" s="253"/>
      <c r="E40" s="254"/>
      <c r="F40" s="9"/>
      <c r="G40" s="50"/>
      <c r="AM40" s="30"/>
      <c r="AS40" s="30"/>
      <c r="CE40" s="50"/>
      <c r="CF40" s="316"/>
      <c r="CG40" s="247"/>
      <c r="CH40" s="253"/>
      <c r="CI40" s="254"/>
      <c r="CJ40" s="9"/>
    </row>
    <row r="41" spans="2:49" ht="18" customHeight="1">
      <c r="B41" s="256"/>
      <c r="C41" s="254"/>
      <c r="D41" s="253"/>
      <c r="E41" s="254"/>
      <c r="F41" s="9"/>
      <c r="G41" s="50"/>
      <c r="AM41" s="185"/>
      <c r="AW41" s="193"/>
    </row>
    <row r="42" spans="2:49" ht="18" customHeight="1">
      <c r="B42" s="318"/>
      <c r="C42" s="243"/>
      <c r="D42" s="9"/>
      <c r="E42" s="9"/>
      <c r="F42" s="9"/>
      <c r="G42" s="50"/>
      <c r="AW42" s="89"/>
    </row>
    <row r="43" ht="18" customHeight="1"/>
    <row r="44" spans="19:20" ht="18" customHeight="1">
      <c r="S44" s="187"/>
      <c r="T44" s="187"/>
    </row>
    <row r="45" spans="12:88" ht="18" customHeight="1">
      <c r="L45" s="187"/>
      <c r="S45" s="191"/>
      <c r="T45" s="191"/>
      <c r="CJ45" s="187"/>
    </row>
    <row r="46" spans="2:76" ht="18" customHeight="1" thickBot="1">
      <c r="B46" s="262" t="s">
        <v>22</v>
      </c>
      <c r="C46" s="263" t="s">
        <v>28</v>
      </c>
      <c r="D46" s="263" t="s">
        <v>29</v>
      </c>
      <c r="E46" s="263" t="s">
        <v>30</v>
      </c>
      <c r="F46" s="266" t="s">
        <v>31</v>
      </c>
      <c r="G46" s="302" t="s">
        <v>77</v>
      </c>
      <c r="H46" s="303"/>
      <c r="I46" s="303"/>
      <c r="J46" s="303"/>
      <c r="K46" s="303"/>
      <c r="L46" s="304"/>
      <c r="Q46" s="74"/>
      <c r="R46" s="74"/>
      <c r="S46" s="50"/>
      <c r="T46" s="50"/>
      <c r="AC46" s="74"/>
      <c r="AS46" s="76" t="s">
        <v>19</v>
      </c>
      <c r="BR46" s="187"/>
      <c r="BS46" s="187"/>
      <c r="BW46" s="74"/>
      <c r="BX46" s="74"/>
    </row>
    <row r="47" spans="2:88" ht="21" customHeight="1" thickBot="1" thickTop="1">
      <c r="B47" s="6"/>
      <c r="C47" s="4"/>
      <c r="D47" s="4"/>
      <c r="E47" s="4"/>
      <c r="F47" s="3"/>
      <c r="G47" s="3" t="s">
        <v>78</v>
      </c>
      <c r="H47" s="4"/>
      <c r="I47" s="4"/>
      <c r="J47" s="4"/>
      <c r="K47" s="4"/>
      <c r="L47" s="5"/>
      <c r="N47" s="262" t="s">
        <v>22</v>
      </c>
      <c r="O47" s="263" t="s">
        <v>28</v>
      </c>
      <c r="P47" s="263" t="s">
        <v>29</v>
      </c>
      <c r="Q47" s="263" t="s">
        <v>30</v>
      </c>
      <c r="R47" s="264" t="s">
        <v>31</v>
      </c>
      <c r="S47" s="187"/>
      <c r="T47" s="187"/>
      <c r="AS47" s="77" t="s">
        <v>20</v>
      </c>
      <c r="BR47" s="187"/>
      <c r="BS47" s="187"/>
      <c r="BT47" s="262" t="s">
        <v>22</v>
      </c>
      <c r="BU47" s="263" t="s">
        <v>28</v>
      </c>
      <c r="BV47" s="263" t="s">
        <v>29</v>
      </c>
      <c r="BW47" s="263" t="s">
        <v>30</v>
      </c>
      <c r="BX47" s="264" t="s">
        <v>31</v>
      </c>
      <c r="BZ47" s="262" t="s">
        <v>22</v>
      </c>
      <c r="CA47" s="263" t="s">
        <v>28</v>
      </c>
      <c r="CB47" s="263" t="s">
        <v>29</v>
      </c>
      <c r="CC47" s="263" t="s">
        <v>30</v>
      </c>
      <c r="CD47" s="266" t="s">
        <v>31</v>
      </c>
      <c r="CE47" s="302" t="s">
        <v>77</v>
      </c>
      <c r="CF47" s="303"/>
      <c r="CG47" s="303"/>
      <c r="CH47" s="303"/>
      <c r="CI47" s="303"/>
      <c r="CJ47" s="304"/>
    </row>
    <row r="48" spans="2:88" ht="21" customHeight="1" thickTop="1">
      <c r="B48" s="305"/>
      <c r="C48" s="306"/>
      <c r="D48" s="86"/>
      <c r="E48" s="87"/>
      <c r="F48" s="208"/>
      <c r="G48" s="307"/>
      <c r="H48" s="74"/>
      <c r="I48" s="74"/>
      <c r="J48" s="74"/>
      <c r="K48" s="74"/>
      <c r="L48" s="188"/>
      <c r="N48" s="267"/>
      <c r="O48" s="4"/>
      <c r="P48" s="3" t="s">
        <v>69</v>
      </c>
      <c r="Q48" s="4"/>
      <c r="R48" s="5"/>
      <c r="S48" s="187"/>
      <c r="T48" s="187"/>
      <c r="AS48" s="77" t="s">
        <v>73</v>
      </c>
      <c r="BR48" s="57"/>
      <c r="BS48" s="57"/>
      <c r="BT48" s="267"/>
      <c r="BU48" s="4"/>
      <c r="BV48" s="3" t="s">
        <v>69</v>
      </c>
      <c r="BW48" s="4"/>
      <c r="BX48" s="5"/>
      <c r="BZ48" s="6"/>
      <c r="CA48" s="4"/>
      <c r="CB48" s="4"/>
      <c r="CC48" s="4"/>
      <c r="CD48" s="3"/>
      <c r="CE48" s="3" t="s">
        <v>78</v>
      </c>
      <c r="CF48" s="4"/>
      <c r="CG48" s="4"/>
      <c r="CH48" s="4"/>
      <c r="CI48" s="4"/>
      <c r="CJ48" s="5"/>
    </row>
    <row r="49" spans="2:88" ht="21" customHeight="1">
      <c r="B49" s="292">
        <v>1</v>
      </c>
      <c r="C49" s="288">
        <v>9.849</v>
      </c>
      <c r="D49" s="86">
        <v>34</v>
      </c>
      <c r="E49" s="289">
        <f>C49+D49*0.001</f>
        <v>9.883000000000001</v>
      </c>
      <c r="F49" s="208" t="s">
        <v>79</v>
      </c>
      <c r="G49" s="307" t="s">
        <v>81</v>
      </c>
      <c r="L49" s="188"/>
      <c r="N49" s="210"/>
      <c r="O49" s="88"/>
      <c r="P49" s="86"/>
      <c r="Q49" s="87"/>
      <c r="R49" s="196"/>
      <c r="S49" s="187"/>
      <c r="T49" s="187"/>
      <c r="BR49" s="50"/>
      <c r="BS49" s="50"/>
      <c r="BT49" s="210"/>
      <c r="BU49" s="88"/>
      <c r="BV49" s="86"/>
      <c r="BW49" s="87"/>
      <c r="BX49" s="196"/>
      <c r="BZ49" s="305"/>
      <c r="CA49" s="306"/>
      <c r="CB49" s="86"/>
      <c r="CC49" s="87"/>
      <c r="CD49" s="208"/>
      <c r="CE49" s="307"/>
      <c r="CF49" s="74"/>
      <c r="CG49" s="74"/>
      <c r="CH49" s="74"/>
      <c r="CI49" s="74"/>
      <c r="CJ49" s="188"/>
    </row>
    <row r="50" spans="2:88" ht="21" customHeight="1">
      <c r="B50" s="330" t="s">
        <v>97</v>
      </c>
      <c r="C50" s="291">
        <v>9.912</v>
      </c>
      <c r="D50" s="86">
        <v>-37</v>
      </c>
      <c r="E50" s="289">
        <f>C50+D50*0.001</f>
        <v>9.875</v>
      </c>
      <c r="F50" s="208" t="s">
        <v>79</v>
      </c>
      <c r="G50" s="317" t="s">
        <v>99</v>
      </c>
      <c r="L50" s="188"/>
      <c r="N50" s="293"/>
      <c r="O50" s="291"/>
      <c r="P50" s="86"/>
      <c r="Q50" s="289">
        <f>O50+P50*0.001</f>
        <v>0</v>
      </c>
      <c r="R50" s="290"/>
      <c r="S50" s="187"/>
      <c r="T50" s="187"/>
      <c r="AS50" s="83" t="s">
        <v>21</v>
      </c>
      <c r="BR50" s="255"/>
      <c r="BS50" s="247"/>
      <c r="BT50" s="294"/>
      <c r="BU50" s="289"/>
      <c r="BV50" s="86"/>
      <c r="BW50" s="289"/>
      <c r="BX50" s="290"/>
      <c r="BZ50" s="308" t="s">
        <v>56</v>
      </c>
      <c r="CA50" s="87">
        <v>10.08</v>
      </c>
      <c r="CB50" s="309"/>
      <c r="CC50" s="310"/>
      <c r="CD50" s="208" t="s">
        <v>79</v>
      </c>
      <c r="CE50" s="317" t="s">
        <v>83</v>
      </c>
      <c r="CJ50" s="188"/>
    </row>
    <row r="51" spans="2:88" ht="21" customHeight="1">
      <c r="B51" s="308" t="s">
        <v>46</v>
      </c>
      <c r="C51" s="87">
        <v>9.913</v>
      </c>
      <c r="D51" s="309"/>
      <c r="E51" s="310"/>
      <c r="F51" s="208" t="s">
        <v>79</v>
      </c>
      <c r="G51" s="317" t="s">
        <v>82</v>
      </c>
      <c r="I51" s="74"/>
      <c r="J51" s="74"/>
      <c r="K51" s="74"/>
      <c r="L51" s="188"/>
      <c r="N51" s="293">
        <v>2</v>
      </c>
      <c r="O51" s="291">
        <v>9.876</v>
      </c>
      <c r="P51" s="86">
        <v>45</v>
      </c>
      <c r="Q51" s="289">
        <f>O51+P51*0.001</f>
        <v>9.921</v>
      </c>
      <c r="R51" s="290" t="s">
        <v>51</v>
      </c>
      <c r="S51" s="187"/>
      <c r="T51" s="187"/>
      <c r="AS51" s="77" t="s">
        <v>49</v>
      </c>
      <c r="BR51" s="255"/>
      <c r="BS51" s="247"/>
      <c r="BT51" s="293">
        <v>3</v>
      </c>
      <c r="BU51" s="291">
        <v>10.103</v>
      </c>
      <c r="BV51" s="86">
        <v>-44</v>
      </c>
      <c r="BW51" s="289">
        <f>BU51+BV51*0.001</f>
        <v>10.059</v>
      </c>
      <c r="BX51" s="290" t="s">
        <v>51</v>
      </c>
      <c r="BZ51" s="293"/>
      <c r="CA51" s="291"/>
      <c r="CB51" s="86"/>
      <c r="CC51" s="289"/>
      <c r="CD51" s="208"/>
      <c r="CE51" s="317"/>
      <c r="CF51" s="74"/>
      <c r="CG51" s="74"/>
      <c r="CH51" s="74"/>
      <c r="CI51" s="74"/>
      <c r="CJ51" s="188"/>
    </row>
    <row r="52" spans="2:88" ht="21" customHeight="1">
      <c r="B52" s="331" t="s">
        <v>98</v>
      </c>
      <c r="C52" s="291">
        <v>9.963</v>
      </c>
      <c r="D52" s="86">
        <v>-37</v>
      </c>
      <c r="E52" s="289">
        <f>C52+D52*0.001</f>
        <v>9.925999999999998</v>
      </c>
      <c r="F52" s="208" t="s">
        <v>79</v>
      </c>
      <c r="G52" s="307" t="s">
        <v>100</v>
      </c>
      <c r="I52" s="74"/>
      <c r="J52" s="74"/>
      <c r="K52" s="74"/>
      <c r="L52" s="188"/>
      <c r="N52" s="294"/>
      <c r="O52" s="289"/>
      <c r="P52" s="86"/>
      <c r="Q52" s="289">
        <f>O52+P52*0.001</f>
        <v>0</v>
      </c>
      <c r="R52" s="290"/>
      <c r="S52" s="187"/>
      <c r="T52" s="187"/>
      <c r="AS52" s="77" t="s">
        <v>50</v>
      </c>
      <c r="BR52" s="256"/>
      <c r="BS52" s="254"/>
      <c r="BT52" s="293"/>
      <c r="BU52" s="291"/>
      <c r="BV52" s="86"/>
      <c r="BW52" s="289"/>
      <c r="BX52" s="290"/>
      <c r="BZ52" s="292">
        <v>4</v>
      </c>
      <c r="CA52" s="288">
        <v>10.13</v>
      </c>
      <c r="CB52" s="86">
        <v>-45</v>
      </c>
      <c r="CC52" s="289">
        <f>CA52+CB52*0.001</f>
        <v>10.085</v>
      </c>
      <c r="CD52" s="208" t="s">
        <v>79</v>
      </c>
      <c r="CE52" s="307" t="s">
        <v>80</v>
      </c>
      <c r="CF52" s="74"/>
      <c r="CG52" s="74"/>
      <c r="CH52" s="74"/>
      <c r="CI52" s="74"/>
      <c r="CJ52" s="188"/>
    </row>
    <row r="53" spans="2:88" ht="21" customHeight="1" thickBot="1">
      <c r="B53" s="268"/>
      <c r="C53" s="265"/>
      <c r="D53" s="190"/>
      <c r="E53" s="189"/>
      <c r="F53" s="209"/>
      <c r="G53" s="311"/>
      <c r="H53" s="312"/>
      <c r="I53" s="312"/>
      <c r="J53" s="312"/>
      <c r="K53" s="312"/>
      <c r="L53" s="313"/>
      <c r="N53" s="268"/>
      <c r="O53" s="265"/>
      <c r="P53" s="190"/>
      <c r="Q53" s="189"/>
      <c r="R53" s="248"/>
      <c r="S53" s="187"/>
      <c r="T53" s="187"/>
      <c r="AD53" s="31"/>
      <c r="AE53" s="32"/>
      <c r="BG53" s="31"/>
      <c r="BH53" s="32"/>
      <c r="BR53" s="257"/>
      <c r="BS53" s="254"/>
      <c r="BT53" s="268"/>
      <c r="BU53" s="265"/>
      <c r="BV53" s="190"/>
      <c r="BW53" s="189"/>
      <c r="BX53" s="248"/>
      <c r="BZ53" s="268"/>
      <c r="CA53" s="265"/>
      <c r="CB53" s="190"/>
      <c r="CC53" s="189"/>
      <c r="CD53" s="209"/>
      <c r="CE53" s="311"/>
      <c r="CF53" s="312"/>
      <c r="CG53" s="312"/>
      <c r="CH53" s="312"/>
      <c r="CI53" s="312"/>
      <c r="CJ53" s="313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2018-06-15T10:07:38Z</cp:lastPrinted>
  <dcterms:created xsi:type="dcterms:W3CDTF">2003-01-10T15:39:03Z</dcterms:created>
  <dcterms:modified xsi:type="dcterms:W3CDTF">2018-07-28T12:28:03Z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