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85" windowWidth="15330" windowHeight="1200" activeTab="1"/>
  </bookViews>
  <sheets>
    <sheet name="titul" sheetId="1" r:id="rId1"/>
    <sheet name="Rychnov nad Kněžnou" sheetId="2" r:id="rId2"/>
  </sheets>
  <definedNames/>
  <calcPr fullCalcOnLoad="1"/>
</workbook>
</file>

<file path=xl/sharedStrings.xml><?xml version="1.0" encoding="utf-8"?>
<sst xmlns="http://schemas.openxmlformats.org/spreadsheetml/2006/main" count="171" uniqueCount="113">
  <si>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</si>
  <si>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</si>
  <si>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</si>
  <si>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</si>
  <si>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</si>
  <si>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</si>
  <si>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</si>
  <si>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</si>
  <si>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</si>
  <si>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Telefonické  dorozumívání</t>
  </si>
  <si>
    <t>Kód : 1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</si>
  <si>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</si>
  <si>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</si>
  <si>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</si>
  <si>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</si>
  <si>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</si>
  <si>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</si>
  <si>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</si>
  <si>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</si>
  <si>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</si>
  <si>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</si>
  <si>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</si>
  <si>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Vk 2</t>
  </si>
  <si>
    <t>Vjezdové / odjezdové rychlosti :</t>
  </si>
  <si>
    <t>Současné  vlakové  cesty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</si>
  <si>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</si>
  <si>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</si>
  <si>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</si>
  <si>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</si>
  <si>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</si>
  <si>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</si>
  <si>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</si>
  <si>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</si>
  <si>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</si>
  <si>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</si>
  <si>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</si>
  <si>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</si>
  <si>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ručně</t>
  </si>
  <si>
    <t>Hlavní  staniční  kolej</t>
  </si>
  <si>
    <t>JTom</t>
  </si>
  <si>
    <t>Vjezd - odjezd - průjezd</t>
  </si>
  <si>
    <t>Směr  :  Častolovice</t>
  </si>
  <si>
    <t>Směr  :  Solnice</t>
  </si>
  <si>
    <t>Trať :</t>
  </si>
  <si>
    <t>Ev. č. :</t>
  </si>
  <si>
    <t>Zjišťování</t>
  </si>
  <si>
    <t>konce  vlaku</t>
  </si>
  <si>
    <t>Dopravní  koleje</t>
  </si>
  <si>
    <t>Nástupiště  u  koleje</t>
  </si>
  <si>
    <t>Vk 1</t>
  </si>
  <si>
    <t>513 C</t>
  </si>
  <si>
    <t>Elektronické stavědlo</t>
  </si>
  <si>
    <t>JOP</t>
  </si>
  <si>
    <t>Kód :  22</t>
  </si>
  <si>
    <t>3. kategorie</t>
  </si>
  <si>
    <t>dálková obsluha výpravčím DOZ z ŽST Častolovice</t>
  </si>
  <si>
    <t>( nouzová místní obsluha pohotovostním výpravčím )</t>
  </si>
  <si>
    <t>samočinně činností</t>
  </si>
  <si>
    <t>zast. - 90</t>
  </si>
  <si>
    <t>zabezpečovacího zařízení</t>
  </si>
  <si>
    <t>proj. - 30</t>
  </si>
  <si>
    <t>č. I,  úrovňové, vnější</t>
  </si>
  <si>
    <t>směr Častolovice a Solnice</t>
  </si>
  <si>
    <t>přístup od VB</t>
  </si>
  <si>
    <t>č. II,  úrovňové, jednostranné</t>
  </si>
  <si>
    <t>přístup po přechodu v km 8,705</t>
  </si>
  <si>
    <t>Obvod  DOZ</t>
  </si>
  <si>
    <t>Automatické  hradlo</t>
  </si>
  <si>
    <t>Kód : 14</t>
  </si>
  <si>
    <t>Se 1</t>
  </si>
  <si>
    <t>KANGO</t>
  </si>
  <si>
    <t>S 1</t>
  </si>
  <si>
    <t>S 3</t>
  </si>
  <si>
    <t>Se 3</t>
  </si>
  <si>
    <t>L 1</t>
  </si>
  <si>
    <t>L 3</t>
  </si>
  <si>
    <t>Se 2</t>
  </si>
  <si>
    <t>Poznámka: zobrazeno v měřítku od P4106 po v.č.4</t>
  </si>
  <si>
    <t>EZ v Pst.</t>
  </si>
  <si>
    <t>( Vk1/2t/2 )</t>
  </si>
  <si>
    <t>( Vk2/3t/3 )</t>
  </si>
  <si>
    <t>přerušovaná čára</t>
  </si>
  <si>
    <t>úsek není v měřítku</t>
  </si>
  <si>
    <t>mezi P4106 a P4108</t>
  </si>
  <si>
    <t>chybí 300m</t>
  </si>
  <si>
    <t>přechod v km 8,705</t>
  </si>
  <si>
    <t>v pokračování traťové koleje - rychlost traťová s místním omezením</t>
  </si>
  <si>
    <t>při jízdě do odbočky - rychlost 50 km/h</t>
  </si>
  <si>
    <t>elm.</t>
  </si>
  <si>
    <t xml:space="preserve">  odtlačný KVZ, klíč je držen v kontrolním zámku Vk1</t>
  </si>
  <si>
    <t xml:space="preserve">Vzájemně vyloučeny jsou pouze protisměrné </t>
  </si>
  <si>
    <t xml:space="preserve">  kontrolní VZ, klíč Vk2/3t/3 je držen v EZ/PSt. v kolejišti</t>
  </si>
  <si>
    <t xml:space="preserve">  kontrolní VZ, klíč Vk1/2t/2 je držen v EZ/PSt. v kolejišti</t>
  </si>
  <si>
    <t>jízdní cesty na tutéž kolej</t>
  </si>
  <si>
    <t xml:space="preserve">  odtlačný KVZ, klíč je držen v kontrolním zámku Vk2</t>
  </si>
  <si>
    <t>provoz podle SŽDC D1</t>
  </si>
  <si>
    <t>ŽST není obsazena pracovníkem na zjišťování konce vlaku:</t>
  </si>
  <si>
    <t>ne / 90</t>
  </si>
  <si>
    <t>ne / 30</t>
  </si>
  <si>
    <t>nezjišťuje se / samočinně činností ZZ v ŽST Ča</t>
  </si>
  <si>
    <t>dtto</t>
  </si>
  <si>
    <t>AHr Synkov z</t>
  </si>
  <si>
    <t>Př Lo</t>
  </si>
  <si>
    <t>Př So</t>
  </si>
  <si>
    <t>Lo</t>
  </si>
  <si>
    <t>So</t>
  </si>
  <si>
    <t>Oddílová  -  AHr Synkov z</t>
  </si>
  <si>
    <t>do  Častolovic</t>
  </si>
  <si>
    <t>km  3,790</t>
  </si>
  <si>
    <t>V.  /  2016</t>
  </si>
  <si>
    <t>Výpravní budova</t>
  </si>
  <si>
    <t>Km  8,614</t>
  </si>
  <si>
    <t>od  Častolovic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</si>
</sst>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2"/>
      <color indexed="12"/>
      <name val="Times New Roman CE"/>
      <family val="1"/>
    </font>
    <font>
      <sz val="14"/>
      <name val="Times New Roman CE"/>
      <family val="1"/>
    </font>
    <font>
      <i/>
      <sz val="11"/>
      <name val="Arial CE"/>
      <family val="2"/>
    </font>
    <font>
      <sz val="8"/>
      <name val="Arial CE"/>
      <family val="0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0"/>
      <name val="Arial"/>
      <family val="2"/>
    </font>
    <font>
      <sz val="12"/>
      <color indexed="17"/>
      <name val="Arial CE"/>
      <family val="2"/>
    </font>
    <font>
      <sz val="13"/>
      <color indexed="10"/>
      <name val="Arial CE"/>
      <family val="2"/>
    </font>
    <font>
      <i/>
      <sz val="12"/>
      <color indexed="10"/>
      <name val="Arial CE"/>
      <family val="2"/>
    </font>
    <font>
      <sz val="12"/>
      <name val="Arial"/>
      <family val="2"/>
    </font>
    <font>
      <sz val="10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4" fontId="1" fillId="0" borderId="1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0" xfId="48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24" fillId="0" borderId="0" xfId="48" applyFont="1" applyFill="1" applyBorder="1" applyAlignment="1">
      <alignment horizontal="center" vertical="center"/>
      <protection/>
    </xf>
    <xf numFmtId="0" fontId="25" fillId="0" borderId="0" xfId="48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4" fillId="35" borderId="38" xfId="0" applyFont="1" applyFill="1" applyBorder="1" applyAlignment="1">
      <alignment horizontal="centerContinuous" vertical="center"/>
    </xf>
    <xf numFmtId="0" fontId="4" fillId="35" borderId="39" xfId="0" applyFont="1" applyFill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164" fontId="11" fillId="0" borderId="40" xfId="0" applyNumberFormat="1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32" fillId="0" borderId="4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right"/>
    </xf>
    <xf numFmtId="49" fontId="0" fillId="0" borderId="0" xfId="47" applyNumberFormat="1" applyFont="1" applyAlignment="1">
      <alignment horizontal="center"/>
      <protection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18" fillId="33" borderId="0" xfId="4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13" fillId="0" borderId="0" xfId="0" applyFont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5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6" fillId="0" borderId="0" xfId="48" applyFont="1" applyAlignment="1">
      <alignment/>
      <protection/>
    </xf>
    <xf numFmtId="0" fontId="36" fillId="0" borderId="0" xfId="48" applyFont="1" applyBorder="1" applyAlignment="1">
      <alignment/>
      <protection/>
    </xf>
    <xf numFmtId="0" fontId="36" fillId="0" borderId="0" xfId="48" applyFont="1" applyBorder="1">
      <alignment/>
      <protection/>
    </xf>
    <xf numFmtId="0" fontId="36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6" fillId="0" borderId="0" xfId="48" applyFont="1" applyAlignment="1">
      <alignment vertical="center"/>
      <protection/>
    </xf>
    <xf numFmtId="0" fontId="36" fillId="0" borderId="0" xfId="48" applyFont="1" applyAlignment="1" quotePrefix="1">
      <alignment vertical="center"/>
      <protection/>
    </xf>
    <xf numFmtId="0" fontId="36" fillId="0" borderId="0" xfId="48" applyFont="1" applyBorder="1" applyAlignment="1">
      <alignment vertical="center"/>
      <protection/>
    </xf>
    <xf numFmtId="0" fontId="0" fillId="36" borderId="47" xfId="48" applyFont="1" applyFill="1" applyBorder="1" applyAlignment="1">
      <alignment vertical="center"/>
      <protection/>
    </xf>
    <xf numFmtId="0" fontId="0" fillId="36" borderId="48" xfId="48" applyFont="1" applyFill="1" applyBorder="1" applyAlignment="1">
      <alignment vertical="center"/>
      <protection/>
    </xf>
    <xf numFmtId="0" fontId="0" fillId="36" borderId="48" xfId="48" applyFont="1" applyFill="1" applyBorder="1" applyAlignment="1" quotePrefix="1">
      <alignment vertical="center"/>
      <protection/>
    </xf>
    <xf numFmtId="164" fontId="0" fillId="36" borderId="48" xfId="48" applyNumberFormat="1" applyFont="1" applyFill="1" applyBorder="1" applyAlignment="1">
      <alignment vertical="center"/>
      <protection/>
    </xf>
    <xf numFmtId="0" fontId="0" fillId="36" borderId="49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50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28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51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4" xfId="48" applyFont="1" applyBorder="1">
      <alignment/>
      <protection/>
    </xf>
    <xf numFmtId="0" fontId="0" fillId="0" borderId="14" xfId="48" applyBorder="1" applyAlignment="1">
      <alignment vertical="center"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52" xfId="48" applyFont="1" applyBorder="1">
      <alignment/>
      <protection/>
    </xf>
    <xf numFmtId="0" fontId="0" fillId="0" borderId="53" xfId="48" applyFont="1" applyBorder="1">
      <alignment/>
      <protection/>
    </xf>
    <xf numFmtId="0" fontId="0" fillId="0" borderId="54" xfId="48" applyFont="1" applyBorder="1">
      <alignment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0" fillId="0" borderId="55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56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57" xfId="48" applyFont="1" applyFill="1" applyBorder="1" applyAlignment="1">
      <alignment vertical="center"/>
      <protection/>
    </xf>
    <xf numFmtId="0" fontId="0" fillId="37" borderId="58" xfId="48" applyFont="1" applyFill="1" applyBorder="1" applyAlignment="1">
      <alignment vertical="center"/>
      <protection/>
    </xf>
    <xf numFmtId="0" fontId="0" fillId="37" borderId="59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7" fillId="37" borderId="60" xfId="48" applyFont="1" applyFill="1" applyBorder="1" applyAlignment="1">
      <alignment horizontal="center" vertical="center"/>
      <protection/>
    </xf>
    <xf numFmtId="0" fontId="7" fillId="37" borderId="61" xfId="48" applyFont="1" applyFill="1" applyBorder="1" applyAlignment="1">
      <alignment horizontal="center" vertical="center"/>
      <protection/>
    </xf>
    <xf numFmtId="0" fontId="7" fillId="37" borderId="62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3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5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7" fillId="0" borderId="63" xfId="48" applyNumberFormat="1" applyFont="1" applyBorder="1" applyAlignment="1">
      <alignment horizontal="center" vertical="center"/>
      <protection/>
    </xf>
    <xf numFmtId="164" fontId="34" fillId="0" borderId="16" xfId="48" applyNumberFormat="1" applyFont="1" applyBorder="1" applyAlignment="1">
      <alignment horizontal="center" vertical="center"/>
      <protection/>
    </xf>
    <xf numFmtId="1" fontId="34" fillId="0" borderId="14" xfId="48" applyNumberFormat="1" applyFont="1" applyBorder="1" applyAlignment="1">
      <alignment horizontal="center" vertical="center"/>
      <protection/>
    </xf>
    <xf numFmtId="164" fontId="34" fillId="0" borderId="16" xfId="48" applyNumberFormat="1" applyFont="1" applyFill="1" applyBorder="1" applyAlignment="1">
      <alignment horizontal="center" vertical="center"/>
      <protection/>
    </xf>
    <xf numFmtId="49" fontId="0" fillId="0" borderId="64" xfId="48" applyNumberFormat="1" applyFont="1" applyBorder="1" applyAlignment="1">
      <alignment vertical="center"/>
      <protection/>
    </xf>
    <xf numFmtId="164" fontId="0" fillId="0" borderId="65" xfId="48" applyNumberFormat="1" applyFont="1" applyBorder="1" applyAlignment="1">
      <alignment vertical="center"/>
      <protection/>
    </xf>
    <xf numFmtId="164" fontId="0" fillId="0" borderId="65" xfId="48" applyNumberFormat="1" applyFont="1" applyBorder="1" applyAlignment="1">
      <alignment vertical="center"/>
      <protection/>
    </xf>
    <xf numFmtId="1" fontId="0" fillId="0" borderId="56" xfId="48" applyNumberFormat="1" applyFont="1" applyBorder="1" applyAlignment="1">
      <alignment vertical="center"/>
      <protection/>
    </xf>
    <xf numFmtId="1" fontId="0" fillId="0" borderId="55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56" xfId="48" applyFont="1" applyBorder="1" applyAlignment="1">
      <alignment vertical="center"/>
      <protection/>
    </xf>
    <xf numFmtId="0" fontId="0" fillId="36" borderId="29" xfId="48" applyFill="1" applyBorder="1" applyAlignment="1">
      <alignment vertical="center"/>
      <protection/>
    </xf>
    <xf numFmtId="0" fontId="0" fillId="36" borderId="27" xfId="48" applyFill="1" applyBorder="1" applyAlignment="1">
      <alignment vertical="center"/>
      <protection/>
    </xf>
    <xf numFmtId="0" fontId="0" fillId="36" borderId="19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2" fillId="0" borderId="0" xfId="48" applyFont="1" applyBorder="1" applyAlignment="1">
      <alignment horizontal="center" vertical="top"/>
      <protection/>
    </xf>
    <xf numFmtId="0" fontId="32" fillId="0" borderId="66" xfId="0" applyNumberFormat="1" applyFont="1" applyBorder="1" applyAlignment="1">
      <alignment horizontal="center" vertical="center"/>
    </xf>
    <xf numFmtId="0" fontId="16" fillId="0" borderId="66" xfId="0" applyNumberFormat="1" applyFont="1" applyBorder="1" applyAlignment="1">
      <alignment horizontal="center" vertical="center"/>
    </xf>
    <xf numFmtId="0" fontId="11" fillId="0" borderId="66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164" fontId="0" fillId="0" borderId="0" xfId="47" applyNumberFormat="1" applyFont="1" applyAlignment="1">
      <alignment horizontal="right" vertical="top"/>
      <protection/>
    </xf>
    <xf numFmtId="0" fontId="7" fillId="33" borderId="67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vertical="center"/>
    </xf>
    <xf numFmtId="0" fontId="7" fillId="33" borderId="70" xfId="0" applyFont="1" applyFill="1" applyBorder="1" applyAlignment="1">
      <alignment horizontal="center" vertical="center"/>
    </xf>
    <xf numFmtId="0" fontId="6" fillId="0" borderId="14" xfId="48" applyFont="1" applyFill="1" applyBorder="1" applyAlignment="1">
      <alignment horizontal="centerContinuous" vertical="center"/>
      <protection/>
    </xf>
    <xf numFmtId="49" fontId="8" fillId="0" borderId="0" xfId="48" applyNumberFormat="1" applyFont="1" applyFill="1" applyBorder="1" applyAlignment="1">
      <alignment horizontal="center" vertical="center"/>
      <protection/>
    </xf>
    <xf numFmtId="0" fontId="25" fillId="0" borderId="0" xfId="48" applyFont="1" applyFill="1" applyAlignment="1">
      <alignment horizontal="center" vertical="center"/>
      <protection/>
    </xf>
    <xf numFmtId="0" fontId="0" fillId="33" borderId="0" xfId="48" applyFont="1" applyFill="1" applyBorder="1">
      <alignment/>
      <protection/>
    </xf>
    <xf numFmtId="0" fontId="26" fillId="0" borderId="0" xfId="48" applyNumberFormat="1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26" fillId="0" borderId="0" xfId="48" applyNumberFormat="1" applyFont="1" applyFill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 vertical="center"/>
      <protection/>
    </xf>
    <xf numFmtId="0" fontId="0" fillId="0" borderId="53" xfId="48" applyFont="1" applyFill="1" applyBorder="1">
      <alignment/>
      <protection/>
    </xf>
    <xf numFmtId="0" fontId="7" fillId="0" borderId="53" xfId="48" applyFont="1" applyFill="1" applyBorder="1" applyAlignment="1">
      <alignment horizontal="center" vertical="center"/>
      <protection/>
    </xf>
    <xf numFmtId="0" fontId="0" fillId="0" borderId="13" xfId="48" applyFont="1" applyBorder="1" applyAlignment="1">
      <alignment horizontal="center"/>
      <protection/>
    </xf>
    <xf numFmtId="0" fontId="6" fillId="0" borderId="51" xfId="48" applyFont="1" applyFill="1" applyBorder="1" applyAlignment="1">
      <alignment horizontal="centerContinuous" vertical="center"/>
      <protection/>
    </xf>
    <xf numFmtId="0" fontId="6" fillId="0" borderId="0" xfId="48" applyFont="1" applyFill="1" applyBorder="1" applyAlignment="1">
      <alignment horizontal="centerContinuous" vertical="center"/>
      <protection/>
    </xf>
    <xf numFmtId="0" fontId="0" fillId="0" borderId="14" xfId="0" applyFont="1" applyBorder="1" applyAlignment="1">
      <alignment/>
    </xf>
    <xf numFmtId="0" fontId="0" fillId="0" borderId="51" xfId="0" applyFont="1" applyBorder="1" applyAlignment="1">
      <alignment/>
    </xf>
    <xf numFmtId="0" fontId="0" fillId="36" borderId="71" xfId="0" applyFont="1" applyFill="1" applyBorder="1" applyAlignment="1">
      <alignment vertical="center"/>
    </xf>
    <xf numFmtId="0" fontId="0" fillId="36" borderId="72" xfId="0" applyFont="1" applyFill="1" applyBorder="1" applyAlignment="1">
      <alignment vertical="center"/>
    </xf>
    <xf numFmtId="0" fontId="1" fillId="36" borderId="71" xfId="0" applyFont="1" applyFill="1" applyBorder="1" applyAlignment="1">
      <alignment horizontal="center" vertical="center"/>
    </xf>
    <xf numFmtId="0" fontId="0" fillId="36" borderId="73" xfId="0" applyFont="1" applyFill="1" applyBorder="1" applyAlignment="1">
      <alignment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/>
    </xf>
    <xf numFmtId="44" fontId="7" fillId="35" borderId="74" xfId="39" applyFont="1" applyFill="1" applyBorder="1" applyAlignment="1">
      <alignment vertical="center"/>
    </xf>
    <xf numFmtId="44" fontId="4" fillId="35" borderId="38" xfId="39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Fill="1" applyBorder="1" applyAlignment="1" quotePrefix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0" fontId="13" fillId="0" borderId="0" xfId="0" applyFont="1" applyFill="1" applyAlignment="1">
      <alignment horizontal="center"/>
    </xf>
    <xf numFmtId="0" fontId="30" fillId="0" borderId="0" xfId="0" applyFont="1" applyBorder="1" applyAlignment="1">
      <alignment vertical="center"/>
    </xf>
    <xf numFmtId="164" fontId="7" fillId="0" borderId="14" xfId="0" applyNumberFormat="1" applyFont="1" applyBorder="1" applyAlignment="1" quotePrefix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0" fontId="7" fillId="0" borderId="0" xfId="48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47" applyNumberFormat="1" applyFont="1" applyAlignment="1">
      <alignment horizontal="left"/>
      <protection/>
    </xf>
    <xf numFmtId="0" fontId="30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left"/>
      <protection/>
    </xf>
    <xf numFmtId="0" fontId="0" fillId="0" borderId="0" xfId="0" applyFill="1" applyAlignment="1">
      <alignment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10" fillId="0" borderId="0" xfId="0" applyFont="1" applyAlignment="1">
      <alignment/>
    </xf>
    <xf numFmtId="164" fontId="39" fillId="0" borderId="0" xfId="0" applyNumberFormat="1" applyFont="1" applyFill="1" applyBorder="1" applyAlignment="1">
      <alignment horizontal="right"/>
    </xf>
    <xf numFmtId="49" fontId="0" fillId="0" borderId="0" xfId="47" applyNumberFormat="1" applyFont="1" applyAlignment="1">
      <alignment horizontal="right" vertical="top"/>
      <protection/>
    </xf>
    <xf numFmtId="0" fontId="30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43" fillId="0" borderId="0" xfId="0" applyFont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Continuous" vertical="center"/>
    </xf>
    <xf numFmtId="0" fontId="7" fillId="33" borderId="7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164" fontId="11" fillId="0" borderId="4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3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78" xfId="0" applyNumberFormat="1" applyFont="1" applyBorder="1" applyAlignment="1">
      <alignment horizontal="left" vertical="center"/>
    </xf>
    <xf numFmtId="0" fontId="16" fillId="0" borderId="66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2" fillId="0" borderId="79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64" fontId="11" fillId="0" borderId="4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0" fillId="0" borderId="19" xfId="0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49" fontId="32" fillId="0" borderId="79" xfId="0" applyNumberFormat="1" applyFont="1" applyBorder="1" applyAlignment="1">
      <alignment horizontal="center" vertical="center"/>
    </xf>
    <xf numFmtId="0" fontId="0" fillId="0" borderId="0" xfId="48" applyFill="1">
      <alignment/>
      <protection/>
    </xf>
    <xf numFmtId="0" fontId="0" fillId="0" borderId="0" xfId="48" applyFont="1" applyFill="1" applyAlignment="1">
      <alignment horizontal="center"/>
      <protection/>
    </xf>
    <xf numFmtId="0" fontId="4" fillId="35" borderId="80" xfId="0" applyFont="1" applyFill="1" applyBorder="1" applyAlignment="1">
      <alignment horizontal="centerContinuous" vertical="center"/>
    </xf>
    <xf numFmtId="0" fontId="4" fillId="35" borderId="69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81" xfId="0" applyFont="1" applyFill="1" applyBorder="1" applyAlignment="1">
      <alignment horizontal="centerContinuous" vertical="center"/>
    </xf>
    <xf numFmtId="0" fontId="19" fillId="0" borderId="82" xfId="0" applyFont="1" applyFill="1" applyBorder="1" applyAlignment="1">
      <alignment horizontal="centerContinuous" vertical="center"/>
    </xf>
    <xf numFmtId="0" fontId="19" fillId="0" borderId="81" xfId="0" applyFont="1" applyFill="1" applyBorder="1" applyAlignment="1">
      <alignment horizontal="centerContinuous" vertical="center"/>
    </xf>
    <xf numFmtId="0" fontId="7" fillId="0" borderId="82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 quotePrefix="1">
      <alignment horizontal="center" vertical="center"/>
    </xf>
    <xf numFmtId="164" fontId="12" fillId="0" borderId="14" xfId="0" applyNumberFormat="1" applyFont="1" applyBorder="1" applyAlignment="1" quotePrefix="1">
      <alignment horizontal="center" vertical="center"/>
    </xf>
    <xf numFmtId="164" fontId="12" fillId="0" borderId="17" xfId="0" applyNumberFormat="1" applyFont="1" applyBorder="1" applyAlignment="1" quotePrefix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21" fillId="37" borderId="58" xfId="48" applyFont="1" applyFill="1" applyBorder="1" applyAlignment="1">
      <alignment horizontal="center" vertical="center"/>
      <protection/>
    </xf>
    <xf numFmtId="0" fontId="21" fillId="37" borderId="58" xfId="48" applyFont="1" applyFill="1" applyBorder="1" applyAlignment="1" quotePrefix="1">
      <alignment horizontal="center" vertical="center"/>
      <protection/>
    </xf>
    <xf numFmtId="0" fontId="7" fillId="0" borderId="55" xfId="48" applyFont="1" applyBorder="1" applyAlignment="1">
      <alignment horizontal="center" vertical="center"/>
      <protection/>
    </xf>
    <xf numFmtId="0" fontId="7" fillId="0" borderId="13" xfId="48" applyFont="1" applyBorder="1" applyAlignment="1">
      <alignment horizontal="center" vertical="center"/>
      <protection/>
    </xf>
    <xf numFmtId="0" fontId="7" fillId="0" borderId="56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51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7" fillId="37" borderId="83" xfId="48" applyFont="1" applyFill="1" applyBorder="1" applyAlignment="1">
      <alignment horizontal="center" vertical="center"/>
      <protection/>
    </xf>
    <xf numFmtId="0" fontId="7" fillId="37" borderId="84" xfId="48" applyFont="1" applyFill="1" applyBorder="1" applyAlignment="1">
      <alignment horizontal="center" vertical="center"/>
      <protection/>
    </xf>
    <xf numFmtId="0" fontId="7" fillId="37" borderId="85" xfId="48" applyFont="1" applyFill="1" applyBorder="1" applyAlignment="1">
      <alignment horizontal="center" vertical="center"/>
      <protection/>
    </xf>
    <xf numFmtId="0" fontId="6" fillId="0" borderId="51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12" fillId="0" borderId="51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4" fillId="35" borderId="86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5" fillId="35" borderId="74" xfId="0" applyFont="1" applyFill="1" applyBorder="1" applyAlignment="1">
      <alignment horizontal="center" vertical="center"/>
    </xf>
    <xf numFmtId="0" fontId="5" fillId="35" borderId="87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35" borderId="87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5" fillId="35" borderId="86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40" fillId="35" borderId="39" xfId="0" applyFont="1" applyFill="1" applyBorder="1" applyAlignment="1">
      <alignment horizontal="center" vertical="center"/>
    </xf>
    <xf numFmtId="0" fontId="40" fillId="35" borderId="3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Rychnov nad Kněžnou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800100</xdr:colOff>
      <xdr:row>25</xdr:row>
      <xdr:rowOff>114300</xdr:rowOff>
    </xdr:from>
    <xdr:to>
      <xdr:col>58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0060900" y="6429375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114300</xdr:rowOff>
    </xdr:from>
    <xdr:to>
      <xdr:col>58</xdr:col>
      <xdr:colOff>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1316950" y="7800975"/>
          <a:ext cx="2162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25</xdr:row>
      <xdr:rowOff>114300</xdr:rowOff>
    </xdr:from>
    <xdr:to>
      <xdr:col>72</xdr:col>
      <xdr:colOff>695325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43910250" y="6429375"/>
          <a:ext cx="1012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31</xdr:row>
      <xdr:rowOff>114300</xdr:rowOff>
    </xdr:from>
    <xdr:to>
      <xdr:col>64</xdr:col>
      <xdr:colOff>209550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3910250" y="7800975"/>
          <a:ext cx="3695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Rychnov nad Kněžnou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31</xdr:row>
      <xdr:rowOff>0</xdr:rowOff>
    </xdr:from>
    <xdr:to>
      <xdr:col>59</xdr:col>
      <xdr:colOff>0</xdr:colOff>
      <xdr:row>32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429387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58</xdr:col>
      <xdr:colOff>0</xdr:colOff>
      <xdr:row>25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429387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47625</xdr:colOff>
      <xdr:row>35</xdr:row>
      <xdr:rowOff>200025</xdr:rowOff>
    </xdr:from>
    <xdr:to>
      <xdr:col>47</xdr:col>
      <xdr:colOff>314325</xdr:colOff>
      <xdr:row>37</xdr:row>
      <xdr:rowOff>209550</xdr:rowOff>
    </xdr:to>
    <xdr:pic>
      <xdr:nvPicPr>
        <xdr:cNvPr id="22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70925" y="88011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30</xdr:row>
      <xdr:rowOff>142875</xdr:rowOff>
    </xdr:from>
    <xdr:to>
      <xdr:col>66</xdr:col>
      <xdr:colOff>581025</xdr:colOff>
      <xdr:row>31</xdr:row>
      <xdr:rowOff>19050</xdr:rowOff>
    </xdr:to>
    <xdr:sp>
      <xdr:nvSpPr>
        <xdr:cNvPr id="44" name="Line 44"/>
        <xdr:cNvSpPr>
          <a:spLocks/>
        </xdr:cNvSpPr>
      </xdr:nvSpPr>
      <xdr:spPr>
        <a:xfrm flipV="1">
          <a:off x="48720375" y="7600950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200025</xdr:colOff>
      <xdr:row>31</xdr:row>
      <xdr:rowOff>19050</xdr:rowOff>
    </xdr:from>
    <xdr:to>
      <xdr:col>65</xdr:col>
      <xdr:colOff>352425</xdr:colOff>
      <xdr:row>31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47596425" y="7705725"/>
          <a:ext cx="1123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581025</xdr:colOff>
      <xdr:row>29</xdr:row>
      <xdr:rowOff>95250</xdr:rowOff>
    </xdr:from>
    <xdr:to>
      <xdr:col>68</xdr:col>
      <xdr:colOff>647700</xdr:colOff>
      <xdr:row>30</xdr:row>
      <xdr:rowOff>142875</xdr:rowOff>
    </xdr:to>
    <xdr:sp>
      <xdr:nvSpPr>
        <xdr:cNvPr id="46" name="Line 46"/>
        <xdr:cNvSpPr>
          <a:spLocks/>
        </xdr:cNvSpPr>
      </xdr:nvSpPr>
      <xdr:spPr>
        <a:xfrm flipV="1">
          <a:off x="49463325" y="7324725"/>
          <a:ext cx="1552575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22</xdr:row>
      <xdr:rowOff>114300</xdr:rowOff>
    </xdr:from>
    <xdr:to>
      <xdr:col>62</xdr:col>
      <xdr:colOff>714375</xdr:colOff>
      <xdr:row>22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35232975" y="5743575"/>
          <a:ext cx="11391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22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431673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64</xdr:col>
      <xdr:colOff>57150</xdr:colOff>
      <xdr:row>23</xdr:row>
      <xdr:rowOff>142875</xdr:rowOff>
    </xdr:from>
    <xdr:to>
      <xdr:col>64</xdr:col>
      <xdr:colOff>85725</xdr:colOff>
      <xdr:row>24</xdr:row>
      <xdr:rowOff>142875</xdr:rowOff>
    </xdr:to>
    <xdr:grpSp>
      <xdr:nvGrpSpPr>
        <xdr:cNvPr id="52" name="Group 52"/>
        <xdr:cNvGrpSpPr>
          <a:grpSpLocks/>
        </xdr:cNvGrpSpPr>
      </xdr:nvGrpSpPr>
      <xdr:grpSpPr>
        <a:xfrm>
          <a:off x="47453550" y="6000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619125</xdr:colOff>
      <xdr:row>23</xdr:row>
      <xdr:rowOff>0</xdr:rowOff>
    </xdr:from>
    <xdr:to>
      <xdr:col>45</xdr:col>
      <xdr:colOff>390525</xdr:colOff>
      <xdr:row>23</xdr:row>
      <xdr:rowOff>114300</xdr:rowOff>
    </xdr:to>
    <xdr:sp>
      <xdr:nvSpPr>
        <xdr:cNvPr id="56" name="Line 56"/>
        <xdr:cNvSpPr>
          <a:spLocks/>
        </xdr:cNvSpPr>
      </xdr:nvSpPr>
      <xdr:spPr>
        <a:xfrm flipH="1">
          <a:off x="33004125" y="5857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390525</xdr:colOff>
      <xdr:row>22</xdr:row>
      <xdr:rowOff>152400</xdr:rowOff>
    </xdr:from>
    <xdr:to>
      <xdr:col>46</xdr:col>
      <xdr:colOff>466725</xdr:colOff>
      <xdr:row>23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3374707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466725</xdr:colOff>
      <xdr:row>22</xdr:row>
      <xdr:rowOff>114300</xdr:rowOff>
    </xdr:from>
    <xdr:to>
      <xdr:col>47</xdr:col>
      <xdr:colOff>238125</xdr:colOff>
      <xdr:row>22</xdr:row>
      <xdr:rowOff>152400</xdr:rowOff>
    </xdr:to>
    <xdr:sp>
      <xdr:nvSpPr>
        <xdr:cNvPr id="58" name="Line 58"/>
        <xdr:cNvSpPr>
          <a:spLocks/>
        </xdr:cNvSpPr>
      </xdr:nvSpPr>
      <xdr:spPr>
        <a:xfrm flipV="1">
          <a:off x="3449002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44</xdr:col>
      <xdr:colOff>628650</xdr:colOff>
      <xdr:row>25</xdr:row>
      <xdr:rowOff>114300</xdr:rowOff>
    </xdr:to>
    <xdr:sp>
      <xdr:nvSpPr>
        <xdr:cNvPr id="59" name="Line 59"/>
        <xdr:cNvSpPr>
          <a:spLocks/>
        </xdr:cNvSpPr>
      </xdr:nvSpPr>
      <xdr:spPr>
        <a:xfrm flipV="1">
          <a:off x="30499050" y="59721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657225</xdr:colOff>
      <xdr:row>23</xdr:row>
      <xdr:rowOff>114300</xdr:rowOff>
    </xdr:from>
    <xdr:to>
      <xdr:col>46</xdr:col>
      <xdr:colOff>685800</xdr:colOff>
      <xdr:row>24</xdr:row>
      <xdr:rowOff>114300</xdr:rowOff>
    </xdr:to>
    <xdr:grpSp>
      <xdr:nvGrpSpPr>
        <xdr:cNvPr id="60" name="Group 60"/>
        <xdr:cNvGrpSpPr>
          <a:grpSpLocks/>
        </xdr:cNvGrpSpPr>
      </xdr:nvGrpSpPr>
      <xdr:grpSpPr>
        <a:xfrm>
          <a:off x="34680525" y="5972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323850</xdr:colOff>
      <xdr:row>21</xdr:row>
      <xdr:rowOff>47625</xdr:rowOff>
    </xdr:from>
    <xdr:to>
      <xdr:col>48</xdr:col>
      <xdr:colOff>676275</xdr:colOff>
      <xdr:row>21</xdr:row>
      <xdr:rowOff>171450</xdr:rowOff>
    </xdr:to>
    <xdr:sp>
      <xdr:nvSpPr>
        <xdr:cNvPr id="64" name="kreslení 16"/>
        <xdr:cNvSpPr>
          <a:spLocks/>
        </xdr:cNvSpPr>
      </xdr:nvSpPr>
      <xdr:spPr>
        <a:xfrm>
          <a:off x="35833050" y="544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26</xdr:row>
      <xdr:rowOff>76200</xdr:rowOff>
    </xdr:from>
    <xdr:to>
      <xdr:col>63</xdr:col>
      <xdr:colOff>228600</xdr:colOff>
      <xdr:row>27</xdr:row>
      <xdr:rowOff>152400</xdr:rowOff>
    </xdr:to>
    <xdr:grpSp>
      <xdr:nvGrpSpPr>
        <xdr:cNvPr id="65" name="Group 65"/>
        <xdr:cNvGrpSpPr>
          <a:grpSpLocks/>
        </xdr:cNvGrpSpPr>
      </xdr:nvGrpSpPr>
      <xdr:grpSpPr>
        <a:xfrm>
          <a:off x="42424350" y="6619875"/>
          <a:ext cx="4686300" cy="304800"/>
          <a:chOff x="89" y="95"/>
          <a:chExt cx="408" cy="32"/>
        </a:xfrm>
        <a:solidFill>
          <a:srgbClr val="FFFFFF"/>
        </a:solidFill>
      </xdr:grpSpPr>
      <xdr:sp>
        <xdr:nvSpPr>
          <xdr:cNvPr id="66" name="Rectangle 6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26</xdr:row>
      <xdr:rowOff>114300</xdr:rowOff>
    </xdr:from>
    <xdr:to>
      <xdr:col>60</xdr:col>
      <xdr:colOff>0</xdr:colOff>
      <xdr:row>27</xdr:row>
      <xdr:rowOff>114300</xdr:rowOff>
    </xdr:to>
    <xdr:sp>
      <xdr:nvSpPr>
        <xdr:cNvPr id="73" name="text 7125"/>
        <xdr:cNvSpPr txBox="1">
          <a:spLocks noChangeArrowheads="1"/>
        </xdr:cNvSpPr>
      </xdr:nvSpPr>
      <xdr:spPr>
        <a:xfrm>
          <a:off x="439102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74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75" name="text 55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285750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76" name="Line 76"/>
        <xdr:cNvSpPr>
          <a:spLocks/>
        </xdr:cNvSpPr>
      </xdr:nvSpPr>
      <xdr:spPr>
        <a:xfrm flipV="1">
          <a:off x="53111400" y="7115175"/>
          <a:ext cx="1160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352425</xdr:colOff>
      <xdr:row>30</xdr:row>
      <xdr:rowOff>57150</xdr:rowOff>
    </xdr:from>
    <xdr:to>
      <xdr:col>36</xdr:col>
      <xdr:colOff>923925</xdr:colOff>
      <xdr:row>30</xdr:row>
      <xdr:rowOff>171450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2664142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27</xdr:row>
      <xdr:rowOff>57150</xdr:rowOff>
    </xdr:from>
    <xdr:to>
      <xdr:col>79</xdr:col>
      <xdr:colOff>400050</xdr:colOff>
      <xdr:row>27</xdr:row>
      <xdr:rowOff>171450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588740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4" name="Oval 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32</xdr:row>
      <xdr:rowOff>57150</xdr:rowOff>
    </xdr:from>
    <xdr:to>
      <xdr:col>28</xdr:col>
      <xdr:colOff>647700</xdr:colOff>
      <xdr:row>32</xdr:row>
      <xdr:rowOff>171450</xdr:rowOff>
    </xdr:to>
    <xdr:grpSp>
      <xdr:nvGrpSpPr>
        <xdr:cNvPr id="87" name="Group 87"/>
        <xdr:cNvGrpSpPr>
          <a:grpSpLocks noChangeAspect="1"/>
        </xdr:cNvGrpSpPr>
      </xdr:nvGrpSpPr>
      <xdr:grpSpPr>
        <a:xfrm>
          <a:off x="206978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" name="Oval 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238125</xdr:colOff>
      <xdr:row>32</xdr:row>
      <xdr:rowOff>171450</xdr:rowOff>
    </xdr:to>
    <xdr:grpSp>
      <xdr:nvGrpSpPr>
        <xdr:cNvPr id="91" name="Group 91"/>
        <xdr:cNvGrpSpPr>
          <a:grpSpLocks noChangeAspect="1"/>
        </xdr:cNvGrpSpPr>
      </xdr:nvGrpSpPr>
      <xdr:grpSpPr>
        <a:xfrm>
          <a:off x="2057400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2" name="Line 9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26</xdr:row>
      <xdr:rowOff>47625</xdr:rowOff>
    </xdr:from>
    <xdr:to>
      <xdr:col>36</xdr:col>
      <xdr:colOff>923925</xdr:colOff>
      <xdr:row>26</xdr:row>
      <xdr:rowOff>161925</xdr:rowOff>
    </xdr:to>
    <xdr:grpSp>
      <xdr:nvGrpSpPr>
        <xdr:cNvPr id="98" name="Group 98"/>
        <xdr:cNvGrpSpPr>
          <a:grpSpLocks noChangeAspect="1"/>
        </xdr:cNvGrpSpPr>
      </xdr:nvGrpSpPr>
      <xdr:grpSpPr>
        <a:xfrm>
          <a:off x="26641425" y="65913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9" name="Line 9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228600</xdr:colOff>
      <xdr:row>29</xdr:row>
      <xdr:rowOff>57150</xdr:rowOff>
    </xdr:from>
    <xdr:to>
      <xdr:col>72</xdr:col>
      <xdr:colOff>419100</xdr:colOff>
      <xdr:row>29</xdr:row>
      <xdr:rowOff>171450</xdr:rowOff>
    </xdr:to>
    <xdr:grpSp>
      <xdr:nvGrpSpPr>
        <xdr:cNvPr id="104" name="Group 104"/>
        <xdr:cNvGrpSpPr>
          <a:grpSpLocks/>
        </xdr:cNvGrpSpPr>
      </xdr:nvGrpSpPr>
      <xdr:grpSpPr>
        <a:xfrm>
          <a:off x="53054250" y="7286625"/>
          <a:ext cx="704850" cy="114300"/>
          <a:chOff x="545" y="359"/>
          <a:chExt cx="64" cy="12"/>
        </a:xfrm>
        <a:solidFill>
          <a:srgbClr val="FFFFFF"/>
        </a:solidFill>
      </xdr:grpSpPr>
      <xdr:sp>
        <xdr:nvSpPr>
          <xdr:cNvPr id="105" name="Line 105"/>
          <xdr:cNvSpPr>
            <a:spLocks noChangeAspect="1"/>
          </xdr:cNvSpPr>
        </xdr:nvSpPr>
        <xdr:spPr>
          <a:xfrm>
            <a:off x="548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6"/>
          <xdr:cNvSpPr>
            <a:spLocks noChangeAspect="1"/>
          </xdr:cNvSpPr>
        </xdr:nvSpPr>
        <xdr:spPr>
          <a:xfrm>
            <a:off x="57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7"/>
          <xdr:cNvSpPr>
            <a:spLocks noChangeAspect="1"/>
          </xdr:cNvSpPr>
        </xdr:nvSpPr>
        <xdr:spPr>
          <a:xfrm>
            <a:off x="59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8"/>
          <xdr:cNvSpPr>
            <a:spLocks noChangeAspect="1"/>
          </xdr:cNvSpPr>
        </xdr:nvSpPr>
        <xdr:spPr>
          <a:xfrm>
            <a:off x="58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9"/>
          <xdr:cNvSpPr>
            <a:spLocks noChangeAspect="1"/>
          </xdr:cNvSpPr>
        </xdr:nvSpPr>
        <xdr:spPr>
          <a:xfrm>
            <a:off x="56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0"/>
          <xdr:cNvSpPr>
            <a:spLocks noChangeAspect="1"/>
          </xdr:cNvSpPr>
        </xdr:nvSpPr>
        <xdr:spPr>
          <a:xfrm>
            <a:off x="545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11"/>
          <xdr:cNvSpPr>
            <a:spLocks noChangeAspect="1"/>
          </xdr:cNvSpPr>
        </xdr:nvSpPr>
        <xdr:spPr>
          <a:xfrm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12"/>
          <xdr:cNvSpPr>
            <a:spLocks noChangeAspect="1"/>
          </xdr:cNvSpPr>
        </xdr:nvSpPr>
        <xdr:spPr>
          <a:xfrm flipV="1"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13" name="Group 113"/>
        <xdr:cNvGrpSpPr>
          <a:grpSpLocks noChangeAspect="1"/>
        </xdr:cNvGrpSpPr>
      </xdr:nvGrpSpPr>
      <xdr:grpSpPr>
        <a:xfrm>
          <a:off x="62988825" y="6829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4" name="Line 1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742950</xdr:colOff>
      <xdr:row>27</xdr:row>
      <xdr:rowOff>0</xdr:rowOff>
    </xdr:from>
    <xdr:ext cx="971550" cy="457200"/>
    <xdr:sp>
      <xdr:nvSpPr>
        <xdr:cNvPr id="120" name="text 774"/>
        <xdr:cNvSpPr txBox="1">
          <a:spLocks noChangeArrowheads="1"/>
        </xdr:cNvSpPr>
      </xdr:nvSpPr>
      <xdr:spPr>
        <a:xfrm>
          <a:off x="62293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4106 - 3ZBI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7,960</a:t>
          </a:r>
        </a:p>
      </xdr:txBody>
    </xdr:sp>
    <xdr:clientData/>
  </xdr:oneCellAnchor>
  <xdr:twoCellAnchor>
    <xdr:from>
      <xdr:col>9</xdr:col>
      <xdr:colOff>266700</xdr:colOff>
      <xdr:row>29</xdr:row>
      <xdr:rowOff>9525</xdr:rowOff>
    </xdr:from>
    <xdr:to>
      <xdr:col>9</xdr:col>
      <xdr:colOff>266700</xdr:colOff>
      <xdr:row>34</xdr:row>
      <xdr:rowOff>0</xdr:rowOff>
    </xdr:to>
    <xdr:sp>
      <xdr:nvSpPr>
        <xdr:cNvPr id="121" name="Line 121"/>
        <xdr:cNvSpPr>
          <a:spLocks/>
        </xdr:cNvSpPr>
      </xdr:nvSpPr>
      <xdr:spPr>
        <a:xfrm>
          <a:off x="6724650" y="72390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190500</xdr:colOff>
      <xdr:row>30</xdr:row>
      <xdr:rowOff>66675</xdr:rowOff>
    </xdr:from>
    <xdr:to>
      <xdr:col>24</xdr:col>
      <xdr:colOff>628650</xdr:colOff>
      <xdr:row>30</xdr:row>
      <xdr:rowOff>180975</xdr:rowOff>
    </xdr:to>
    <xdr:grpSp>
      <xdr:nvGrpSpPr>
        <xdr:cNvPr id="122" name="Group 122"/>
        <xdr:cNvGrpSpPr>
          <a:grpSpLocks noChangeAspect="1"/>
        </xdr:cNvGrpSpPr>
      </xdr:nvGrpSpPr>
      <xdr:grpSpPr>
        <a:xfrm>
          <a:off x="17564100" y="7524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3" name="Line 1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31</xdr:row>
      <xdr:rowOff>114300</xdr:rowOff>
    </xdr:from>
    <xdr:to>
      <xdr:col>29</xdr:col>
      <xdr:colOff>0</xdr:colOff>
      <xdr:row>31</xdr:row>
      <xdr:rowOff>114300</xdr:rowOff>
    </xdr:to>
    <xdr:sp>
      <xdr:nvSpPr>
        <xdr:cNvPr id="127" name="Line 127"/>
        <xdr:cNvSpPr>
          <a:spLocks/>
        </xdr:cNvSpPr>
      </xdr:nvSpPr>
      <xdr:spPr>
        <a:xfrm flipV="1">
          <a:off x="6457950" y="7800975"/>
          <a:ext cx="148590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9</xdr:col>
      <xdr:colOff>0</xdr:colOff>
      <xdr:row>31</xdr:row>
      <xdr:rowOff>114300</xdr:rowOff>
    </xdr:to>
    <xdr:sp>
      <xdr:nvSpPr>
        <xdr:cNvPr id="128" name="Line 128"/>
        <xdr:cNvSpPr>
          <a:spLocks/>
        </xdr:cNvSpPr>
      </xdr:nvSpPr>
      <xdr:spPr>
        <a:xfrm flipV="1">
          <a:off x="1028700" y="7800975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31</xdr:row>
      <xdr:rowOff>114300</xdr:rowOff>
    </xdr:from>
    <xdr:to>
      <xdr:col>29</xdr:col>
      <xdr:colOff>419100</xdr:colOff>
      <xdr:row>33</xdr:row>
      <xdr:rowOff>28575</xdr:rowOff>
    </xdr:to>
    <xdr:grpSp>
      <xdr:nvGrpSpPr>
        <xdr:cNvPr id="129" name="Group 129"/>
        <xdr:cNvGrpSpPr>
          <a:grpSpLocks noChangeAspect="1"/>
        </xdr:cNvGrpSpPr>
      </xdr:nvGrpSpPr>
      <xdr:grpSpPr>
        <a:xfrm>
          <a:off x="214217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514350</xdr:colOff>
      <xdr:row>27</xdr:row>
      <xdr:rowOff>0</xdr:rowOff>
    </xdr:from>
    <xdr:ext cx="971550" cy="457200"/>
    <xdr:sp>
      <xdr:nvSpPr>
        <xdr:cNvPr id="132" name="text 774"/>
        <xdr:cNvSpPr txBox="1">
          <a:spLocks noChangeArrowheads="1"/>
        </xdr:cNvSpPr>
      </xdr:nvSpPr>
      <xdr:spPr>
        <a:xfrm>
          <a:off x="208597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4108 - 3SBI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8,449</a:t>
          </a:r>
        </a:p>
      </xdr:txBody>
    </xdr:sp>
    <xdr:clientData/>
  </xdr:oneCellAnchor>
  <xdr:twoCellAnchor>
    <xdr:from>
      <xdr:col>29</xdr:col>
      <xdr:colOff>19050</xdr:colOff>
      <xdr:row>29</xdr:row>
      <xdr:rowOff>9525</xdr:rowOff>
    </xdr:from>
    <xdr:to>
      <xdr:col>29</xdr:col>
      <xdr:colOff>19050</xdr:colOff>
      <xdr:row>34</xdr:row>
      <xdr:rowOff>0</xdr:rowOff>
    </xdr:to>
    <xdr:sp>
      <xdr:nvSpPr>
        <xdr:cNvPr id="133" name="Line 133"/>
        <xdr:cNvSpPr>
          <a:spLocks/>
        </xdr:cNvSpPr>
      </xdr:nvSpPr>
      <xdr:spPr>
        <a:xfrm>
          <a:off x="21336000" y="72390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27</xdr:row>
      <xdr:rowOff>0</xdr:rowOff>
    </xdr:from>
    <xdr:ext cx="971550" cy="457200"/>
    <xdr:sp>
      <xdr:nvSpPr>
        <xdr:cNvPr id="134" name="text 774"/>
        <xdr:cNvSpPr txBox="1">
          <a:spLocks noChangeArrowheads="1"/>
        </xdr:cNvSpPr>
      </xdr:nvSpPr>
      <xdr:spPr>
        <a:xfrm>
          <a:off x="16859250" y="6772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4107 - 3SBI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8,330</a:t>
          </a:r>
        </a:p>
      </xdr:txBody>
    </xdr:sp>
    <xdr:clientData/>
  </xdr:oneCellAnchor>
  <xdr:twoCellAnchor>
    <xdr:from>
      <xdr:col>23</xdr:col>
      <xdr:colOff>495300</xdr:colOff>
      <xdr:row>29</xdr:row>
      <xdr:rowOff>9525</xdr:rowOff>
    </xdr:from>
    <xdr:to>
      <xdr:col>23</xdr:col>
      <xdr:colOff>495300</xdr:colOff>
      <xdr:row>34</xdr:row>
      <xdr:rowOff>0</xdr:rowOff>
    </xdr:to>
    <xdr:sp>
      <xdr:nvSpPr>
        <xdr:cNvPr id="135" name="Line 135"/>
        <xdr:cNvSpPr>
          <a:spLocks/>
        </xdr:cNvSpPr>
      </xdr:nvSpPr>
      <xdr:spPr>
        <a:xfrm>
          <a:off x="17354550" y="72390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23</xdr:row>
      <xdr:rowOff>219075</xdr:rowOff>
    </xdr:from>
    <xdr:to>
      <xdr:col>41</xdr:col>
      <xdr:colOff>419100</xdr:colOff>
      <xdr:row>25</xdr:row>
      <xdr:rowOff>114300</xdr:rowOff>
    </xdr:to>
    <xdr:grpSp>
      <xdr:nvGrpSpPr>
        <xdr:cNvPr id="136" name="Group 136"/>
        <xdr:cNvGrpSpPr>
          <a:grpSpLocks noChangeAspect="1"/>
        </xdr:cNvGrpSpPr>
      </xdr:nvGrpSpPr>
      <xdr:grpSpPr>
        <a:xfrm>
          <a:off x="303371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1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57150</xdr:colOff>
      <xdr:row>26</xdr:row>
      <xdr:rowOff>0</xdr:rowOff>
    </xdr:from>
    <xdr:to>
      <xdr:col>38</xdr:col>
      <xdr:colOff>800100</xdr:colOff>
      <xdr:row>26</xdr:row>
      <xdr:rowOff>114300</xdr:rowOff>
    </xdr:to>
    <xdr:sp>
      <xdr:nvSpPr>
        <xdr:cNvPr id="139" name="Line 139"/>
        <xdr:cNvSpPr>
          <a:spLocks/>
        </xdr:cNvSpPr>
      </xdr:nvSpPr>
      <xdr:spPr>
        <a:xfrm flipH="1">
          <a:off x="27832050" y="654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800100</xdr:colOff>
      <xdr:row>25</xdr:row>
      <xdr:rowOff>152400</xdr:rowOff>
    </xdr:from>
    <xdr:to>
      <xdr:col>40</xdr:col>
      <xdr:colOff>57150</xdr:colOff>
      <xdr:row>26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285750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57150</xdr:colOff>
      <xdr:row>25</xdr:row>
      <xdr:rowOff>114300</xdr:rowOff>
    </xdr:from>
    <xdr:to>
      <xdr:col>40</xdr:col>
      <xdr:colOff>800100</xdr:colOff>
      <xdr:row>25</xdr:row>
      <xdr:rowOff>152400</xdr:rowOff>
    </xdr:to>
    <xdr:sp>
      <xdr:nvSpPr>
        <xdr:cNvPr id="141" name="Line 141"/>
        <xdr:cNvSpPr>
          <a:spLocks/>
        </xdr:cNvSpPr>
      </xdr:nvSpPr>
      <xdr:spPr>
        <a:xfrm flipV="1">
          <a:off x="293179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114300</xdr:rowOff>
    </xdr:from>
    <xdr:to>
      <xdr:col>38</xdr:col>
      <xdr:colOff>57150</xdr:colOff>
      <xdr:row>31</xdr:row>
      <xdr:rowOff>114300</xdr:rowOff>
    </xdr:to>
    <xdr:sp>
      <xdr:nvSpPr>
        <xdr:cNvPr id="142" name="Line 142"/>
        <xdr:cNvSpPr>
          <a:spLocks/>
        </xdr:cNvSpPr>
      </xdr:nvSpPr>
      <xdr:spPr>
        <a:xfrm flipV="1">
          <a:off x="21583650" y="6657975"/>
          <a:ext cx="62484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390525</xdr:colOff>
      <xdr:row>21</xdr:row>
      <xdr:rowOff>9525</xdr:rowOff>
    </xdr:from>
    <xdr:to>
      <xdr:col>42</xdr:col>
      <xdr:colOff>609600</xdr:colOff>
      <xdr:row>23</xdr:row>
      <xdr:rowOff>0</xdr:rowOff>
    </xdr:to>
    <xdr:grpSp>
      <xdr:nvGrpSpPr>
        <xdr:cNvPr id="143" name="Group 143"/>
        <xdr:cNvGrpSpPr>
          <a:grpSpLocks noChangeAspect="1"/>
        </xdr:cNvGrpSpPr>
      </xdr:nvGrpSpPr>
      <xdr:grpSpPr>
        <a:xfrm>
          <a:off x="31137225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4" name="Line 1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AutoShape 1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21</xdr:row>
      <xdr:rowOff>9525</xdr:rowOff>
    </xdr:from>
    <xdr:to>
      <xdr:col>68</xdr:col>
      <xdr:colOff>590550</xdr:colOff>
      <xdr:row>23</xdr:row>
      <xdr:rowOff>0</xdr:rowOff>
    </xdr:to>
    <xdr:grpSp>
      <xdr:nvGrpSpPr>
        <xdr:cNvPr id="148" name="Group 148"/>
        <xdr:cNvGrpSpPr>
          <a:grpSpLocks noChangeAspect="1"/>
        </xdr:cNvGrpSpPr>
      </xdr:nvGrpSpPr>
      <xdr:grpSpPr>
        <a:xfrm>
          <a:off x="50739675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9" name="Line 14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5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15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AutoShape 15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28</xdr:row>
      <xdr:rowOff>114300</xdr:rowOff>
    </xdr:from>
    <xdr:to>
      <xdr:col>79</xdr:col>
      <xdr:colOff>419100</xdr:colOff>
      <xdr:row>30</xdr:row>
      <xdr:rowOff>28575</xdr:rowOff>
    </xdr:to>
    <xdr:grpSp>
      <xdr:nvGrpSpPr>
        <xdr:cNvPr id="153" name="Group 153"/>
        <xdr:cNvGrpSpPr>
          <a:grpSpLocks noChangeAspect="1"/>
        </xdr:cNvGrpSpPr>
      </xdr:nvGrpSpPr>
      <xdr:grpSpPr>
        <a:xfrm>
          <a:off x="588740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1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23</xdr:row>
      <xdr:rowOff>219075</xdr:rowOff>
    </xdr:from>
    <xdr:to>
      <xdr:col>69</xdr:col>
      <xdr:colOff>419100</xdr:colOff>
      <xdr:row>25</xdr:row>
      <xdr:rowOff>114300</xdr:rowOff>
    </xdr:to>
    <xdr:grpSp>
      <xdr:nvGrpSpPr>
        <xdr:cNvPr id="156" name="Group 156"/>
        <xdr:cNvGrpSpPr>
          <a:grpSpLocks noChangeAspect="1"/>
        </xdr:cNvGrpSpPr>
      </xdr:nvGrpSpPr>
      <xdr:grpSpPr>
        <a:xfrm>
          <a:off x="514445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1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466725</xdr:colOff>
      <xdr:row>26</xdr:row>
      <xdr:rowOff>114300</xdr:rowOff>
    </xdr:from>
    <xdr:to>
      <xdr:col>79</xdr:col>
      <xdr:colOff>266700</xdr:colOff>
      <xdr:row>28</xdr:row>
      <xdr:rowOff>114300</xdr:rowOff>
    </xdr:to>
    <xdr:sp>
      <xdr:nvSpPr>
        <xdr:cNvPr id="159" name="Line 159"/>
        <xdr:cNvSpPr>
          <a:spLocks/>
        </xdr:cNvSpPr>
      </xdr:nvSpPr>
      <xdr:spPr>
        <a:xfrm flipH="1" flipV="1">
          <a:off x="56264175" y="6657975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457200</xdr:colOff>
      <xdr:row>25</xdr:row>
      <xdr:rowOff>152400</xdr:rowOff>
    </xdr:from>
    <xdr:to>
      <xdr:col>74</xdr:col>
      <xdr:colOff>685800</xdr:colOff>
      <xdr:row>26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547687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685800</xdr:colOff>
      <xdr:row>25</xdr:row>
      <xdr:rowOff>114300</xdr:rowOff>
    </xdr:from>
    <xdr:to>
      <xdr:col>73</xdr:col>
      <xdr:colOff>457200</xdr:colOff>
      <xdr:row>25</xdr:row>
      <xdr:rowOff>152400</xdr:rowOff>
    </xdr:to>
    <xdr:sp>
      <xdr:nvSpPr>
        <xdr:cNvPr id="161" name="Line 161"/>
        <xdr:cNvSpPr>
          <a:spLocks/>
        </xdr:cNvSpPr>
      </xdr:nvSpPr>
      <xdr:spPr>
        <a:xfrm flipH="1" flipV="1">
          <a:off x="540258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685800</xdr:colOff>
      <xdr:row>26</xdr:row>
      <xdr:rowOff>0</xdr:rowOff>
    </xdr:from>
    <xdr:to>
      <xdr:col>75</xdr:col>
      <xdr:colOff>466725</xdr:colOff>
      <xdr:row>26</xdr:row>
      <xdr:rowOff>114300</xdr:rowOff>
    </xdr:to>
    <xdr:sp>
      <xdr:nvSpPr>
        <xdr:cNvPr id="162" name="Line 162"/>
        <xdr:cNvSpPr>
          <a:spLocks/>
        </xdr:cNvSpPr>
      </xdr:nvSpPr>
      <xdr:spPr>
        <a:xfrm flipH="1" flipV="1">
          <a:off x="55511700" y="6543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228600</xdr:colOff>
      <xdr:row>26</xdr:row>
      <xdr:rowOff>57150</xdr:rowOff>
    </xdr:from>
    <xdr:to>
      <xdr:col>72</xdr:col>
      <xdr:colOff>419100</xdr:colOff>
      <xdr:row>26</xdr:row>
      <xdr:rowOff>171450</xdr:rowOff>
    </xdr:to>
    <xdr:grpSp>
      <xdr:nvGrpSpPr>
        <xdr:cNvPr id="163" name="Group 163"/>
        <xdr:cNvGrpSpPr>
          <a:grpSpLocks/>
        </xdr:cNvGrpSpPr>
      </xdr:nvGrpSpPr>
      <xdr:grpSpPr>
        <a:xfrm>
          <a:off x="53054250" y="6600825"/>
          <a:ext cx="704850" cy="114300"/>
          <a:chOff x="545" y="359"/>
          <a:chExt cx="64" cy="12"/>
        </a:xfrm>
        <a:solidFill>
          <a:srgbClr val="FFFFFF"/>
        </a:solidFill>
      </xdr:grpSpPr>
      <xdr:sp>
        <xdr:nvSpPr>
          <xdr:cNvPr id="164" name="Line 164"/>
          <xdr:cNvSpPr>
            <a:spLocks noChangeAspect="1"/>
          </xdr:cNvSpPr>
        </xdr:nvSpPr>
        <xdr:spPr>
          <a:xfrm>
            <a:off x="548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5"/>
          <xdr:cNvSpPr>
            <a:spLocks noChangeAspect="1"/>
          </xdr:cNvSpPr>
        </xdr:nvSpPr>
        <xdr:spPr>
          <a:xfrm>
            <a:off x="57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6"/>
          <xdr:cNvSpPr>
            <a:spLocks noChangeAspect="1"/>
          </xdr:cNvSpPr>
        </xdr:nvSpPr>
        <xdr:spPr>
          <a:xfrm>
            <a:off x="59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7"/>
          <xdr:cNvSpPr>
            <a:spLocks noChangeAspect="1"/>
          </xdr:cNvSpPr>
        </xdr:nvSpPr>
        <xdr:spPr>
          <a:xfrm>
            <a:off x="58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8"/>
          <xdr:cNvSpPr>
            <a:spLocks noChangeAspect="1"/>
          </xdr:cNvSpPr>
        </xdr:nvSpPr>
        <xdr:spPr>
          <a:xfrm>
            <a:off x="56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69"/>
          <xdr:cNvSpPr>
            <a:spLocks noChangeAspect="1"/>
          </xdr:cNvSpPr>
        </xdr:nvSpPr>
        <xdr:spPr>
          <a:xfrm>
            <a:off x="545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70"/>
          <xdr:cNvSpPr>
            <a:spLocks noChangeAspect="1"/>
          </xdr:cNvSpPr>
        </xdr:nvSpPr>
        <xdr:spPr>
          <a:xfrm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71"/>
          <xdr:cNvSpPr>
            <a:spLocks noChangeAspect="1"/>
          </xdr:cNvSpPr>
        </xdr:nvSpPr>
        <xdr:spPr>
          <a:xfrm flipV="1"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238125</xdr:colOff>
      <xdr:row>32</xdr:row>
      <xdr:rowOff>76200</xdr:rowOff>
    </xdr:from>
    <xdr:to>
      <xdr:col>54</xdr:col>
      <xdr:colOff>466725</xdr:colOff>
      <xdr:row>33</xdr:row>
      <xdr:rowOff>152400</xdr:rowOff>
    </xdr:to>
    <xdr:grpSp>
      <xdr:nvGrpSpPr>
        <xdr:cNvPr id="172" name="Group 172"/>
        <xdr:cNvGrpSpPr>
          <a:grpSpLocks/>
        </xdr:cNvGrpSpPr>
      </xdr:nvGrpSpPr>
      <xdr:grpSpPr>
        <a:xfrm>
          <a:off x="35747325" y="7991475"/>
          <a:ext cx="4686300" cy="304800"/>
          <a:chOff x="89" y="95"/>
          <a:chExt cx="408" cy="32"/>
        </a:xfrm>
        <a:solidFill>
          <a:srgbClr val="FFFFFF"/>
        </a:solidFill>
      </xdr:grpSpPr>
      <xdr:sp>
        <xdr:nvSpPr>
          <xdr:cNvPr id="173" name="Rectangle 173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7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238125</xdr:colOff>
      <xdr:row>32</xdr:row>
      <xdr:rowOff>114300</xdr:rowOff>
    </xdr:from>
    <xdr:to>
      <xdr:col>52</xdr:col>
      <xdr:colOff>752475</xdr:colOff>
      <xdr:row>33</xdr:row>
      <xdr:rowOff>114300</xdr:rowOff>
    </xdr:to>
    <xdr:sp>
      <xdr:nvSpPr>
        <xdr:cNvPr id="180" name="text 7125"/>
        <xdr:cNvSpPr txBox="1">
          <a:spLocks noChangeArrowheads="1"/>
        </xdr:cNvSpPr>
      </xdr:nvSpPr>
      <xdr:spPr>
        <a:xfrm>
          <a:off x="38719125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65</xdr:col>
      <xdr:colOff>466725</xdr:colOff>
      <xdr:row>23</xdr:row>
      <xdr:rowOff>114300</xdr:rowOff>
    </xdr:from>
    <xdr:to>
      <xdr:col>69</xdr:col>
      <xdr:colOff>266700</xdr:colOff>
      <xdr:row>25</xdr:row>
      <xdr:rowOff>114300</xdr:rowOff>
    </xdr:to>
    <xdr:sp>
      <xdr:nvSpPr>
        <xdr:cNvPr id="181" name="Line 181"/>
        <xdr:cNvSpPr>
          <a:spLocks/>
        </xdr:cNvSpPr>
      </xdr:nvSpPr>
      <xdr:spPr>
        <a:xfrm flipH="1" flipV="1">
          <a:off x="48834675" y="5972175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457200</xdr:colOff>
      <xdr:row>22</xdr:row>
      <xdr:rowOff>152400</xdr:rowOff>
    </xdr:from>
    <xdr:to>
      <xdr:col>64</xdr:col>
      <xdr:colOff>685800</xdr:colOff>
      <xdr:row>23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473392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685800</xdr:colOff>
      <xdr:row>22</xdr:row>
      <xdr:rowOff>114300</xdr:rowOff>
    </xdr:from>
    <xdr:to>
      <xdr:col>63</xdr:col>
      <xdr:colOff>457200</xdr:colOff>
      <xdr:row>22</xdr:row>
      <xdr:rowOff>152400</xdr:rowOff>
    </xdr:to>
    <xdr:sp>
      <xdr:nvSpPr>
        <xdr:cNvPr id="183" name="Line 183"/>
        <xdr:cNvSpPr>
          <a:spLocks/>
        </xdr:cNvSpPr>
      </xdr:nvSpPr>
      <xdr:spPr>
        <a:xfrm flipH="1" flipV="1">
          <a:off x="465963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685800</xdr:colOff>
      <xdr:row>23</xdr:row>
      <xdr:rowOff>0</xdr:rowOff>
    </xdr:from>
    <xdr:to>
      <xdr:col>65</xdr:col>
      <xdr:colOff>466725</xdr:colOff>
      <xdr:row>23</xdr:row>
      <xdr:rowOff>114300</xdr:rowOff>
    </xdr:to>
    <xdr:sp>
      <xdr:nvSpPr>
        <xdr:cNvPr id="184" name="Line 184"/>
        <xdr:cNvSpPr>
          <a:spLocks/>
        </xdr:cNvSpPr>
      </xdr:nvSpPr>
      <xdr:spPr>
        <a:xfrm flipH="1" flipV="1">
          <a:off x="48082200" y="5857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609600</xdr:colOff>
      <xdr:row>21</xdr:row>
      <xdr:rowOff>57150</xdr:rowOff>
    </xdr:from>
    <xdr:to>
      <xdr:col>62</xdr:col>
      <xdr:colOff>962025</xdr:colOff>
      <xdr:row>21</xdr:row>
      <xdr:rowOff>180975</xdr:rowOff>
    </xdr:to>
    <xdr:sp>
      <xdr:nvSpPr>
        <xdr:cNvPr id="185" name="kreslení 12"/>
        <xdr:cNvSpPr>
          <a:spLocks/>
        </xdr:cNvSpPr>
      </xdr:nvSpPr>
      <xdr:spPr>
        <a:xfrm>
          <a:off x="465201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29</xdr:row>
      <xdr:rowOff>0</xdr:rowOff>
    </xdr:from>
    <xdr:to>
      <xdr:col>69</xdr:col>
      <xdr:colOff>295275</xdr:colOff>
      <xdr:row>29</xdr:row>
      <xdr:rowOff>95250</xdr:rowOff>
    </xdr:to>
    <xdr:sp>
      <xdr:nvSpPr>
        <xdr:cNvPr id="186" name="Line 186"/>
        <xdr:cNvSpPr>
          <a:spLocks/>
        </xdr:cNvSpPr>
      </xdr:nvSpPr>
      <xdr:spPr>
        <a:xfrm flipH="1">
          <a:off x="51015900" y="7229475"/>
          <a:ext cx="61912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28</xdr:row>
      <xdr:rowOff>152400</xdr:rowOff>
    </xdr:from>
    <xdr:to>
      <xdr:col>70</xdr:col>
      <xdr:colOff>523875</xdr:colOff>
      <xdr:row>29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51635025" y="7153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28</xdr:row>
      <xdr:rowOff>114300</xdr:rowOff>
    </xdr:from>
    <xdr:to>
      <xdr:col>71</xdr:col>
      <xdr:colOff>295275</xdr:colOff>
      <xdr:row>28</xdr:row>
      <xdr:rowOff>152400</xdr:rowOff>
    </xdr:to>
    <xdr:sp>
      <xdr:nvSpPr>
        <xdr:cNvPr id="188" name="Line 188"/>
        <xdr:cNvSpPr>
          <a:spLocks/>
        </xdr:cNvSpPr>
      </xdr:nvSpPr>
      <xdr:spPr>
        <a:xfrm flipV="1">
          <a:off x="52377975" y="7115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190500</xdr:colOff>
      <xdr:row>26</xdr:row>
      <xdr:rowOff>142875</xdr:rowOff>
    </xdr:from>
    <xdr:to>
      <xdr:col>56</xdr:col>
      <xdr:colOff>381000</xdr:colOff>
      <xdr:row>34</xdr:row>
      <xdr:rowOff>0</xdr:rowOff>
    </xdr:to>
    <xdr:sp>
      <xdr:nvSpPr>
        <xdr:cNvPr id="189" name="Rectangle 189" descr="Vodorovné cihly"/>
        <xdr:cNvSpPr>
          <a:spLocks/>
        </xdr:cNvSpPr>
      </xdr:nvSpPr>
      <xdr:spPr>
        <a:xfrm>
          <a:off x="41643300" y="6686550"/>
          <a:ext cx="200025" cy="16859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381000</xdr:colOff>
      <xdr:row>26</xdr:row>
      <xdr:rowOff>142875</xdr:rowOff>
    </xdr:from>
    <xdr:to>
      <xdr:col>57</xdr:col>
      <xdr:colOff>0</xdr:colOff>
      <xdr:row>27</xdr:row>
      <xdr:rowOff>85725</xdr:rowOff>
    </xdr:to>
    <xdr:sp>
      <xdr:nvSpPr>
        <xdr:cNvPr id="190" name="Rectangle 190" descr="Vodorovné cihly"/>
        <xdr:cNvSpPr>
          <a:spLocks/>
        </xdr:cNvSpPr>
      </xdr:nvSpPr>
      <xdr:spPr>
        <a:xfrm>
          <a:off x="41833800" y="6686550"/>
          <a:ext cx="590550" cy="1714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32</xdr:row>
      <xdr:rowOff>142875</xdr:rowOff>
    </xdr:from>
    <xdr:to>
      <xdr:col>56</xdr:col>
      <xdr:colOff>190500</xdr:colOff>
      <xdr:row>33</xdr:row>
      <xdr:rowOff>85725</xdr:rowOff>
    </xdr:to>
    <xdr:sp>
      <xdr:nvSpPr>
        <xdr:cNvPr id="191" name="Rectangle 191" descr="Vodorovné cihly"/>
        <xdr:cNvSpPr>
          <a:spLocks/>
        </xdr:cNvSpPr>
      </xdr:nvSpPr>
      <xdr:spPr>
        <a:xfrm>
          <a:off x="40443150" y="8058150"/>
          <a:ext cx="1200150" cy="1714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22</xdr:row>
      <xdr:rowOff>114300</xdr:rowOff>
    </xdr:from>
    <xdr:to>
      <xdr:col>75</xdr:col>
      <xdr:colOff>485775</xdr:colOff>
      <xdr:row>22</xdr:row>
      <xdr:rowOff>114300</xdr:rowOff>
    </xdr:to>
    <xdr:sp>
      <xdr:nvSpPr>
        <xdr:cNvPr id="192" name="Line 192"/>
        <xdr:cNvSpPr>
          <a:spLocks/>
        </xdr:cNvSpPr>
      </xdr:nvSpPr>
      <xdr:spPr>
        <a:xfrm flipH="1" flipV="1">
          <a:off x="551878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21</xdr:row>
      <xdr:rowOff>0</xdr:rowOff>
    </xdr:from>
    <xdr:ext cx="971550" cy="457200"/>
    <xdr:sp>
      <xdr:nvSpPr>
        <xdr:cNvPr id="193" name="text 774"/>
        <xdr:cNvSpPr txBox="1">
          <a:spLocks noChangeArrowheads="1"/>
        </xdr:cNvSpPr>
      </xdr:nvSpPr>
      <xdr:spPr>
        <a:xfrm>
          <a:off x="5334000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4109 - 3ZBI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8,859</a:t>
          </a:r>
        </a:p>
      </xdr:txBody>
    </xdr:sp>
    <xdr:clientData/>
  </xdr:oneCellAnchor>
  <xdr:twoCellAnchor>
    <xdr:from>
      <xdr:col>72</xdr:col>
      <xdr:colOff>495300</xdr:colOff>
      <xdr:row>23</xdr:row>
      <xdr:rowOff>9525</xdr:rowOff>
    </xdr:from>
    <xdr:to>
      <xdr:col>72</xdr:col>
      <xdr:colOff>495300</xdr:colOff>
      <xdr:row>31</xdr:row>
      <xdr:rowOff>19050</xdr:rowOff>
    </xdr:to>
    <xdr:sp>
      <xdr:nvSpPr>
        <xdr:cNvPr id="194" name="Line 194"/>
        <xdr:cNvSpPr>
          <a:spLocks/>
        </xdr:cNvSpPr>
      </xdr:nvSpPr>
      <xdr:spPr>
        <a:xfrm>
          <a:off x="53835300" y="5867400"/>
          <a:ext cx="0" cy="18383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95" name="Line 410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96" name="Line 410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97" name="Line 410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98" name="Line 410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99" name="Line 410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200" name="Line 411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01" name="Line 411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202" name="Line 411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03" name="Line 411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204" name="Line 411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205" name="Line 411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206" name="Line 411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7" name="Line 411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8" name="Line 411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9" name="Line 41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0" name="Line 41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211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55</xdr:col>
      <xdr:colOff>247650</xdr:colOff>
      <xdr:row>35</xdr:row>
      <xdr:rowOff>219075</xdr:rowOff>
    </xdr:from>
    <xdr:to>
      <xdr:col>58</xdr:col>
      <xdr:colOff>723900</xdr:colOff>
      <xdr:row>38</xdr:row>
      <xdr:rowOff>133350</xdr:rowOff>
    </xdr:to>
    <xdr:grpSp>
      <xdr:nvGrpSpPr>
        <xdr:cNvPr id="212" name="Group 392"/>
        <xdr:cNvGrpSpPr>
          <a:grpSpLocks/>
        </xdr:cNvGrpSpPr>
      </xdr:nvGrpSpPr>
      <xdr:grpSpPr>
        <a:xfrm>
          <a:off x="41186100" y="8820150"/>
          <a:ext cx="2476500" cy="600075"/>
          <a:chOff x="-2500" y="-3247"/>
          <a:chExt cx="22500" cy="23288"/>
        </a:xfrm>
        <a:solidFill>
          <a:srgbClr val="FFFFFF"/>
        </a:solidFill>
      </xdr:grpSpPr>
      <xdr:sp>
        <xdr:nvSpPr>
          <xdr:cNvPr id="213" name="Rectangle 393"/>
          <xdr:cNvSpPr>
            <a:spLocks/>
          </xdr:cNvSpPr>
        </xdr:nvSpPr>
        <xdr:spPr>
          <a:xfrm>
            <a:off x="-2500" y="-3247"/>
            <a:ext cx="22500" cy="232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text 629"/>
          <xdr:cNvSpPr txBox="1">
            <a:spLocks noChangeArrowheads="1"/>
          </xdr:cNvSpPr>
        </xdr:nvSpPr>
        <xdr:spPr>
          <a:xfrm>
            <a:off x="189" y="4514"/>
            <a:ext cx="17021" cy="73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Výpravní budova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8" customWidth="1"/>
    <col min="2" max="2" width="11.25390625" style="199" customWidth="1"/>
    <col min="3" max="18" width="11.25390625" style="119" customWidth="1"/>
    <col min="19" max="19" width="4.75390625" style="118" customWidth="1"/>
    <col min="20" max="20" width="1.75390625" style="118" customWidth="1"/>
    <col min="21" max="16384" width="9.125" style="119" customWidth="1"/>
  </cols>
  <sheetData>
    <row r="1" spans="1:20" s="117" customFormat="1" ht="9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S1" s="114"/>
      <c r="T1" s="114"/>
    </row>
    <row r="2" spans="2:18" ht="36" customHeight="1">
      <c r="B2" s="119"/>
      <c r="D2" s="120"/>
      <c r="E2" s="120"/>
      <c r="F2" s="120"/>
      <c r="G2" s="120"/>
      <c r="H2" s="120"/>
      <c r="I2" s="120"/>
      <c r="J2" s="120"/>
      <c r="K2" s="120"/>
      <c r="L2" s="120"/>
      <c r="R2" s="121"/>
    </row>
    <row r="3" spans="2:12" s="118" customFormat="1" ht="18" customHeight="1">
      <c r="B3" s="122"/>
      <c r="C3" s="122"/>
      <c r="D3" s="122"/>
      <c r="J3" s="123"/>
      <c r="K3" s="122"/>
      <c r="L3" s="122"/>
    </row>
    <row r="4" spans="1:22" s="130" customFormat="1" ht="22.5" customHeight="1">
      <c r="A4" s="124"/>
      <c r="B4" s="67" t="s">
        <v>43</v>
      </c>
      <c r="C4" s="125" t="s">
        <v>50</v>
      </c>
      <c r="D4" s="126"/>
      <c r="E4" s="124"/>
      <c r="F4" s="124"/>
      <c r="G4" s="124"/>
      <c r="H4" s="124"/>
      <c r="I4" s="126"/>
      <c r="J4" s="215" t="s">
        <v>111</v>
      </c>
      <c r="K4" s="126"/>
      <c r="L4" s="127"/>
      <c r="M4" s="126"/>
      <c r="N4" s="126"/>
      <c r="O4" s="126"/>
      <c r="P4" s="126"/>
      <c r="Q4" s="128" t="s">
        <v>44</v>
      </c>
      <c r="R4" s="216">
        <v>541102</v>
      </c>
      <c r="S4" s="126"/>
      <c r="T4" s="126"/>
      <c r="U4" s="129"/>
      <c r="V4" s="129"/>
    </row>
    <row r="5" spans="2:22" s="131" customFormat="1" ht="18" customHeight="1" thickBot="1">
      <c r="B5" s="132"/>
      <c r="C5" s="133"/>
      <c r="D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2" s="139" customFormat="1" ht="21" customHeight="1">
      <c r="A6" s="134"/>
      <c r="B6" s="135"/>
      <c r="C6" s="136"/>
      <c r="D6" s="135"/>
      <c r="E6" s="137"/>
      <c r="F6" s="137"/>
      <c r="G6" s="137"/>
      <c r="H6" s="137"/>
      <c r="I6" s="137"/>
      <c r="J6" s="135"/>
      <c r="K6" s="135"/>
      <c r="L6" s="135"/>
      <c r="M6" s="135"/>
      <c r="N6" s="135"/>
      <c r="O6" s="135"/>
      <c r="P6" s="135"/>
      <c r="Q6" s="135"/>
      <c r="R6" s="135"/>
      <c r="S6" s="138"/>
      <c r="T6" s="123"/>
      <c r="U6" s="123"/>
      <c r="V6" s="123"/>
    </row>
    <row r="7" spans="1:21" ht="21" customHeight="1">
      <c r="A7" s="140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  <c r="S7" s="144"/>
      <c r="T7" s="122"/>
      <c r="U7" s="120"/>
    </row>
    <row r="8" spans="1:21" ht="24.75" customHeight="1">
      <c r="A8" s="140"/>
      <c r="B8" s="145"/>
      <c r="C8" s="146" t="s">
        <v>7</v>
      </c>
      <c r="D8" s="147"/>
      <c r="E8" s="147"/>
      <c r="F8" s="147"/>
      <c r="G8" s="147"/>
      <c r="H8" s="217"/>
      <c r="I8" s="217"/>
      <c r="J8" s="99" t="s">
        <v>51</v>
      </c>
      <c r="K8" s="217"/>
      <c r="L8" s="217"/>
      <c r="M8" s="147"/>
      <c r="N8" s="147"/>
      <c r="O8" s="147"/>
      <c r="P8" s="147"/>
      <c r="Q8" s="147"/>
      <c r="R8" s="148"/>
      <c r="S8" s="144"/>
      <c r="T8" s="122"/>
      <c r="U8" s="120"/>
    </row>
    <row r="9" spans="1:21" ht="24.75" customHeight="1">
      <c r="A9" s="140"/>
      <c r="B9" s="145"/>
      <c r="C9" s="31" t="s">
        <v>5</v>
      </c>
      <c r="D9" s="147"/>
      <c r="E9" s="147"/>
      <c r="F9" s="147"/>
      <c r="G9" s="147"/>
      <c r="H9" s="147"/>
      <c r="I9" s="147"/>
      <c r="J9" s="150" t="s">
        <v>52</v>
      </c>
      <c r="K9" s="147"/>
      <c r="L9" s="147"/>
      <c r="M9" s="147"/>
      <c r="N9" s="147"/>
      <c r="O9" s="147"/>
      <c r="P9" s="358" t="s">
        <v>53</v>
      </c>
      <c r="Q9" s="358"/>
      <c r="R9" s="149"/>
      <c r="S9" s="144"/>
      <c r="T9" s="122"/>
      <c r="U9" s="120"/>
    </row>
    <row r="10" spans="1:21" ht="24.75" customHeight="1">
      <c r="A10" s="140"/>
      <c r="B10" s="145"/>
      <c r="C10" s="31" t="s">
        <v>11</v>
      </c>
      <c r="D10" s="147"/>
      <c r="E10" s="147"/>
      <c r="F10" s="147"/>
      <c r="G10" s="147"/>
      <c r="H10" s="147"/>
      <c r="I10" s="147"/>
      <c r="J10" s="150" t="s">
        <v>54</v>
      </c>
      <c r="K10" s="147"/>
      <c r="L10" s="147"/>
      <c r="M10" s="147"/>
      <c r="N10" s="147"/>
      <c r="O10" s="147"/>
      <c r="P10" s="358"/>
      <c r="Q10" s="358"/>
      <c r="R10" s="148"/>
      <c r="S10" s="144"/>
      <c r="T10" s="122"/>
      <c r="U10" s="120"/>
    </row>
    <row r="11" spans="1:21" ht="21" customHeight="1">
      <c r="A11" s="140"/>
      <c r="B11" s="151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3"/>
      <c r="S11" s="144"/>
      <c r="T11" s="122"/>
      <c r="U11" s="120"/>
    </row>
    <row r="12" spans="1:21" ht="21" customHeight="1">
      <c r="A12" s="140"/>
      <c r="B12" s="145"/>
      <c r="C12" s="147"/>
      <c r="D12" s="147"/>
      <c r="E12" s="147"/>
      <c r="F12" s="147"/>
      <c r="G12" s="147"/>
      <c r="H12" s="147"/>
      <c r="I12" s="147"/>
      <c r="J12" s="154"/>
      <c r="K12" s="154"/>
      <c r="L12" s="147"/>
      <c r="M12" s="147"/>
      <c r="N12" s="147"/>
      <c r="O12" s="147"/>
      <c r="P12" s="147"/>
      <c r="Q12" s="147"/>
      <c r="R12" s="148"/>
      <c r="S12" s="144"/>
      <c r="T12" s="122"/>
      <c r="U12" s="120"/>
    </row>
    <row r="13" spans="1:21" ht="21" customHeight="1">
      <c r="A13" s="140"/>
      <c r="B13" s="145"/>
      <c r="C13" s="66" t="s">
        <v>18</v>
      </c>
      <c r="D13" s="147"/>
      <c r="E13" s="147"/>
      <c r="F13" s="147"/>
      <c r="G13" s="154"/>
      <c r="H13" s="147"/>
      <c r="I13" s="147"/>
      <c r="J13" s="154" t="s">
        <v>19</v>
      </c>
      <c r="K13" s="218"/>
      <c r="L13" s="154" t="s">
        <v>110</v>
      </c>
      <c r="M13" s="154"/>
      <c r="N13" s="147"/>
      <c r="O13" s="154"/>
      <c r="P13" s="155"/>
      <c r="Q13" s="147"/>
      <c r="R13" s="148"/>
      <c r="S13" s="144"/>
      <c r="T13" s="122"/>
      <c r="U13" s="120"/>
    </row>
    <row r="14" spans="1:21" ht="21" customHeight="1">
      <c r="A14" s="140"/>
      <c r="B14" s="145"/>
      <c r="C14" s="32" t="s">
        <v>20</v>
      </c>
      <c r="D14" s="147"/>
      <c r="E14" s="147"/>
      <c r="F14" s="147"/>
      <c r="G14" s="219"/>
      <c r="H14" s="147"/>
      <c r="I14" s="147"/>
      <c r="J14" s="220">
        <v>8.614</v>
      </c>
      <c r="K14" s="48"/>
      <c r="L14" s="352">
        <v>8.715</v>
      </c>
      <c r="M14" s="219"/>
      <c r="N14" s="147"/>
      <c r="O14" s="219"/>
      <c r="P14" s="155"/>
      <c r="Q14" s="147"/>
      <c r="R14" s="148"/>
      <c r="S14" s="144"/>
      <c r="T14" s="122"/>
      <c r="U14" s="120"/>
    </row>
    <row r="15" spans="1:21" ht="21" customHeight="1">
      <c r="A15" s="140"/>
      <c r="B15" s="145"/>
      <c r="C15" s="32" t="s">
        <v>21</v>
      </c>
      <c r="D15" s="147"/>
      <c r="E15" s="147"/>
      <c r="F15" s="147"/>
      <c r="G15" s="156"/>
      <c r="H15" s="147"/>
      <c r="I15" s="147"/>
      <c r="J15" s="200" t="s">
        <v>55</v>
      </c>
      <c r="K15" s="156"/>
      <c r="N15" s="147"/>
      <c r="O15" s="156"/>
      <c r="P15" s="147"/>
      <c r="Q15" s="147"/>
      <c r="R15" s="148"/>
      <c r="S15" s="144"/>
      <c r="T15" s="122"/>
      <c r="U15" s="120"/>
    </row>
    <row r="16" spans="1:21" ht="21" customHeight="1">
      <c r="A16" s="140"/>
      <c r="B16" s="145"/>
      <c r="C16" s="147"/>
      <c r="D16" s="147"/>
      <c r="E16" s="147"/>
      <c r="F16" s="147"/>
      <c r="G16" s="147"/>
      <c r="H16" s="147"/>
      <c r="I16" s="147"/>
      <c r="J16" s="221" t="s">
        <v>56</v>
      </c>
      <c r="K16" s="157"/>
      <c r="L16" s="147"/>
      <c r="M16" s="147"/>
      <c r="N16" s="147"/>
      <c r="O16" s="147"/>
      <c r="P16" s="147"/>
      <c r="Q16" s="147"/>
      <c r="R16" s="148"/>
      <c r="S16" s="144"/>
      <c r="T16" s="122"/>
      <c r="U16" s="120"/>
    </row>
    <row r="17" spans="1:21" ht="21" customHeight="1">
      <c r="A17" s="140"/>
      <c r="B17" s="151"/>
      <c r="C17" s="152"/>
      <c r="D17" s="152"/>
      <c r="E17" s="152"/>
      <c r="F17" s="152"/>
      <c r="G17" s="152"/>
      <c r="H17" s="222"/>
      <c r="I17" s="222"/>
      <c r="J17" s="223"/>
      <c r="K17" s="223"/>
      <c r="L17" s="222"/>
      <c r="M17" s="222"/>
      <c r="N17" s="152"/>
      <c r="O17" s="152"/>
      <c r="P17" s="152"/>
      <c r="Q17" s="152"/>
      <c r="R17" s="153"/>
      <c r="S17" s="144"/>
      <c r="T17" s="122"/>
      <c r="U17" s="120"/>
    </row>
    <row r="18" spans="1:21" ht="21" customHeight="1">
      <c r="A18" s="140"/>
      <c r="B18" s="145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8"/>
      <c r="S18" s="144"/>
      <c r="T18" s="122"/>
      <c r="U18" s="120"/>
    </row>
    <row r="19" spans="1:21" ht="21" customHeight="1">
      <c r="A19" s="140"/>
      <c r="B19" s="145"/>
      <c r="C19" s="32" t="s">
        <v>45</v>
      </c>
      <c r="D19" s="147"/>
      <c r="E19" s="147"/>
      <c r="F19" s="147"/>
      <c r="G19" s="147"/>
      <c r="H19" s="147"/>
      <c r="J19" s="159" t="s">
        <v>57</v>
      </c>
      <c r="L19" s="147"/>
      <c r="M19" s="155"/>
      <c r="N19" s="155"/>
      <c r="O19" s="147"/>
      <c r="P19" s="358" t="s">
        <v>58</v>
      </c>
      <c r="Q19" s="358"/>
      <c r="R19" s="148"/>
      <c r="S19" s="144"/>
      <c r="T19" s="122"/>
      <c r="U19" s="120"/>
    </row>
    <row r="20" spans="1:21" ht="21" customHeight="1">
      <c r="A20" s="140"/>
      <c r="B20" s="145"/>
      <c r="C20" s="32" t="s">
        <v>46</v>
      </c>
      <c r="D20" s="147"/>
      <c r="E20" s="147"/>
      <c r="F20" s="147"/>
      <c r="G20" s="147"/>
      <c r="H20" s="147"/>
      <c r="J20" s="158" t="s">
        <v>59</v>
      </c>
      <c r="L20" s="147"/>
      <c r="M20" s="155"/>
      <c r="N20" s="155"/>
      <c r="O20" s="147"/>
      <c r="P20" s="358" t="s">
        <v>60</v>
      </c>
      <c r="Q20" s="358"/>
      <c r="R20" s="148"/>
      <c r="S20" s="144"/>
      <c r="T20" s="122"/>
      <c r="U20" s="120"/>
    </row>
    <row r="21" spans="1:21" ht="21" customHeight="1">
      <c r="A21" s="140"/>
      <c r="B21" s="160"/>
      <c r="C21" s="161"/>
      <c r="D21" s="161"/>
      <c r="E21" s="161"/>
      <c r="F21" s="161"/>
      <c r="G21" s="161"/>
      <c r="H21" s="161"/>
      <c r="I21" s="161"/>
      <c r="J21" s="224"/>
      <c r="K21" s="161"/>
      <c r="L21" s="161"/>
      <c r="M21" s="161"/>
      <c r="N21" s="161"/>
      <c r="O21" s="161"/>
      <c r="P21" s="161"/>
      <c r="Q21" s="161"/>
      <c r="R21" s="162"/>
      <c r="S21" s="144"/>
      <c r="T21" s="122"/>
      <c r="U21" s="120"/>
    </row>
    <row r="22" spans="1:21" ht="21" customHeight="1">
      <c r="A22" s="140"/>
      <c r="B22" s="163"/>
      <c r="C22" s="164"/>
      <c r="D22" s="164"/>
      <c r="E22" s="165"/>
      <c r="F22" s="165"/>
      <c r="G22" s="165"/>
      <c r="H22" s="165"/>
      <c r="I22" s="164"/>
      <c r="J22" s="166"/>
      <c r="K22" s="164"/>
      <c r="L22" s="164"/>
      <c r="M22" s="164"/>
      <c r="N22" s="164"/>
      <c r="O22" s="164"/>
      <c r="P22" s="164"/>
      <c r="Q22" s="164"/>
      <c r="R22" s="164"/>
      <c r="S22" s="144"/>
      <c r="T22" s="122"/>
      <c r="U22" s="120"/>
    </row>
    <row r="23" spans="1:19" ht="30" customHeight="1">
      <c r="A23" s="167"/>
      <c r="B23" s="168"/>
      <c r="C23" s="169"/>
      <c r="D23" s="353" t="s">
        <v>47</v>
      </c>
      <c r="E23" s="354"/>
      <c r="F23" s="354"/>
      <c r="G23" s="354"/>
      <c r="H23" s="169"/>
      <c r="I23" s="170"/>
      <c r="J23" s="171"/>
      <c r="K23" s="168"/>
      <c r="L23" s="169"/>
      <c r="M23" s="353" t="s">
        <v>48</v>
      </c>
      <c r="N23" s="353"/>
      <c r="O23" s="353"/>
      <c r="P23" s="353"/>
      <c r="Q23" s="169"/>
      <c r="R23" s="170"/>
      <c r="S23" s="144"/>
    </row>
    <row r="24" spans="1:20" s="177" customFormat="1" ht="21" customHeight="1" thickBot="1">
      <c r="A24" s="172"/>
      <c r="B24" s="173" t="s">
        <v>25</v>
      </c>
      <c r="C24" s="174" t="s">
        <v>33</v>
      </c>
      <c r="D24" s="174" t="s">
        <v>34</v>
      </c>
      <c r="E24" s="175" t="s">
        <v>35</v>
      </c>
      <c r="F24" s="362" t="s">
        <v>36</v>
      </c>
      <c r="G24" s="363"/>
      <c r="H24" s="363"/>
      <c r="I24" s="364"/>
      <c r="J24" s="171"/>
      <c r="K24" s="173" t="s">
        <v>25</v>
      </c>
      <c r="L24" s="174" t="s">
        <v>33</v>
      </c>
      <c r="M24" s="174" t="s">
        <v>34</v>
      </c>
      <c r="N24" s="175" t="s">
        <v>35</v>
      </c>
      <c r="O24" s="362" t="s">
        <v>36</v>
      </c>
      <c r="P24" s="363"/>
      <c r="Q24" s="363"/>
      <c r="R24" s="364"/>
      <c r="S24" s="176"/>
      <c r="T24" s="118"/>
    </row>
    <row r="25" spans="1:20" s="130" customFormat="1" ht="21" customHeight="1" thickTop="1">
      <c r="A25" s="167"/>
      <c r="B25" s="178"/>
      <c r="C25" s="179"/>
      <c r="D25" s="180"/>
      <c r="E25" s="181"/>
      <c r="F25" s="182"/>
      <c r="G25" s="183"/>
      <c r="H25" s="183"/>
      <c r="I25" s="184"/>
      <c r="J25" s="171"/>
      <c r="K25" s="178"/>
      <c r="L25" s="179"/>
      <c r="M25" s="180"/>
      <c r="N25" s="181"/>
      <c r="O25" s="182"/>
      <c r="P25" s="183"/>
      <c r="Q25" s="183"/>
      <c r="R25" s="184"/>
      <c r="S25" s="144"/>
      <c r="T25" s="118"/>
    </row>
    <row r="26" spans="1:20" s="130" customFormat="1" ht="21" customHeight="1">
      <c r="A26" s="167"/>
      <c r="B26" s="185">
        <v>1</v>
      </c>
      <c r="C26" s="186">
        <v>8.519</v>
      </c>
      <c r="D26" s="186">
        <v>8.848</v>
      </c>
      <c r="E26" s="187">
        <f>(D26-C26)*1000</f>
        <v>329.0000000000006</v>
      </c>
      <c r="F26" s="368" t="s">
        <v>38</v>
      </c>
      <c r="G26" s="369"/>
      <c r="H26" s="369"/>
      <c r="I26" s="370"/>
      <c r="J26" s="171"/>
      <c r="K26" s="185">
        <v>1</v>
      </c>
      <c r="L26" s="188">
        <v>8.627</v>
      </c>
      <c r="M26" s="188">
        <v>8.687</v>
      </c>
      <c r="N26" s="187">
        <f>(M26-L26)*1000</f>
        <v>59.99999999999872</v>
      </c>
      <c r="O26" s="365" t="s">
        <v>61</v>
      </c>
      <c r="P26" s="366"/>
      <c r="Q26" s="366"/>
      <c r="R26" s="367"/>
      <c r="S26" s="144"/>
      <c r="T26" s="118"/>
    </row>
    <row r="27" spans="1:20" s="130" customFormat="1" ht="21" customHeight="1">
      <c r="A27" s="167"/>
      <c r="B27" s="178"/>
      <c r="C27" s="179"/>
      <c r="D27" s="180"/>
      <c r="E27" s="181"/>
      <c r="F27" s="225" t="s">
        <v>62</v>
      </c>
      <c r="G27" s="226"/>
      <c r="H27" s="226"/>
      <c r="I27" s="214"/>
      <c r="J27" s="171"/>
      <c r="K27" s="185"/>
      <c r="L27" s="188"/>
      <c r="M27" s="188"/>
      <c r="N27" s="187"/>
      <c r="O27" s="359" t="s">
        <v>63</v>
      </c>
      <c r="P27" s="360"/>
      <c r="Q27" s="360"/>
      <c r="R27" s="361"/>
      <c r="S27" s="144"/>
      <c r="T27" s="118"/>
    </row>
    <row r="28" spans="1:20" s="130" customFormat="1" ht="21" customHeight="1">
      <c r="A28" s="167"/>
      <c r="B28" s="185"/>
      <c r="C28" s="186"/>
      <c r="D28" s="186"/>
      <c r="E28" s="187"/>
      <c r="F28" s="365"/>
      <c r="G28" s="366"/>
      <c r="H28" s="366"/>
      <c r="I28" s="367"/>
      <c r="J28" s="171"/>
      <c r="K28" s="185"/>
      <c r="L28" s="188"/>
      <c r="M28" s="188"/>
      <c r="N28" s="187">
        <f>(M28-L28)*1000</f>
        <v>0</v>
      </c>
      <c r="O28" s="359"/>
      <c r="P28" s="360"/>
      <c r="Q28" s="360"/>
      <c r="R28" s="361"/>
      <c r="S28" s="144"/>
      <c r="T28" s="118"/>
    </row>
    <row r="29" spans="1:20" s="130" customFormat="1" ht="21" customHeight="1">
      <c r="A29" s="167"/>
      <c r="B29" s="185">
        <v>3</v>
      </c>
      <c r="C29" s="186">
        <v>8.519</v>
      </c>
      <c r="D29" s="186">
        <v>8.848</v>
      </c>
      <c r="E29" s="187">
        <f>(D29-C29)*1000</f>
        <v>329.0000000000006</v>
      </c>
      <c r="F29" s="365" t="s">
        <v>40</v>
      </c>
      <c r="G29" s="366"/>
      <c r="H29" s="366"/>
      <c r="I29" s="367"/>
      <c r="J29" s="171"/>
      <c r="K29" s="185">
        <v>3</v>
      </c>
      <c r="L29" s="188">
        <v>8.714</v>
      </c>
      <c r="M29" s="188">
        <v>8.774</v>
      </c>
      <c r="N29" s="187">
        <f>(M29-L29)*1000</f>
        <v>59.99999999999872</v>
      </c>
      <c r="O29" s="365" t="s">
        <v>64</v>
      </c>
      <c r="P29" s="366"/>
      <c r="Q29" s="366"/>
      <c r="R29" s="367"/>
      <c r="S29" s="144"/>
      <c r="T29" s="118"/>
    </row>
    <row r="30" spans="1:20" s="130" customFormat="1" ht="21" customHeight="1">
      <c r="A30" s="167"/>
      <c r="B30" s="185"/>
      <c r="C30" s="186"/>
      <c r="D30" s="186"/>
      <c r="E30" s="187"/>
      <c r="F30" s="365"/>
      <c r="G30" s="366"/>
      <c r="H30" s="366"/>
      <c r="I30" s="367"/>
      <c r="J30" s="171"/>
      <c r="K30" s="185"/>
      <c r="L30" s="188"/>
      <c r="M30" s="188"/>
      <c r="N30" s="187">
        <f>(M30-L30)*1000</f>
        <v>0</v>
      </c>
      <c r="O30" s="359" t="s">
        <v>65</v>
      </c>
      <c r="P30" s="360"/>
      <c r="Q30" s="360"/>
      <c r="R30" s="361"/>
      <c r="S30" s="144"/>
      <c r="T30" s="118"/>
    </row>
    <row r="31" spans="1:20" s="124" customFormat="1" ht="21" customHeight="1">
      <c r="A31" s="167"/>
      <c r="B31" s="189"/>
      <c r="C31" s="190"/>
      <c r="D31" s="191"/>
      <c r="E31" s="192"/>
      <c r="F31" s="193"/>
      <c r="G31" s="194"/>
      <c r="H31" s="194"/>
      <c r="I31" s="195"/>
      <c r="J31" s="171"/>
      <c r="K31" s="189"/>
      <c r="L31" s="190"/>
      <c r="M31" s="191"/>
      <c r="N31" s="192"/>
      <c r="O31" s="355"/>
      <c r="P31" s="356"/>
      <c r="Q31" s="356"/>
      <c r="R31" s="357"/>
      <c r="S31" s="144"/>
      <c r="T31" s="118"/>
    </row>
    <row r="32" spans="1:19" ht="21" customHeight="1" thickBot="1">
      <c r="A32" s="196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8"/>
    </row>
    <row r="33" spans="9:11" ht="12.75">
      <c r="I33" s="327"/>
      <c r="J33" s="328"/>
      <c r="K33" s="327"/>
    </row>
  </sheetData>
  <sheetProtection password="E5AD" sheet="1"/>
  <mergeCells count="18">
    <mergeCell ref="O24:R24"/>
    <mergeCell ref="F30:I30"/>
    <mergeCell ref="O29:R29"/>
    <mergeCell ref="O26:R26"/>
    <mergeCell ref="F26:I26"/>
    <mergeCell ref="O27:R27"/>
    <mergeCell ref="F29:I29"/>
    <mergeCell ref="F28:I28"/>
    <mergeCell ref="D23:G23"/>
    <mergeCell ref="O31:R31"/>
    <mergeCell ref="P10:Q10"/>
    <mergeCell ref="O30:R30"/>
    <mergeCell ref="P9:Q9"/>
    <mergeCell ref="P19:Q19"/>
    <mergeCell ref="P20:Q20"/>
    <mergeCell ref="O28:R28"/>
    <mergeCell ref="M23:P23"/>
    <mergeCell ref="F24:I24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7"/>
      <c r="AE1" s="228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7"/>
      <c r="BH1" s="228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229"/>
      <c r="C2" s="230"/>
      <c r="D2" s="230"/>
      <c r="E2" s="230"/>
      <c r="F2" s="230"/>
      <c r="G2" s="231" t="s">
        <v>41</v>
      </c>
      <c r="H2" s="230"/>
      <c r="I2" s="230"/>
      <c r="J2" s="230"/>
      <c r="K2" s="230"/>
      <c r="L2" s="232"/>
      <c r="R2" s="63"/>
      <c r="S2" s="64"/>
      <c r="T2" s="64"/>
      <c r="U2" s="64"/>
      <c r="V2" s="377" t="s">
        <v>0</v>
      </c>
      <c r="W2" s="377"/>
      <c r="X2" s="377"/>
      <c r="Y2" s="377"/>
      <c r="Z2" s="64"/>
      <c r="AA2" s="64"/>
      <c r="AB2" s="64"/>
      <c r="AC2" s="65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63"/>
      <c r="BK2" s="64"/>
      <c r="BL2" s="64"/>
      <c r="BM2" s="64"/>
      <c r="BN2" s="377" t="s">
        <v>0</v>
      </c>
      <c r="BO2" s="377"/>
      <c r="BP2" s="377"/>
      <c r="BQ2" s="377"/>
      <c r="BR2" s="64"/>
      <c r="BS2" s="64"/>
      <c r="BT2" s="64"/>
      <c r="BU2" s="65"/>
      <c r="BY2" s="22"/>
      <c r="BZ2" s="229"/>
      <c r="CA2" s="230"/>
      <c r="CB2" s="230"/>
      <c r="CC2" s="230"/>
      <c r="CD2" s="230"/>
      <c r="CE2" s="231" t="s">
        <v>42</v>
      </c>
      <c r="CF2" s="230"/>
      <c r="CG2" s="230"/>
      <c r="CH2" s="230"/>
      <c r="CI2" s="230"/>
      <c r="CJ2" s="232"/>
    </row>
    <row r="3" spans="18:77" ht="21" customHeight="1" thickBot="1" thickTop="1">
      <c r="R3" s="371" t="s">
        <v>1</v>
      </c>
      <c r="S3" s="372"/>
      <c r="T3" s="233"/>
      <c r="U3" s="234"/>
      <c r="V3" s="82" t="s">
        <v>2</v>
      </c>
      <c r="W3" s="82"/>
      <c r="X3" s="82"/>
      <c r="Y3" s="81"/>
      <c r="Z3" s="233"/>
      <c r="AA3" s="234"/>
      <c r="AB3" s="373" t="s">
        <v>3</v>
      </c>
      <c r="AC3" s="374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J3" s="378" t="s">
        <v>3</v>
      </c>
      <c r="BK3" s="379"/>
      <c r="BL3" s="380"/>
      <c r="BM3" s="381"/>
      <c r="BN3" s="82" t="s">
        <v>2</v>
      </c>
      <c r="BO3" s="82"/>
      <c r="BP3" s="82"/>
      <c r="BQ3" s="81"/>
      <c r="BR3" s="235"/>
      <c r="BS3" s="236"/>
      <c r="BT3" s="375" t="s">
        <v>1</v>
      </c>
      <c r="BU3" s="376"/>
      <c r="BY3" s="22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2"/>
      <c r="S4" s="3"/>
      <c r="T4" s="4"/>
      <c r="U4" s="5"/>
      <c r="V4" s="83" t="s">
        <v>66</v>
      </c>
      <c r="W4" s="83"/>
      <c r="X4" s="83"/>
      <c r="Y4" s="83"/>
      <c r="Z4" s="4"/>
      <c r="AA4" s="5"/>
      <c r="AB4" s="7"/>
      <c r="AC4" s="8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S4" s="215" t="s">
        <v>111</v>
      </c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J4" s="9"/>
      <c r="BK4" s="7"/>
      <c r="BL4" s="4"/>
      <c r="BM4" s="5"/>
      <c r="BN4" s="83" t="s">
        <v>66</v>
      </c>
      <c r="BO4" s="83"/>
      <c r="BP4" s="83"/>
      <c r="BQ4" s="83"/>
      <c r="BR4" s="4"/>
      <c r="BS4" s="5"/>
      <c r="BT4" s="10"/>
      <c r="BU4" s="8"/>
      <c r="BY4" s="22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12"/>
    </row>
    <row r="5" spans="2:88" ht="21" customHeight="1">
      <c r="B5" s="34"/>
      <c r="C5" s="35" t="s">
        <v>4</v>
      </c>
      <c r="D5" s="49"/>
      <c r="E5" s="37"/>
      <c r="F5" s="37"/>
      <c r="G5" s="37"/>
      <c r="H5" s="37"/>
      <c r="I5" s="37"/>
      <c r="J5" s="33"/>
      <c r="L5" s="41"/>
      <c r="R5" s="237"/>
      <c r="S5" s="52"/>
      <c r="T5" s="11"/>
      <c r="U5" s="15"/>
      <c r="V5" s="14"/>
      <c r="W5" s="238"/>
      <c r="X5" s="11"/>
      <c r="Y5" s="15"/>
      <c r="Z5" s="11"/>
      <c r="AA5" s="15"/>
      <c r="AB5" s="239"/>
      <c r="AC5" s="240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J5" s="241"/>
      <c r="BK5" s="242"/>
      <c r="BL5" s="11"/>
      <c r="BM5" s="52"/>
      <c r="BN5" s="14"/>
      <c r="BO5" s="238"/>
      <c r="BP5" s="11"/>
      <c r="BQ5" s="15"/>
      <c r="BR5" s="11"/>
      <c r="BS5" s="15"/>
      <c r="BT5" s="72"/>
      <c r="BU5" s="73"/>
      <c r="BY5" s="22"/>
      <c r="BZ5" s="34"/>
      <c r="CA5" s="35" t="s">
        <v>4</v>
      </c>
      <c r="CB5" s="49"/>
      <c r="CC5" s="37"/>
      <c r="CD5" s="37"/>
      <c r="CE5" s="37"/>
      <c r="CF5" s="37"/>
      <c r="CG5" s="37"/>
      <c r="CH5" s="33"/>
      <c r="CJ5" s="41"/>
    </row>
    <row r="6" spans="2:88" ht="22.5" customHeight="1">
      <c r="B6" s="34"/>
      <c r="C6" s="35" t="s">
        <v>5</v>
      </c>
      <c r="D6" s="49"/>
      <c r="E6" s="37"/>
      <c r="F6" s="37"/>
      <c r="G6" s="38" t="s">
        <v>67</v>
      </c>
      <c r="H6" s="37"/>
      <c r="I6" s="37"/>
      <c r="J6" s="33"/>
      <c r="K6" s="40" t="s">
        <v>68</v>
      </c>
      <c r="L6" s="41"/>
      <c r="Q6" s="243"/>
      <c r="R6" s="244" t="s">
        <v>6</v>
      </c>
      <c r="S6" s="74">
        <v>7.01</v>
      </c>
      <c r="T6" s="11"/>
      <c r="U6" s="15"/>
      <c r="V6" s="14"/>
      <c r="W6" s="245"/>
      <c r="X6" s="246"/>
      <c r="Y6" s="247"/>
      <c r="Z6" s="11"/>
      <c r="AA6" s="15"/>
      <c r="AB6" s="88" t="s">
        <v>69</v>
      </c>
      <c r="AC6" s="248">
        <v>8.339</v>
      </c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4" t="s">
        <v>70</v>
      </c>
      <c r="AS6" s="17" t="s">
        <v>31</v>
      </c>
      <c r="AT6" s="205" t="s">
        <v>39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J6" s="249"/>
      <c r="BK6" s="250"/>
      <c r="BL6" s="206"/>
      <c r="BM6" s="251"/>
      <c r="BN6" s="14"/>
      <c r="BO6" s="245"/>
      <c r="BP6" s="246"/>
      <c r="BQ6" s="247"/>
      <c r="BR6" s="252"/>
      <c r="BS6" s="251"/>
      <c r="BT6" s="51" t="s">
        <v>8</v>
      </c>
      <c r="BU6" s="70">
        <v>9.664</v>
      </c>
      <c r="BY6" s="22"/>
      <c r="BZ6" s="34"/>
      <c r="CA6" s="35" t="s">
        <v>5</v>
      </c>
      <c r="CB6" s="49"/>
      <c r="CC6" s="37"/>
      <c r="CD6" s="37"/>
      <c r="CE6" s="38" t="s">
        <v>9</v>
      </c>
      <c r="CF6" s="37"/>
      <c r="CG6" s="37"/>
      <c r="CH6" s="33"/>
      <c r="CI6" s="40" t="s">
        <v>10</v>
      </c>
      <c r="CJ6" s="41"/>
    </row>
    <row r="7" spans="2:88" ht="21" customHeight="1">
      <c r="B7" s="34"/>
      <c r="C7" s="35" t="s">
        <v>11</v>
      </c>
      <c r="D7" s="49"/>
      <c r="E7" s="37"/>
      <c r="F7" s="37"/>
      <c r="G7" s="39" t="s">
        <v>101</v>
      </c>
      <c r="H7" s="37"/>
      <c r="I7" s="37"/>
      <c r="J7" s="49"/>
      <c r="K7" s="49"/>
      <c r="L7" s="58"/>
      <c r="Q7" s="243"/>
      <c r="R7" s="51"/>
      <c r="S7" s="250"/>
      <c r="T7" s="11"/>
      <c r="U7" s="15"/>
      <c r="V7" s="206" t="s">
        <v>71</v>
      </c>
      <c r="W7" s="253">
        <v>8.519</v>
      </c>
      <c r="X7" s="246" t="s">
        <v>72</v>
      </c>
      <c r="Y7" s="247">
        <v>8.519</v>
      </c>
      <c r="Z7" s="11"/>
      <c r="AA7" s="15"/>
      <c r="AB7" s="88"/>
      <c r="AC7" s="248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J7" s="249" t="s">
        <v>73</v>
      </c>
      <c r="BK7" s="250">
        <v>8.925</v>
      </c>
      <c r="BL7" s="246"/>
      <c r="BM7" s="74"/>
      <c r="BN7" s="206" t="s">
        <v>74</v>
      </c>
      <c r="BO7" s="253">
        <v>8.848</v>
      </c>
      <c r="BP7" s="246" t="s">
        <v>75</v>
      </c>
      <c r="BQ7" s="247">
        <v>8.848</v>
      </c>
      <c r="BR7" s="16"/>
      <c r="BS7" s="251"/>
      <c r="BT7" s="51"/>
      <c r="BU7" s="248"/>
      <c r="BY7" s="22"/>
      <c r="BZ7" s="34"/>
      <c r="CA7" s="35" t="s">
        <v>11</v>
      </c>
      <c r="CB7" s="49"/>
      <c r="CC7" s="37"/>
      <c r="CD7" s="37"/>
      <c r="CE7" s="39" t="s">
        <v>95</v>
      </c>
      <c r="CF7" s="37"/>
      <c r="CG7" s="37"/>
      <c r="CH7" s="49"/>
      <c r="CI7" s="49"/>
      <c r="CJ7" s="58"/>
    </row>
    <row r="8" spans="2:88" ht="21" customHeight="1">
      <c r="B8" s="36"/>
      <c r="C8" s="13"/>
      <c r="D8" s="13"/>
      <c r="E8" s="13"/>
      <c r="F8" s="13"/>
      <c r="G8" s="13"/>
      <c r="H8" s="13"/>
      <c r="I8" s="13"/>
      <c r="J8" s="13"/>
      <c r="K8" s="13"/>
      <c r="L8" s="42"/>
      <c r="Q8" s="243"/>
      <c r="R8" s="20" t="s">
        <v>12</v>
      </c>
      <c r="S8" s="47">
        <v>7.724</v>
      </c>
      <c r="T8" s="11"/>
      <c r="U8" s="15"/>
      <c r="V8" s="206"/>
      <c r="W8" s="253"/>
      <c r="X8" s="246"/>
      <c r="Y8" s="247"/>
      <c r="Z8" s="11"/>
      <c r="AA8" s="15"/>
      <c r="AB8" s="88" t="s">
        <v>76</v>
      </c>
      <c r="AC8" s="248">
        <v>8.44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S8" s="254" t="s">
        <v>109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J8" s="249"/>
      <c r="BK8" s="250"/>
      <c r="BL8" s="206"/>
      <c r="BM8" s="251"/>
      <c r="BN8" s="206"/>
      <c r="BO8" s="253"/>
      <c r="BP8" s="246"/>
      <c r="BQ8" s="247"/>
      <c r="BR8" s="255"/>
      <c r="BS8" s="256"/>
      <c r="BT8" s="20" t="s">
        <v>13</v>
      </c>
      <c r="BU8" s="21">
        <v>9.135</v>
      </c>
      <c r="BY8" s="22"/>
      <c r="BZ8" s="36"/>
      <c r="CA8" s="13"/>
      <c r="CB8" s="13"/>
      <c r="CC8" s="13"/>
      <c r="CD8" s="13"/>
      <c r="CE8" s="13"/>
      <c r="CF8" s="13"/>
      <c r="CG8" s="13"/>
      <c r="CH8" s="13"/>
      <c r="CI8" s="13"/>
      <c r="CJ8" s="42"/>
    </row>
    <row r="9" spans="2:88" ht="21" customHeight="1" thickBot="1">
      <c r="B9" s="59"/>
      <c r="C9" s="49"/>
      <c r="D9" s="49"/>
      <c r="E9" s="49"/>
      <c r="F9" s="49"/>
      <c r="G9" s="49"/>
      <c r="H9" s="49"/>
      <c r="I9" s="49"/>
      <c r="J9" s="49"/>
      <c r="K9" s="49"/>
      <c r="L9" s="58"/>
      <c r="R9" s="257"/>
      <c r="S9" s="53"/>
      <c r="T9" s="54"/>
      <c r="U9" s="53"/>
      <c r="V9" s="258"/>
      <c r="W9" s="259"/>
      <c r="X9" s="260"/>
      <c r="Y9" s="261"/>
      <c r="Z9" s="54"/>
      <c r="AA9" s="53"/>
      <c r="AB9" s="50"/>
      <c r="AC9" s="30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J9" s="55"/>
      <c r="BK9" s="28"/>
      <c r="BL9" s="50"/>
      <c r="BM9" s="29"/>
      <c r="BN9" s="54"/>
      <c r="BO9" s="259"/>
      <c r="BP9" s="260"/>
      <c r="BQ9" s="261"/>
      <c r="BR9" s="54"/>
      <c r="BS9" s="53"/>
      <c r="BT9" s="56"/>
      <c r="BU9" s="57"/>
      <c r="BY9" s="22"/>
      <c r="BZ9" s="59"/>
      <c r="CA9" s="49"/>
      <c r="CB9" s="49"/>
      <c r="CC9" s="49"/>
      <c r="CD9" s="49"/>
      <c r="CE9" s="11" t="s">
        <v>96</v>
      </c>
      <c r="CF9" s="49"/>
      <c r="CG9" s="49"/>
      <c r="CH9" s="49"/>
      <c r="CI9" s="49"/>
      <c r="CJ9" s="58"/>
    </row>
    <row r="10" spans="2:88" ht="21" customHeight="1">
      <c r="B10" s="34"/>
      <c r="C10" s="113" t="s">
        <v>14</v>
      </c>
      <c r="D10" s="49"/>
      <c r="E10" s="49"/>
      <c r="F10" s="33"/>
      <c r="G10" s="75" t="s">
        <v>57</v>
      </c>
      <c r="H10" s="49"/>
      <c r="I10" s="49"/>
      <c r="J10" s="32" t="s">
        <v>15</v>
      </c>
      <c r="K10" s="262">
        <v>90</v>
      </c>
      <c r="L10" s="41"/>
      <c r="V10" s="14"/>
      <c r="W10" s="110"/>
      <c r="X10" s="246"/>
      <c r="Y10" s="11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S10" s="263" t="s">
        <v>77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Y10" s="22"/>
      <c r="BZ10" s="34"/>
      <c r="CA10" s="113" t="s">
        <v>14</v>
      </c>
      <c r="CB10" s="49"/>
      <c r="CC10" s="49"/>
      <c r="CD10" s="33"/>
      <c r="CE10" s="75" t="s">
        <v>99</v>
      </c>
      <c r="CF10" s="49"/>
      <c r="CG10" s="49"/>
      <c r="CH10" s="32" t="s">
        <v>15</v>
      </c>
      <c r="CI10" s="262" t="s">
        <v>97</v>
      </c>
      <c r="CJ10" s="41"/>
    </row>
    <row r="11" spans="2:88" ht="21" customHeight="1">
      <c r="B11" s="34"/>
      <c r="C11" s="113" t="s">
        <v>16</v>
      </c>
      <c r="D11" s="49"/>
      <c r="E11" s="49"/>
      <c r="F11" s="33"/>
      <c r="G11" s="75" t="s">
        <v>59</v>
      </c>
      <c r="H11" s="49"/>
      <c r="I11" s="16"/>
      <c r="J11" s="32" t="s">
        <v>17</v>
      </c>
      <c r="K11" s="262">
        <v>30</v>
      </c>
      <c r="L11" s="41"/>
      <c r="V11" s="14"/>
      <c r="W11" s="110"/>
      <c r="X11" s="14"/>
      <c r="Y11" s="110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Y11" s="22"/>
      <c r="BZ11" s="34"/>
      <c r="CA11" s="113" t="s">
        <v>16</v>
      </c>
      <c r="CB11" s="49"/>
      <c r="CC11" s="49"/>
      <c r="CD11" s="33"/>
      <c r="CE11" s="75" t="s">
        <v>100</v>
      </c>
      <c r="CF11" s="49"/>
      <c r="CG11" s="16"/>
      <c r="CH11" s="32" t="s">
        <v>17</v>
      </c>
      <c r="CI11" s="262" t="s">
        <v>98</v>
      </c>
      <c r="CJ11" s="41"/>
    </row>
    <row r="12" spans="2:88" ht="21" customHeight="1" thickBot="1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2"/>
      <c r="P12" s="1"/>
      <c r="Q12" s="1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  <c r="BZ12" s="60"/>
      <c r="CA12" s="61"/>
      <c r="CB12" s="61"/>
      <c r="CC12" s="61"/>
      <c r="CD12" s="61"/>
      <c r="CE12" s="61"/>
      <c r="CF12" s="61"/>
      <c r="CG12" s="61"/>
      <c r="CH12" s="61"/>
      <c r="CI12" s="61"/>
      <c r="CJ12" s="62"/>
    </row>
    <row r="13" spans="30:77" ht="18" customHeight="1" thickTop="1"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Q13" s="22"/>
      <c r="AR13" s="264"/>
      <c r="AS13" s="22"/>
      <c r="AT13" s="264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Y13" s="22"/>
    </row>
    <row r="14" spans="16:88" ht="18" customHeight="1">
      <c r="P14" s="1"/>
      <c r="Q14" s="1"/>
      <c r="AD14" s="22"/>
      <c r="AE14" s="22"/>
      <c r="AF14" s="22"/>
      <c r="AG14" s="22"/>
      <c r="AH14" s="22"/>
      <c r="AI14" s="22"/>
      <c r="AJ14" s="22"/>
      <c r="AK14" s="22"/>
      <c r="AL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V14" s="1"/>
      <c r="BW14" s="1"/>
      <c r="BX14" s="1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</row>
    <row r="15" spans="30:88" ht="18" customHeight="1">
      <c r="AD15" s="22"/>
      <c r="AE15" s="22"/>
      <c r="AF15" s="22"/>
      <c r="AH15" s="22"/>
      <c r="AI15" s="22"/>
      <c r="AJ15" s="22"/>
      <c r="AS15" s="22"/>
      <c r="AZ15" s="22"/>
      <c r="BB15" s="22"/>
      <c r="BC15" s="22"/>
      <c r="BE15" s="22"/>
      <c r="BF15" s="22"/>
      <c r="BH15" s="22"/>
      <c r="BJ15" s="22"/>
      <c r="BN15" s="22"/>
      <c r="BP15" s="22"/>
      <c r="BV15" s="1"/>
      <c r="BW15" s="1"/>
      <c r="BX15" s="1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</row>
    <row r="16" spans="4:88" ht="18" customHeight="1" thickBot="1">
      <c r="D16" s="329" t="s">
        <v>106</v>
      </c>
      <c r="E16" s="330"/>
      <c r="F16" s="330"/>
      <c r="G16" s="330"/>
      <c r="H16" s="330"/>
      <c r="I16" s="331"/>
      <c r="BO16" s="78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</row>
    <row r="17" spans="4:76" ht="18" customHeight="1" thickTop="1">
      <c r="D17" s="332" t="s">
        <v>112</v>
      </c>
      <c r="E17" s="333"/>
      <c r="F17" s="334" t="s">
        <v>108</v>
      </c>
      <c r="G17" s="335"/>
      <c r="H17" s="336" t="s">
        <v>107</v>
      </c>
      <c r="I17" s="337"/>
      <c r="O17" s="91"/>
      <c r="BI17" s="78"/>
      <c r="BX17" s="22"/>
    </row>
    <row r="18" spans="4:76" ht="18" customHeight="1">
      <c r="D18" s="338"/>
      <c r="E18" s="339"/>
      <c r="F18" s="49"/>
      <c r="G18" s="340"/>
      <c r="H18" s="16"/>
      <c r="I18" s="341"/>
      <c r="Y18" s="22"/>
      <c r="AU18" s="108"/>
      <c r="AX18" s="265"/>
      <c r="BA18" s="265"/>
      <c r="BI18" s="78"/>
      <c r="BL18" s="266"/>
      <c r="BO18" s="79"/>
      <c r="BX18" s="267"/>
    </row>
    <row r="19" spans="4:61" ht="18" customHeight="1">
      <c r="D19" s="342" t="s">
        <v>102</v>
      </c>
      <c r="E19" s="343">
        <v>3.295</v>
      </c>
      <c r="F19" s="49"/>
      <c r="G19" s="340"/>
      <c r="H19" s="344" t="s">
        <v>103</v>
      </c>
      <c r="I19" s="345">
        <v>4.61</v>
      </c>
      <c r="AU19" s="22"/>
      <c r="AW19" s="108"/>
      <c r="BE19" s="22"/>
      <c r="BI19" s="268"/>
    </row>
    <row r="20" spans="4:69" ht="18" customHeight="1">
      <c r="D20" s="338"/>
      <c r="E20" s="339"/>
      <c r="F20" s="49"/>
      <c r="G20" s="340"/>
      <c r="H20" s="16"/>
      <c r="I20" s="341"/>
      <c r="AQ20" s="78" t="s">
        <v>78</v>
      </c>
      <c r="AW20" s="22"/>
      <c r="AZ20" s="22"/>
      <c r="BC20" s="22"/>
      <c r="BF20" s="22"/>
      <c r="BM20" s="108"/>
      <c r="BQ20" s="78" t="s">
        <v>78</v>
      </c>
    </row>
    <row r="21" spans="4:75" ht="18" customHeight="1">
      <c r="D21" s="18" t="s">
        <v>104</v>
      </c>
      <c r="E21" s="346">
        <v>4.005</v>
      </c>
      <c r="F21" s="49"/>
      <c r="G21" s="340"/>
      <c r="H21" s="20" t="s">
        <v>105</v>
      </c>
      <c r="I21" s="347">
        <v>3.705</v>
      </c>
      <c r="AQ21" s="79" t="s">
        <v>79</v>
      </c>
      <c r="AS21" s="22"/>
      <c r="AW21" s="269" t="s">
        <v>49</v>
      </c>
      <c r="AZ21" s="22"/>
      <c r="BD21" s="106"/>
      <c r="BE21" s="106"/>
      <c r="BK21" s="270" t="s">
        <v>22</v>
      </c>
      <c r="BM21" s="22"/>
      <c r="BQ21" s="79" t="s">
        <v>80</v>
      </c>
      <c r="BW21" s="22"/>
    </row>
    <row r="22" spans="4:74" ht="18" customHeight="1" thickBot="1">
      <c r="D22" s="348"/>
      <c r="E22" s="349"/>
      <c r="F22" s="50"/>
      <c r="G22" s="29"/>
      <c r="H22" s="350"/>
      <c r="I22" s="351"/>
      <c r="S22" s="106"/>
      <c r="AC22" s="271"/>
      <c r="AO22" s="78"/>
      <c r="BD22" s="22"/>
      <c r="BE22" s="22"/>
      <c r="BF22" s="270"/>
      <c r="BI22" s="272"/>
      <c r="BK22" s="273"/>
      <c r="BO22" s="22"/>
      <c r="BP22" s="22"/>
      <c r="BU22" s="270"/>
      <c r="BV22" s="22"/>
    </row>
    <row r="23" spans="19:88" ht="18" customHeight="1">
      <c r="S23" s="22"/>
      <c r="V23" s="22"/>
      <c r="AG23" s="108"/>
      <c r="AZ23" s="22"/>
      <c r="BB23" s="22"/>
      <c r="BG23" s="22"/>
      <c r="BK23" s="274"/>
      <c r="BW23" s="79"/>
      <c r="BY23" s="22"/>
      <c r="BZ23" s="78"/>
      <c r="CA23" s="22"/>
      <c r="CB23" s="264"/>
      <c r="CC23" s="264"/>
      <c r="CE23" s="264"/>
      <c r="CF23" s="264"/>
      <c r="CG23" s="264"/>
      <c r="CI23" s="264"/>
      <c r="CJ23" s="264"/>
    </row>
    <row r="24" spans="17:84" ht="18" customHeight="1">
      <c r="Q24" s="106"/>
      <c r="AE24" s="106"/>
      <c r="AG24" s="22"/>
      <c r="AO24" s="79"/>
      <c r="AS24" s="90"/>
      <c r="BK24" s="22"/>
      <c r="BP24" s="272"/>
      <c r="BR24" s="22"/>
      <c r="BU24" s="22"/>
      <c r="BZ24" s="89"/>
      <c r="CE24" s="264"/>
      <c r="CF24" s="264"/>
    </row>
    <row r="25" spans="12:85" ht="18" customHeight="1">
      <c r="L25" s="106"/>
      <c r="AB25" s="108"/>
      <c r="AC25" s="90"/>
      <c r="AE25" s="22"/>
      <c r="AF25" s="22"/>
      <c r="AH25" s="22"/>
      <c r="AI25" s="22"/>
      <c r="AP25" s="106">
        <v>2</v>
      </c>
      <c r="AR25" s="22"/>
      <c r="AS25" s="22"/>
      <c r="AT25" s="22"/>
      <c r="AY25" s="271"/>
      <c r="BG25" s="22"/>
      <c r="BR25" s="106">
        <v>3</v>
      </c>
      <c r="BZ25" s="22"/>
      <c r="CD25" s="264"/>
      <c r="CF25" s="264"/>
      <c r="CG25" s="22"/>
    </row>
    <row r="26" spans="11:84" ht="18" customHeight="1">
      <c r="K26" s="106"/>
      <c r="L26" s="22"/>
      <c r="Q26" s="22"/>
      <c r="T26" s="108"/>
      <c r="U26" s="22"/>
      <c r="V26" s="106"/>
      <c r="W26" s="22"/>
      <c r="Z26" s="107"/>
      <c r="AB26" s="22"/>
      <c r="AK26" s="90" t="s">
        <v>72</v>
      </c>
      <c r="AM26" s="22"/>
      <c r="AP26" s="22"/>
      <c r="AR26" s="22"/>
      <c r="AT26" s="22"/>
      <c r="AW26" s="106"/>
      <c r="BB26" s="23"/>
      <c r="BG26" s="22"/>
      <c r="BH26" s="91"/>
      <c r="BI26" s="22"/>
      <c r="BN26" s="22"/>
      <c r="BO26" s="106"/>
      <c r="BR26" s="22"/>
      <c r="BU26" s="78"/>
      <c r="BV26" s="22"/>
      <c r="BY26" s="106"/>
      <c r="BZ26" s="22"/>
      <c r="CD26" s="264"/>
      <c r="CF26" s="264"/>
    </row>
    <row r="27" spans="1:89" ht="18" customHeight="1">
      <c r="A27" s="24"/>
      <c r="G27" s="264"/>
      <c r="H27" s="22"/>
      <c r="K27" s="22"/>
      <c r="N27" s="22"/>
      <c r="P27" s="78"/>
      <c r="S27" s="22"/>
      <c r="T27" s="22"/>
      <c r="V27" s="22"/>
      <c r="W27" s="106"/>
      <c r="Y27" s="22"/>
      <c r="AA27" s="22"/>
      <c r="AC27" s="264"/>
      <c r="AN27" s="106"/>
      <c r="AU27" s="22"/>
      <c r="AW27" s="22"/>
      <c r="BH27" s="22"/>
      <c r="BJ27" s="22"/>
      <c r="BK27" s="22"/>
      <c r="BL27" s="22"/>
      <c r="BM27" s="22"/>
      <c r="BN27" s="22"/>
      <c r="BO27" s="106"/>
      <c r="BP27" s="22"/>
      <c r="BQ27" s="22"/>
      <c r="BR27" s="22"/>
      <c r="BS27" s="22"/>
      <c r="BU27" s="89"/>
      <c r="BV27" s="22"/>
      <c r="BW27" s="275"/>
      <c r="CB27" s="267" t="s">
        <v>73</v>
      </c>
      <c r="CC27" s="94"/>
      <c r="CF27" s="22"/>
      <c r="CH27" s="71" t="s">
        <v>13</v>
      </c>
      <c r="CK27" s="24"/>
    </row>
    <row r="28" spans="1:81" ht="18" customHeight="1">
      <c r="A28" s="24"/>
      <c r="K28" s="267"/>
      <c r="M28" s="22"/>
      <c r="N28" s="106"/>
      <c r="O28" s="22"/>
      <c r="P28" s="89"/>
      <c r="R28" s="22"/>
      <c r="S28" s="22"/>
      <c r="V28" s="22"/>
      <c r="W28" s="22"/>
      <c r="AD28" s="22"/>
      <c r="AF28" s="22"/>
      <c r="AG28" s="22"/>
      <c r="AH28" s="22"/>
      <c r="AI28" s="22"/>
      <c r="AN28" s="22"/>
      <c r="AO28" s="22"/>
      <c r="AZ28" s="22"/>
      <c r="BA28" s="22"/>
      <c r="BB28" s="22"/>
      <c r="BC28" s="22"/>
      <c r="BG28" s="22"/>
      <c r="BH28" s="22"/>
      <c r="BJ28" s="22"/>
      <c r="BO28" s="22"/>
      <c r="BT28" s="101" t="s">
        <v>75</v>
      </c>
      <c r="BU28" s="22"/>
      <c r="BV28" s="22"/>
      <c r="CB28" s="106"/>
      <c r="CC28" s="94"/>
    </row>
    <row r="29" spans="1:89" ht="18" customHeight="1">
      <c r="A29" s="24"/>
      <c r="M29" s="106"/>
      <c r="N29" s="22"/>
      <c r="P29" s="22"/>
      <c r="S29" s="22"/>
      <c r="U29" s="22"/>
      <c r="AA29" s="22"/>
      <c r="AF29" s="90"/>
      <c r="AG29" s="22"/>
      <c r="AM29" s="108"/>
      <c r="AO29" s="112"/>
      <c r="AY29" s="22"/>
      <c r="AZ29" s="22"/>
      <c r="BA29" s="22"/>
      <c r="BB29" s="22"/>
      <c r="BH29" s="22"/>
      <c r="BI29" s="101"/>
      <c r="BJ29" s="112"/>
      <c r="BO29" s="22"/>
      <c r="BS29" s="22"/>
      <c r="BU29" s="77"/>
      <c r="BV29" s="106"/>
      <c r="CB29" s="22"/>
      <c r="CC29" s="109"/>
      <c r="CJ29" s="24"/>
      <c r="CK29" s="24"/>
    </row>
    <row r="30" spans="13:85" ht="18" customHeight="1">
      <c r="M30" s="22"/>
      <c r="N30" s="22"/>
      <c r="O30" s="106"/>
      <c r="Q30" s="93" t="s">
        <v>81</v>
      </c>
      <c r="U30" s="106"/>
      <c r="X30" s="276"/>
      <c r="Y30" s="267" t="s">
        <v>69</v>
      </c>
      <c r="AG30" s="22"/>
      <c r="AK30" s="90" t="s">
        <v>71</v>
      </c>
      <c r="AM30" s="22"/>
      <c r="AZ30" s="22"/>
      <c r="BB30" s="22"/>
      <c r="BK30" s="22"/>
      <c r="BQ30" s="22"/>
      <c r="BR30" s="106"/>
      <c r="BS30" s="106"/>
      <c r="BV30" s="22"/>
      <c r="BX30" s="106"/>
      <c r="BZ30" s="22"/>
      <c r="CB30" s="106">
        <v>4</v>
      </c>
      <c r="CC30" s="100"/>
      <c r="CD30" s="22"/>
      <c r="CG30" s="22"/>
    </row>
    <row r="31" spans="5:85" ht="18" customHeight="1">
      <c r="E31" s="277"/>
      <c r="G31" s="94"/>
      <c r="J31" s="22"/>
      <c r="L31" s="22"/>
      <c r="O31" s="22"/>
      <c r="Q31" s="93" t="s">
        <v>82</v>
      </c>
      <c r="V31" s="106"/>
      <c r="W31" s="22"/>
      <c r="X31" s="22"/>
      <c r="Y31" s="22"/>
      <c r="AB31" s="22"/>
      <c r="AC31" s="94"/>
      <c r="AG31" s="22"/>
      <c r="AH31" s="23"/>
      <c r="AR31" s="22"/>
      <c r="AS31" s="22"/>
      <c r="AT31" s="22"/>
      <c r="AZ31" s="22"/>
      <c r="BB31" s="22"/>
      <c r="BC31" s="22"/>
      <c r="BG31" s="22"/>
      <c r="BK31" s="106"/>
      <c r="BN31" s="22"/>
      <c r="BP31" s="22"/>
      <c r="BQ31" s="106"/>
      <c r="BR31" s="22"/>
      <c r="BS31" s="22"/>
      <c r="BT31" s="101" t="s">
        <v>74</v>
      </c>
      <c r="BV31" s="22"/>
      <c r="BW31" s="22"/>
      <c r="BX31" s="22"/>
      <c r="BY31" s="22"/>
      <c r="CC31" s="98"/>
      <c r="CE31" s="278"/>
      <c r="CG31" s="98"/>
    </row>
    <row r="32" spans="2:81" ht="18" customHeight="1">
      <c r="B32" s="24"/>
      <c r="E32" s="22"/>
      <c r="G32" s="94"/>
      <c r="I32" s="22"/>
      <c r="N32" s="22"/>
      <c r="O32" s="106"/>
      <c r="S32" s="22"/>
      <c r="T32" s="277"/>
      <c r="X32" s="106"/>
      <c r="AB32" s="106"/>
      <c r="AC32" s="94"/>
      <c r="AD32" s="22"/>
      <c r="AG32" s="22"/>
      <c r="AI32" s="22"/>
      <c r="AR32" s="22"/>
      <c r="AT32" s="22"/>
      <c r="AV32" s="276"/>
      <c r="AZ32" s="22"/>
      <c r="BA32" s="22"/>
      <c r="BB32" s="22"/>
      <c r="BC32" s="22"/>
      <c r="BF32" s="22"/>
      <c r="BG32" s="23"/>
      <c r="BI32" s="106"/>
      <c r="BO32" s="22"/>
      <c r="BR32" s="106"/>
      <c r="BS32" s="77"/>
      <c r="BW32" s="106"/>
      <c r="CC32" s="111"/>
    </row>
    <row r="33" spans="10:75" ht="18" customHeight="1">
      <c r="J33" s="79"/>
      <c r="M33" s="93"/>
      <c r="O33" s="106"/>
      <c r="P33" s="22"/>
      <c r="Q33" s="93" t="s">
        <v>83</v>
      </c>
      <c r="R33" s="22"/>
      <c r="AD33" s="106">
        <v>1</v>
      </c>
      <c r="AG33" s="208"/>
      <c r="AW33" s="22"/>
      <c r="AX33" s="22"/>
      <c r="AZ33" s="112"/>
      <c r="BE33" s="22"/>
      <c r="BF33" s="106"/>
      <c r="BH33" s="22"/>
      <c r="BI33" s="106"/>
      <c r="BN33" s="22"/>
      <c r="BO33" s="22"/>
      <c r="BU33" s="22"/>
      <c r="BV33" s="22"/>
      <c r="BW33" s="106"/>
    </row>
    <row r="34" spans="4:75" ht="18" customHeight="1">
      <c r="D34" s="279" t="s">
        <v>12</v>
      </c>
      <c r="G34" s="22"/>
      <c r="M34" s="93"/>
      <c r="O34" s="22"/>
      <c r="Q34" s="93" t="s">
        <v>84</v>
      </c>
      <c r="S34" s="22"/>
      <c r="AC34" s="79" t="s">
        <v>76</v>
      </c>
      <c r="AD34" s="112"/>
      <c r="AU34" s="22"/>
      <c r="BG34" s="22"/>
      <c r="BI34" s="92"/>
      <c r="BK34" s="22"/>
      <c r="BN34" s="22"/>
      <c r="BO34" s="80"/>
      <c r="BP34" s="22"/>
      <c r="BQ34" s="22"/>
      <c r="BS34" s="271"/>
      <c r="BT34" s="22"/>
      <c r="BU34" s="22"/>
      <c r="BW34" s="22"/>
    </row>
    <row r="35" spans="13:73" ht="18" customHeight="1">
      <c r="M35" s="93"/>
      <c r="AE35" s="92"/>
      <c r="AU35" s="106"/>
      <c r="BE35" s="280" t="s">
        <v>85</v>
      </c>
      <c r="BG35" s="112"/>
      <c r="BK35" s="112"/>
      <c r="BU35" s="268"/>
    </row>
    <row r="36" spans="17:73" ht="18" customHeight="1">
      <c r="Q36" s="281"/>
      <c r="R36" s="78"/>
      <c r="AJ36" s="266"/>
      <c r="BK36" s="282"/>
      <c r="BL36" s="266"/>
      <c r="BU36" s="78"/>
    </row>
    <row r="37" spans="18:73" ht="18" customHeight="1">
      <c r="R37" s="89"/>
      <c r="Y37" s="207"/>
      <c r="AA37" s="207"/>
      <c r="AE37" s="22"/>
      <c r="AU37" s="22"/>
      <c r="AW37" s="22"/>
      <c r="BU37" s="89"/>
    </row>
    <row r="38" spans="35:80" ht="18" customHeight="1">
      <c r="AI38" s="269"/>
      <c r="AU38" s="112"/>
      <c r="AW38" s="283"/>
      <c r="BT38" s="22"/>
      <c r="BX38" s="22"/>
      <c r="CB38" s="284"/>
    </row>
    <row r="39" ht="18" customHeight="1">
      <c r="AP39" s="281"/>
    </row>
    <row r="40" spans="39:45" ht="18" customHeight="1">
      <c r="AM40" s="22"/>
      <c r="AS40" s="22"/>
    </row>
    <row r="41" spans="39:59" ht="18" customHeight="1">
      <c r="AM41" s="112"/>
      <c r="AW41" s="78"/>
      <c r="BG41" s="22"/>
    </row>
    <row r="42" ht="18" customHeight="1">
      <c r="AW42" s="79"/>
    </row>
    <row r="43" ht="18" customHeight="1"/>
    <row r="44" spans="13:20" ht="18" customHeight="1">
      <c r="M44" s="94"/>
      <c r="N44" s="94"/>
      <c r="O44" s="94"/>
      <c r="P44" s="94"/>
      <c r="Q44" s="94"/>
      <c r="R44" s="94"/>
      <c r="S44" s="94"/>
      <c r="T44" s="94"/>
    </row>
    <row r="45" spans="8:88" ht="18" customHeight="1">
      <c r="H45" s="40"/>
      <c r="I45" s="40"/>
      <c r="J45" s="40"/>
      <c r="K45" s="40"/>
      <c r="L45" s="40"/>
      <c r="S45" s="100"/>
      <c r="T45" s="100"/>
      <c r="BT45" s="40"/>
      <c r="BU45" s="40"/>
      <c r="BV45" s="40"/>
      <c r="BW45" s="40"/>
      <c r="BX45" s="40"/>
      <c r="CJ45" s="94"/>
    </row>
    <row r="46" spans="19:88" ht="18" customHeight="1">
      <c r="S46" s="33"/>
      <c r="T46" s="33"/>
      <c r="AC46" s="1"/>
      <c r="AS46" s="76" t="s">
        <v>23</v>
      </c>
      <c r="BR46" s="94"/>
      <c r="BS46" s="94"/>
      <c r="CE46" s="1"/>
      <c r="CF46" s="1"/>
      <c r="CG46" s="1"/>
      <c r="CH46" s="1"/>
      <c r="CI46" s="1"/>
      <c r="CJ46" s="94"/>
    </row>
    <row r="47" spans="2:88" ht="21" customHeight="1" thickBot="1">
      <c r="B47" s="209" t="s">
        <v>25</v>
      </c>
      <c r="C47" s="210" t="s">
        <v>26</v>
      </c>
      <c r="D47" s="210" t="s">
        <v>27</v>
      </c>
      <c r="E47" s="210" t="s">
        <v>28</v>
      </c>
      <c r="F47" s="285" t="s">
        <v>29</v>
      </c>
      <c r="G47" s="14"/>
      <c r="S47" s="94"/>
      <c r="T47" s="94"/>
      <c r="AS47" s="68" t="s">
        <v>86</v>
      </c>
      <c r="BR47" s="94"/>
      <c r="BS47" s="94"/>
      <c r="CE47" s="14"/>
      <c r="CF47" s="209" t="s">
        <v>25</v>
      </c>
      <c r="CG47" s="210" t="s">
        <v>26</v>
      </c>
      <c r="CH47" s="210" t="s">
        <v>27</v>
      </c>
      <c r="CI47" s="210" t="s">
        <v>28</v>
      </c>
      <c r="CJ47" s="213" t="s">
        <v>29</v>
      </c>
    </row>
    <row r="48" spans="2:88" ht="21" customHeight="1" thickBot="1" thickTop="1">
      <c r="B48" s="286"/>
      <c r="C48" s="7"/>
      <c r="D48" s="6" t="s">
        <v>66</v>
      </c>
      <c r="E48" s="7"/>
      <c r="F48" s="287"/>
      <c r="G48" s="40"/>
      <c r="H48" s="288" t="s">
        <v>25</v>
      </c>
      <c r="I48" s="289" t="s">
        <v>26</v>
      </c>
      <c r="J48" s="211" t="s">
        <v>27</v>
      </c>
      <c r="K48" s="210" t="s">
        <v>28</v>
      </c>
      <c r="L48" s="290" t="s">
        <v>29</v>
      </c>
      <c r="M48" s="212"/>
      <c r="N48" s="291"/>
      <c r="O48" s="292" t="s">
        <v>30</v>
      </c>
      <c r="P48" s="292"/>
      <c r="Q48" s="291"/>
      <c r="R48" s="293"/>
      <c r="S48" s="94"/>
      <c r="T48" s="94"/>
      <c r="AS48" s="68" t="s">
        <v>87</v>
      </c>
      <c r="BR48" s="40"/>
      <c r="BS48" s="40"/>
      <c r="BT48" s="288" t="s">
        <v>25</v>
      </c>
      <c r="BU48" s="289" t="s">
        <v>26</v>
      </c>
      <c r="BV48" s="211" t="s">
        <v>27</v>
      </c>
      <c r="BW48" s="210" t="s">
        <v>28</v>
      </c>
      <c r="BX48" s="290" t="s">
        <v>29</v>
      </c>
      <c r="BY48" s="212"/>
      <c r="BZ48" s="291"/>
      <c r="CA48" s="292" t="s">
        <v>30</v>
      </c>
      <c r="CB48" s="292"/>
      <c r="CC48" s="291"/>
      <c r="CD48" s="293"/>
      <c r="CE48" s="40"/>
      <c r="CF48" s="86"/>
      <c r="CG48" s="7"/>
      <c r="CH48" s="6" t="s">
        <v>66</v>
      </c>
      <c r="CI48" s="7"/>
      <c r="CJ48" s="8"/>
    </row>
    <row r="49" spans="2:88" ht="21" customHeight="1" thickTop="1">
      <c r="B49" s="294"/>
      <c r="C49" s="295"/>
      <c r="D49" s="295"/>
      <c r="E49" s="295"/>
      <c r="F49" s="296"/>
      <c r="G49" s="14"/>
      <c r="H49" s="297"/>
      <c r="I49" s="4"/>
      <c r="J49" s="4"/>
      <c r="K49" s="4"/>
      <c r="L49" s="4"/>
      <c r="M49" s="298" t="s">
        <v>32</v>
      </c>
      <c r="N49" s="4"/>
      <c r="O49" s="4"/>
      <c r="P49" s="4"/>
      <c r="Q49" s="4"/>
      <c r="R49" s="299"/>
      <c r="S49" s="94"/>
      <c r="T49" s="94"/>
      <c r="BR49" s="33"/>
      <c r="BS49" s="33"/>
      <c r="BT49" s="297"/>
      <c r="BU49" s="4"/>
      <c r="BV49" s="4"/>
      <c r="BW49" s="4"/>
      <c r="BX49" s="4"/>
      <c r="BY49" s="298" t="s">
        <v>32</v>
      </c>
      <c r="BZ49" s="4"/>
      <c r="CA49" s="4"/>
      <c r="CB49" s="4"/>
      <c r="CC49" s="4"/>
      <c r="CD49" s="299"/>
      <c r="CE49" s="14"/>
      <c r="CF49" s="202"/>
      <c r="CG49" s="25"/>
      <c r="CH49" s="26"/>
      <c r="CI49" s="27"/>
      <c r="CJ49" s="95"/>
    </row>
    <row r="50" spans="2:88" ht="21" customHeight="1">
      <c r="B50" s="202"/>
      <c r="C50" s="25"/>
      <c r="D50" s="26"/>
      <c r="E50" s="27"/>
      <c r="F50" s="240"/>
      <c r="G50" s="33"/>
      <c r="H50" s="201"/>
      <c r="I50" s="19"/>
      <c r="J50" s="300"/>
      <c r="K50" s="301"/>
      <c r="L50" s="103"/>
      <c r="M50" s="102"/>
      <c r="N50" s="302"/>
      <c r="P50" s="303"/>
      <c r="R50" s="304"/>
      <c r="S50" s="94"/>
      <c r="T50" s="94"/>
      <c r="AS50" s="69" t="s">
        <v>24</v>
      </c>
      <c r="BR50" s="305"/>
      <c r="BS50" s="306"/>
      <c r="BT50" s="87"/>
      <c r="BU50" s="19"/>
      <c r="BV50" s="300"/>
      <c r="BW50" s="301"/>
      <c r="BX50" s="103"/>
      <c r="BY50" s="307"/>
      <c r="BZ50" s="302"/>
      <c r="CB50" s="303"/>
      <c r="CD50" s="304"/>
      <c r="CE50" s="33"/>
      <c r="CF50" s="202"/>
      <c r="CG50" s="25"/>
      <c r="CH50" s="26"/>
      <c r="CI50" s="27">
        <f>CG50+CH50*0.001</f>
        <v>0</v>
      </c>
      <c r="CJ50" s="96"/>
    </row>
    <row r="51" spans="2:88" ht="21" customHeight="1">
      <c r="B51" s="308">
        <v>1</v>
      </c>
      <c r="C51" s="309">
        <v>8.453</v>
      </c>
      <c r="D51" s="26">
        <v>51</v>
      </c>
      <c r="E51" s="310">
        <f>C51+D51*0.001</f>
        <v>8.504</v>
      </c>
      <c r="F51" s="296" t="s">
        <v>88</v>
      </c>
      <c r="G51" s="33"/>
      <c r="H51" s="201">
        <v>2</v>
      </c>
      <c r="I51" s="19">
        <v>8.563</v>
      </c>
      <c r="J51" s="300">
        <v>51</v>
      </c>
      <c r="K51" s="301">
        <f>I51+(J51/1000)</f>
        <v>8.614</v>
      </c>
      <c r="L51" s="103" t="s">
        <v>37</v>
      </c>
      <c r="M51" s="102" t="s">
        <v>89</v>
      </c>
      <c r="N51" s="14"/>
      <c r="O51" s="311"/>
      <c r="P51" s="14"/>
      <c r="Q51" s="311"/>
      <c r="R51" s="312"/>
      <c r="S51" s="94"/>
      <c r="T51" s="94"/>
      <c r="AS51" s="68" t="s">
        <v>90</v>
      </c>
      <c r="BR51" s="305"/>
      <c r="BS51" s="306"/>
      <c r="BT51" s="203" t="s">
        <v>22</v>
      </c>
      <c r="BU51" s="27">
        <v>8.768</v>
      </c>
      <c r="BV51" s="26"/>
      <c r="BW51" s="27"/>
      <c r="BX51" s="103" t="s">
        <v>37</v>
      </c>
      <c r="BY51" s="102" t="s">
        <v>91</v>
      </c>
      <c r="BZ51" s="14"/>
      <c r="CA51" s="311"/>
      <c r="CB51" s="14"/>
      <c r="CC51" s="311"/>
      <c r="CD51" s="312"/>
      <c r="CE51" s="33"/>
      <c r="CF51" s="308">
        <v>4</v>
      </c>
      <c r="CG51" s="309">
        <v>8.923</v>
      </c>
      <c r="CH51" s="26">
        <v>-51</v>
      </c>
      <c r="CI51" s="310">
        <f>CG51+CH51*0.001</f>
        <v>8.872</v>
      </c>
      <c r="CJ51" s="313" t="s">
        <v>88</v>
      </c>
    </row>
    <row r="52" spans="2:88" ht="21" customHeight="1">
      <c r="B52" s="201"/>
      <c r="C52" s="19"/>
      <c r="D52" s="26"/>
      <c r="E52" s="27"/>
      <c r="F52" s="240"/>
      <c r="G52" s="33"/>
      <c r="H52" s="203" t="s">
        <v>49</v>
      </c>
      <c r="I52" s="27">
        <v>8.631</v>
      </c>
      <c r="J52" s="26"/>
      <c r="K52" s="27"/>
      <c r="L52" s="103" t="s">
        <v>37</v>
      </c>
      <c r="M52" s="102" t="s">
        <v>92</v>
      </c>
      <c r="N52" s="14"/>
      <c r="O52" s="311"/>
      <c r="P52" s="14"/>
      <c r="Q52" s="311"/>
      <c r="R52" s="312"/>
      <c r="S52" s="94"/>
      <c r="T52" s="94"/>
      <c r="AS52" s="68" t="s">
        <v>93</v>
      </c>
      <c r="BR52" s="314"/>
      <c r="BS52" s="315"/>
      <c r="BT52" s="201">
        <v>3</v>
      </c>
      <c r="BU52" s="19">
        <v>8.827</v>
      </c>
      <c r="BV52" s="300">
        <v>-51</v>
      </c>
      <c r="BW52" s="301">
        <f>BU52+(BV52/1000)</f>
        <v>8.776</v>
      </c>
      <c r="BX52" s="103" t="s">
        <v>37</v>
      </c>
      <c r="BY52" s="102" t="s">
        <v>94</v>
      </c>
      <c r="BZ52" s="14"/>
      <c r="CA52" s="311"/>
      <c r="CB52" s="14"/>
      <c r="CC52" s="311"/>
      <c r="CD52" s="312"/>
      <c r="CE52" s="33"/>
      <c r="CF52" s="203"/>
      <c r="CG52" s="27"/>
      <c r="CH52" s="26"/>
      <c r="CI52" s="27"/>
      <c r="CJ52" s="96"/>
    </row>
    <row r="53" spans="2:88" ht="21" customHeight="1" thickBot="1">
      <c r="B53" s="316"/>
      <c r="C53" s="317"/>
      <c r="D53" s="318"/>
      <c r="E53" s="318"/>
      <c r="F53" s="30"/>
      <c r="G53" s="33"/>
      <c r="H53" s="319"/>
      <c r="I53" s="320"/>
      <c r="J53" s="321"/>
      <c r="K53" s="322"/>
      <c r="L53" s="104"/>
      <c r="M53" s="323"/>
      <c r="N53" s="105"/>
      <c r="O53" s="105"/>
      <c r="P53" s="105"/>
      <c r="Q53" s="105"/>
      <c r="R53" s="324"/>
      <c r="S53" s="94"/>
      <c r="T53" s="94"/>
      <c r="AD53" s="227"/>
      <c r="AE53" s="228"/>
      <c r="BG53" s="227"/>
      <c r="BH53" s="228"/>
      <c r="BR53" s="325"/>
      <c r="BS53" s="315"/>
      <c r="BT53" s="319"/>
      <c r="BU53" s="320"/>
      <c r="BV53" s="321"/>
      <c r="BW53" s="322"/>
      <c r="BX53" s="104"/>
      <c r="BY53" s="323"/>
      <c r="BZ53" s="105"/>
      <c r="CA53" s="105"/>
      <c r="CB53" s="105"/>
      <c r="CC53" s="105"/>
      <c r="CD53" s="324"/>
      <c r="CE53" s="33"/>
      <c r="CF53" s="326"/>
      <c r="CG53" s="320"/>
      <c r="CH53" s="85"/>
      <c r="CI53" s="84"/>
      <c r="CJ53" s="97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2012-09-22T11:42:46Z</cp:lastPrinted>
  <dcterms:created xsi:type="dcterms:W3CDTF">2003-01-10T15:39:03Z</dcterms:created>
  <dcterms:modified xsi:type="dcterms:W3CDTF">2016-10-19T11:01:25Z</dcterms:modified>
  <cp:category/>
  <cp:version/>
  <cp:contentType/>
  <cp:contentStatus/>
</cp:coreProperties>
</file>