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915" windowWidth="28665" windowHeight="7260" tabRatio="300" activeTab="1"/>
  </bookViews>
  <sheets>
    <sheet name="titul" sheetId="1" r:id="rId1"/>
    <sheet name="Častolovice" sheetId="2" r:id="rId2"/>
  </sheets>
  <definedNames/>
  <calcPr fullCalcOnLoad="1"/>
</workbook>
</file>

<file path=xl/sharedStrings.xml><?xml version="1.0" encoding="utf-8"?>
<sst xmlns="http://schemas.openxmlformats.org/spreadsheetml/2006/main" count="265" uniqueCount="156">
  <si>
    <t>Trať :</t>
  </si>
  <si>
    <t>Ev. č. :</t>
  </si>
  <si>
    <t>Staniční</t>
  </si>
  <si>
    <t>zabezpečovací</t>
  </si>
  <si>
    <t>zařízení :</t>
  </si>
  <si>
    <t>Dopravní stanoviště :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</si>
  <si>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</si>
  <si>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</si>
  <si>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</si>
  <si>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</si>
  <si>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</si>
  <si>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</si>
  <si>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</si>
  <si>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</si>
  <si>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</si>
  <si>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</si>
  <si>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</si>
  <si>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</si>
  <si>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t>Návěstidla  -  ŽST</t>
  </si>
  <si>
    <t>Směr  :  Týniště nad Orlicí</t>
  </si>
  <si>
    <t>Vjezdová</t>
  </si>
  <si>
    <t>Odjezdová</t>
  </si>
  <si>
    <t>Cestová</t>
  </si>
  <si>
    <t>Seřaďovací</t>
  </si>
  <si>
    <t>Obvod  výpravčího</t>
  </si>
  <si>
    <t>Km  57,713</t>
  </si>
  <si>
    <t>Automatické  hradlo</t>
  </si>
  <si>
    <t>Z  Kostelce n.O.</t>
  </si>
  <si>
    <t>Z  Rychnova n.K.</t>
  </si>
  <si>
    <t>Traťové</t>
  </si>
  <si>
    <t>Kód : 14</t>
  </si>
  <si>
    <t xml:space="preserve"> </t>
  </si>
  <si>
    <t>C</t>
  </si>
  <si>
    <t>JTom</t>
  </si>
  <si>
    <t>Se 5</t>
  </si>
  <si>
    <t>Se 7</t>
  </si>
  <si>
    <t>Př L</t>
  </si>
  <si>
    <t>Př RL</t>
  </si>
  <si>
    <t>Sc 2</t>
  </si>
  <si>
    <t>Se 1</t>
  </si>
  <si>
    <t>Se 3</t>
  </si>
  <si>
    <t>=</t>
  </si>
  <si>
    <t>Př S</t>
  </si>
  <si>
    <t>Lc 4</t>
  </si>
  <si>
    <t>L 1</t>
  </si>
  <si>
    <t>L 3</t>
  </si>
  <si>
    <t>L</t>
  </si>
  <si>
    <t>RL</t>
  </si>
  <si>
    <t>Se 2</t>
  </si>
  <si>
    <t>Se 4</t>
  </si>
  <si>
    <t>S</t>
  </si>
  <si>
    <t>Vjezdové / odjezdové rychlosti :</t>
  </si>
  <si>
    <t>Se 6</t>
  </si>
  <si>
    <t>v pokračování traťové koleje - rychlost traťová s místním omezením</t>
  </si>
  <si>
    <t>Zjišťování</t>
  </si>
  <si>
    <t>Zjišťování  konce</t>
  </si>
  <si>
    <t>zast.</t>
  </si>
  <si>
    <t>vlaku :</t>
  </si>
  <si>
    <t>proj.</t>
  </si>
  <si>
    <t>L 2</t>
  </si>
  <si>
    <t>Vk 3</t>
  </si>
  <si>
    <t>Vk 1</t>
  </si>
  <si>
    <t>Vk 2</t>
  </si>
  <si>
    <t>Současné  vlakové  cesty</t>
  </si>
  <si>
    <t>staničení</t>
  </si>
  <si>
    <t>N</t>
  </si>
  <si>
    <t>námezník</t>
  </si>
  <si>
    <t>přest.</t>
  </si>
  <si>
    <t>elm.</t>
  </si>
  <si>
    <t>poznámka</t>
  </si>
  <si>
    <t>ručně</t>
  </si>
  <si>
    <t>Km  57,713  =  0,000</t>
  </si>
  <si>
    <t>Elektronické stavědlo</t>
  </si>
  <si>
    <t>JOP</t>
  </si>
  <si>
    <t>Kód :  22</t>
  </si>
  <si>
    <t>3. kategorie</t>
  </si>
  <si>
    <t>Provizorní DK</t>
  </si>
  <si>
    <t>Výpravní budova</t>
  </si>
  <si>
    <t>všechny směry :</t>
  </si>
  <si>
    <t>samočinně činností</t>
  </si>
  <si>
    <t>zast. - 90</t>
  </si>
  <si>
    <t>konce  vlaku</t>
  </si>
  <si>
    <t>zabezpečovacího zařízení</t>
  </si>
  <si>
    <t>proj. - 30</t>
  </si>
  <si>
    <t>1 a</t>
  </si>
  <si>
    <t>přístup po přechodu v km 57,694</t>
  </si>
  <si>
    <t>směr Kostelec nad Orlicí</t>
  </si>
  <si>
    <t>1 a + 1</t>
  </si>
  <si>
    <t>1 a + 2</t>
  </si>
  <si>
    <t>přístup od VB</t>
  </si>
  <si>
    <t>3 a</t>
  </si>
  <si>
    <t>3 a + 3</t>
  </si>
  <si>
    <t>Směr  :  Kostelec nad Orlicí / Rychnov nad Kněžnou</t>
  </si>
  <si>
    <t>Odjezdová a opakovací</t>
  </si>
  <si>
    <t>S 1a</t>
  </si>
  <si>
    <t>S 4</t>
  </si>
  <si>
    <t>Sc 1</t>
  </si>
  <si>
    <t>KANGO</t>
  </si>
  <si>
    <t>Lc 3a</t>
  </si>
  <si>
    <t>S 3a</t>
  </si>
  <si>
    <t>OPřS4</t>
  </si>
  <si>
    <t>Sc 3</t>
  </si>
  <si>
    <t>oba směry:</t>
  </si>
  <si>
    <t>vlaku ze směru :</t>
  </si>
  <si>
    <t>vlečka V4206</t>
  </si>
  <si>
    <t>Lc3a</t>
  </si>
  <si>
    <t>OPř S4</t>
  </si>
  <si>
    <t xml:space="preserve">Při jízdě na SK č.1a/1 je R 60km/h </t>
  </si>
  <si>
    <t xml:space="preserve">návěštěna rychlostníkem </t>
  </si>
  <si>
    <t>přechod v km 57,694</t>
  </si>
  <si>
    <t>Obvod  posunu</t>
  </si>
  <si>
    <t>při jízdě do odbočky - není-li uvedeno jinak, rychlost 50 km/h</t>
  </si>
  <si>
    <t xml:space="preserve">  kontrolní VZ, klíč Vk1/9t/9 je držen v EZ/PSt. v kolejišti</t>
  </si>
  <si>
    <t>kosteleckorychnovské  zhlaví</t>
  </si>
  <si>
    <t xml:space="preserve">  odtlačný KVZ, klíč je držen v kontrolním zámku Vk1</t>
  </si>
  <si>
    <t>z / na</t>
  </si>
  <si>
    <t>na / z  k.č.</t>
  </si>
  <si>
    <t>přes  výhybky</t>
  </si>
  <si>
    <t xml:space="preserve">  odtlačný KVZ, klíč je držen v kontrolním zámku Vk2</t>
  </si>
  <si>
    <t>Vzájemně vyloučeny jsou všechny : 1) - protisměrné jízdní cesty na tutéž kolej</t>
  </si>
  <si>
    <t xml:space="preserve">  kontrolní VZ, klíč Vk2/10t/10 je držen v EZ/PSt. v kolejišti</t>
  </si>
  <si>
    <t>TK Rychnov nad Kněžnou</t>
  </si>
  <si>
    <t>2) - jízdní cesty mající předepsanou rozdílnou polohu alespoň jedné pojížděné nebo odvratné výhybky</t>
  </si>
  <si>
    <t xml:space="preserve">  bez zabezpečení</t>
  </si>
  <si>
    <t>Oddílová  -  AHr Synkov z</t>
  </si>
  <si>
    <t>km  3,790</t>
  </si>
  <si>
    <t>Př Lo</t>
  </si>
  <si>
    <t>Př So</t>
  </si>
  <si>
    <t>Lo</t>
  </si>
  <si>
    <t>So</t>
  </si>
  <si>
    <t>od  Rychnova n.K.</t>
  </si>
  <si>
    <t>Oddílová  -  AHr Rašovice</t>
  </si>
  <si>
    <t>od  Týniště n.O.</t>
  </si>
  <si>
    <t>směr Kostelec n.O. =  bez návěstního bodu</t>
  </si>
  <si>
    <t>směr Rychnov n.K. = AHr Synkov z</t>
  </si>
  <si>
    <t>AHr Rašovice</t>
  </si>
  <si>
    <t>do  Týniště n.O.</t>
  </si>
  <si>
    <t>km  53,786</t>
  </si>
  <si>
    <t>Lc 1a</t>
  </si>
  <si>
    <t>57,725</t>
  </si>
  <si>
    <t>EZ</t>
  </si>
  <si>
    <t>( Vk2/10t/10 )</t>
  </si>
  <si>
    <t>( Vk1/9t/9 )</t>
  </si>
  <si>
    <t>směr Rychnov n.K., mimo směr Týniště n.O.</t>
  </si>
  <si>
    <t>4 a</t>
  </si>
  <si>
    <t>směr Týniště nad Orlicí</t>
  </si>
  <si>
    <t>pouze průjezd směr Rychnov n.K.</t>
  </si>
  <si>
    <t>IX.  /  2016</t>
  </si>
  <si>
    <t>513 A / C</t>
  </si>
  <si>
    <t>a na náv.RL potom návěst "Volno" stejně jako při jízdě na k.č.4a/4</t>
  </si>
  <si>
    <t>1, 5 (přes k.č.4a)</t>
  </si>
  <si>
    <t>Poznámka: zobrazeno v měřítku od v.č.1 po v.č.13</t>
  </si>
  <si>
    <t>č. I,  jazykové, úrovňové, oboustranné</t>
  </si>
  <si>
    <t>konstrukce prefabrikát typu L bez konzolové desky</t>
  </si>
  <si>
    <t>č. II,  poloostrovní, úrovňové, jednostranné</t>
  </si>
  <si>
    <t>do Rychnova n.K.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</si>
</sst>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sz val="10"/>
      <color indexed="8"/>
      <name val="Arial CE"/>
      <family val="2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sz val="11"/>
      <name val="Arial CE"/>
      <family val="2"/>
    </font>
    <font>
      <sz val="12"/>
      <color indexed="17"/>
      <name val="Arial CE"/>
      <family val="2"/>
    </font>
    <font>
      <sz val="12"/>
      <color indexed="14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b/>
      <i/>
      <sz val="14"/>
      <color indexed="10"/>
      <name val="Arial CE"/>
      <family val="2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i/>
      <sz val="14"/>
      <name val="Times New Roman CE"/>
      <family val="0"/>
    </font>
    <font>
      <sz val="13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i/>
      <sz val="16"/>
      <color indexed="8"/>
      <name val="Times New Roman CE"/>
      <family val="0"/>
    </font>
    <font>
      <b/>
      <sz val="16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8" applyNumberFormat="0" applyAlignment="0" applyProtection="0"/>
    <xf numFmtId="0" fontId="113" fillId="26" borderId="8" applyNumberFormat="0" applyAlignment="0" applyProtection="0"/>
    <xf numFmtId="0" fontId="114" fillId="26" borderId="9" applyNumberFormat="0" applyAlignment="0" applyProtection="0"/>
    <xf numFmtId="0" fontId="115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5" fillId="0" borderId="0" xfId="48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33" borderId="0" xfId="48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29" fillId="0" borderId="0" xfId="48" applyFont="1" applyFill="1" applyBorder="1" applyAlignment="1">
      <alignment horizontal="center" vertical="center"/>
      <protection/>
    </xf>
    <xf numFmtId="0" fontId="30" fillId="0" borderId="0" xfId="48" applyFont="1" applyAlignment="1">
      <alignment horizontal="right" vertical="center"/>
      <protection/>
    </xf>
    <xf numFmtId="0" fontId="13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7" fillId="35" borderId="39" xfId="48" applyFont="1" applyFill="1" applyBorder="1" applyAlignment="1">
      <alignment horizontal="center" vertical="center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7" fillId="35" borderId="40" xfId="48" applyFont="1" applyFill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3" fillId="0" borderId="0" xfId="48" applyFont="1" applyAlignment="1">
      <alignment/>
      <protection/>
    </xf>
    <xf numFmtId="0" fontId="3" fillId="0" borderId="0" xfId="48" applyFont="1" applyBorder="1" applyAlignment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0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Alignment="1" quotePrefix="1">
      <alignment vertical="center"/>
      <protection/>
    </xf>
    <xf numFmtId="0" fontId="3" fillId="0" borderId="0" xfId="48" applyFont="1" applyBorder="1" applyAlignment="1">
      <alignment vertical="center"/>
      <protection/>
    </xf>
    <xf numFmtId="0" fontId="0" fillId="36" borderId="41" xfId="48" applyFont="1" applyFill="1" applyBorder="1" applyAlignment="1">
      <alignment vertical="center"/>
      <protection/>
    </xf>
    <xf numFmtId="0" fontId="0" fillId="36" borderId="42" xfId="48" applyFont="1" applyFill="1" applyBorder="1" applyAlignment="1">
      <alignment vertical="center"/>
      <protection/>
    </xf>
    <xf numFmtId="0" fontId="0" fillId="36" borderId="42" xfId="48" applyFont="1" applyFill="1" applyBorder="1" applyAlignment="1" quotePrefix="1">
      <alignment vertical="center"/>
      <protection/>
    </xf>
    <xf numFmtId="164" fontId="0" fillId="36" borderId="42" xfId="48" applyNumberFormat="1" applyFont="1" applyFill="1" applyBorder="1" applyAlignment="1">
      <alignment vertical="center"/>
      <protection/>
    </xf>
    <xf numFmtId="0" fontId="0" fillId="36" borderId="4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0" fillId="0" borderId="45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6" borderId="15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22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5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49" xfId="48" applyFont="1" applyBorder="1">
      <alignment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50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51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7" xfId="48" applyFill="1" applyBorder="1" applyAlignment="1">
      <alignment vertical="center"/>
      <protection/>
    </xf>
    <xf numFmtId="0" fontId="0" fillId="35" borderId="52" xfId="48" applyFont="1" applyFill="1" applyBorder="1" applyAlignment="1">
      <alignment vertical="center"/>
      <protection/>
    </xf>
    <xf numFmtId="0" fontId="0" fillId="35" borderId="53" xfId="48" applyFont="1" applyFill="1" applyBorder="1" applyAlignment="1">
      <alignment vertical="center"/>
      <protection/>
    </xf>
    <xf numFmtId="0" fontId="0" fillId="35" borderId="54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7" fillId="35" borderId="55" xfId="48" applyFont="1" applyFill="1" applyBorder="1" applyAlignment="1">
      <alignment horizontal="center"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49" fontId="33" fillId="0" borderId="56" xfId="48" applyNumberFormat="1" applyFont="1" applyBorder="1" applyAlignment="1">
      <alignment horizontal="center" vertical="center"/>
      <protection/>
    </xf>
    <xf numFmtId="164" fontId="34" fillId="0" borderId="16" xfId="48" applyNumberFormat="1" applyFont="1" applyBorder="1" applyAlignment="1">
      <alignment horizontal="center" vertical="center"/>
      <protection/>
    </xf>
    <xf numFmtId="1" fontId="34" fillId="0" borderId="14" xfId="48" applyNumberFormat="1" applyFont="1" applyBorder="1" applyAlignment="1">
      <alignment horizontal="center" vertical="center"/>
      <protection/>
    </xf>
    <xf numFmtId="49" fontId="0" fillId="0" borderId="57" xfId="48" applyNumberFormat="1" applyFont="1" applyBorder="1" applyAlignment="1">
      <alignment vertical="center"/>
      <protection/>
    </xf>
    <xf numFmtId="164" fontId="0" fillId="0" borderId="58" xfId="48" applyNumberFormat="1" applyFont="1" applyBorder="1" applyAlignment="1">
      <alignment vertical="center"/>
      <protection/>
    </xf>
    <xf numFmtId="164" fontId="0" fillId="0" borderId="58" xfId="48" applyNumberFormat="1" applyFont="1" applyBorder="1" applyAlignment="1">
      <alignment vertical="center"/>
      <protection/>
    </xf>
    <xf numFmtId="1" fontId="0" fillId="0" borderId="51" xfId="48" applyNumberFormat="1" applyFont="1" applyBorder="1" applyAlignment="1">
      <alignment vertical="center"/>
      <protection/>
    </xf>
    <xf numFmtId="1" fontId="0" fillId="0" borderId="50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51" xfId="48" applyFont="1" applyBorder="1" applyAlignment="1">
      <alignment vertical="center"/>
      <protection/>
    </xf>
    <xf numFmtId="0" fontId="0" fillId="36" borderId="59" xfId="48" applyFill="1" applyBorder="1" applyAlignment="1">
      <alignment vertical="center"/>
      <protection/>
    </xf>
    <xf numFmtId="0" fontId="0" fillId="36" borderId="30" xfId="48" applyFill="1" applyBorder="1" applyAlignment="1">
      <alignment vertical="center"/>
      <protection/>
    </xf>
    <xf numFmtId="0" fontId="0" fillId="36" borderId="22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56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6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30" fillId="0" borderId="0" xfId="48" applyFont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16" fillId="0" borderId="0" xfId="0" applyFont="1" applyAlignment="1">
      <alignment horizontal="right" vertical="top"/>
    </xf>
    <xf numFmtId="0" fontId="7" fillId="0" borderId="0" xfId="48" applyFont="1" applyBorder="1" applyAlignment="1">
      <alignment horizontal="center" vertical="center"/>
      <protection/>
    </xf>
    <xf numFmtId="164" fontId="0" fillId="0" borderId="14" xfId="0" applyNumberFormat="1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25" fillId="0" borderId="0" xfId="4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13" fillId="0" borderId="62" xfId="0" applyNumberFormat="1" applyFont="1" applyBorder="1" applyAlignment="1">
      <alignment horizontal="center" vertical="center"/>
    </xf>
    <xf numFmtId="164" fontId="6" fillId="0" borderId="63" xfId="0" applyNumberFormat="1" applyFont="1" applyBorder="1" applyAlignment="1">
      <alignment horizontal="center" vertical="center"/>
    </xf>
    <xf numFmtId="164" fontId="13" fillId="0" borderId="63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34" fillId="0" borderId="16" xfId="48" applyNumberFormat="1" applyFont="1" applyFill="1" applyBorder="1" applyAlignment="1">
      <alignment horizontal="center" vertical="center"/>
      <protection/>
    </xf>
    <xf numFmtId="0" fontId="5" fillId="37" borderId="64" xfId="0" applyFont="1" applyFill="1" applyBorder="1" applyAlignment="1">
      <alignment horizontal="centerContinuous" vertical="center"/>
    </xf>
    <xf numFmtId="0" fontId="5" fillId="37" borderId="65" xfId="0" applyFont="1" applyFill="1" applyBorder="1" applyAlignment="1">
      <alignment horizontal="centerContinuous" vertical="center"/>
    </xf>
    <xf numFmtId="0" fontId="5" fillId="37" borderId="66" xfId="0" applyFont="1" applyFill="1" applyBorder="1" applyAlignment="1">
      <alignment horizontal="centerContinuous" vertical="center"/>
    </xf>
    <xf numFmtId="0" fontId="9" fillId="0" borderId="67" xfId="0" applyFont="1" applyBorder="1" applyAlignment="1">
      <alignment horizontal="centerContinuous" vertical="center"/>
    </xf>
    <xf numFmtId="0" fontId="26" fillId="35" borderId="53" xfId="48" applyFont="1" applyFill="1" applyBorder="1" applyAlignment="1">
      <alignment horizontal="centerContinuous" vertical="center"/>
      <protection/>
    </xf>
    <xf numFmtId="0" fontId="7" fillId="35" borderId="68" xfId="48" applyFont="1" applyFill="1" applyBorder="1" applyAlignment="1">
      <alignment horizontal="centerContinuous" vertical="center"/>
      <protection/>
    </xf>
    <xf numFmtId="0" fontId="7" fillId="35" borderId="69" xfId="48" applyFont="1" applyFill="1" applyBorder="1" applyAlignment="1">
      <alignment horizontal="centerContinuous" vertical="center"/>
      <protection/>
    </xf>
    <xf numFmtId="0" fontId="7" fillId="35" borderId="70" xfId="48" applyFont="1" applyFill="1" applyBorder="1" applyAlignment="1">
      <alignment horizontal="centerContinuous" vertical="center"/>
      <protection/>
    </xf>
    <xf numFmtId="0" fontId="1" fillId="36" borderId="71" xfId="0" applyFont="1" applyFill="1" applyBorder="1" applyAlignment="1">
      <alignment horizontal="centerContinuous" vertical="center"/>
    </xf>
    <xf numFmtId="0" fontId="1" fillId="36" borderId="72" xfId="0" applyFont="1" applyFill="1" applyBorder="1" applyAlignment="1">
      <alignment horizontal="centerContinuous" vertical="center"/>
    </xf>
    <xf numFmtId="0" fontId="1" fillId="36" borderId="73" xfId="0" applyFont="1" applyFill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74" xfId="0" applyFont="1" applyBorder="1" applyAlignment="1">
      <alignment horizontal="centerContinuous" vertical="center"/>
    </xf>
    <xf numFmtId="0" fontId="9" fillId="0" borderId="60" xfId="0" applyFont="1" applyBorder="1" applyAlignment="1">
      <alignment horizontal="centerContinuous" vertical="center"/>
    </xf>
    <xf numFmtId="0" fontId="4" fillId="37" borderId="75" xfId="0" applyFont="1" applyFill="1" applyBorder="1" applyAlignment="1">
      <alignment horizontal="centerContinuous" vertical="center"/>
    </xf>
    <xf numFmtId="0" fontId="4" fillId="37" borderId="65" xfId="0" applyFont="1" applyFill="1" applyBorder="1" applyAlignment="1">
      <alignment horizontal="centerContinuous" vertical="center"/>
    </xf>
    <xf numFmtId="0" fontId="4" fillId="37" borderId="76" xfId="0" applyFont="1" applyFill="1" applyBorder="1" applyAlignment="1">
      <alignment horizontal="centerContinuous" vertical="center"/>
    </xf>
    <xf numFmtId="0" fontId="2" fillId="34" borderId="37" xfId="0" applyFont="1" applyFill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4" fillId="37" borderId="64" xfId="0" applyFont="1" applyFill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30" fillId="0" borderId="0" xfId="48" applyFont="1" applyBorder="1" applyAlignment="1">
      <alignment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35" fillId="0" borderId="0" xfId="48" applyNumberFormat="1" applyFont="1" applyBorder="1" applyAlignment="1">
      <alignment horizontal="center" vertical="center"/>
      <protection/>
    </xf>
    <xf numFmtId="0" fontId="0" fillId="36" borderId="77" xfId="48" applyFont="1" applyFill="1" applyBorder="1" applyAlignment="1">
      <alignment vertical="center"/>
      <protection/>
    </xf>
    <xf numFmtId="0" fontId="0" fillId="36" borderId="77" xfId="48" applyFill="1" applyBorder="1" applyAlignment="1">
      <alignment vertical="center"/>
      <protection/>
    </xf>
    <xf numFmtId="0" fontId="7" fillId="36" borderId="77" xfId="48" applyFont="1" applyFill="1" applyBorder="1" applyAlignment="1">
      <alignment horizontal="left" vertical="center"/>
      <protection/>
    </xf>
    <xf numFmtId="0" fontId="7" fillId="36" borderId="77" xfId="0" applyFont="1" applyFill="1" applyBorder="1" applyAlignment="1">
      <alignment horizontal="center" vertical="center"/>
    </xf>
    <xf numFmtId="0" fontId="24" fillId="0" borderId="0" xfId="48" applyFont="1" applyFill="1" applyBorder="1" applyAlignment="1">
      <alignment horizontal="center" vertical="top"/>
      <protection/>
    </xf>
    <xf numFmtId="0" fontId="25" fillId="0" borderId="0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Continuous" vertical="center"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41" fillId="0" borderId="13" xfId="48" applyFont="1" applyFill="1" applyBorder="1" applyAlignment="1">
      <alignment horizontal="center" vertical="center"/>
      <protection/>
    </xf>
    <xf numFmtId="0" fontId="0" fillId="0" borderId="13" xfId="48" applyFont="1" applyBorder="1" applyAlignment="1">
      <alignment horizontal="center"/>
      <protection/>
    </xf>
    <xf numFmtId="0" fontId="26" fillId="35" borderId="53" xfId="48" applyFont="1" applyFill="1" applyBorder="1" applyAlignment="1" quotePrefix="1">
      <alignment horizontal="centerContinuous" vertical="center"/>
      <protection/>
    </xf>
    <xf numFmtId="164" fontId="36" fillId="0" borderId="16" xfId="48" applyNumberFormat="1" applyFont="1" applyBorder="1" applyAlignment="1">
      <alignment vertical="center"/>
      <protection/>
    </xf>
    <xf numFmtId="164" fontId="36" fillId="0" borderId="16" xfId="48" applyNumberFormat="1" applyFont="1" applyBorder="1" applyAlignment="1">
      <alignment vertical="center"/>
      <protection/>
    </xf>
    <xf numFmtId="1" fontId="36" fillId="0" borderId="14" xfId="48" applyNumberFormat="1" applyFont="1" applyBorder="1" applyAlignment="1">
      <alignment vertical="center"/>
      <protection/>
    </xf>
    <xf numFmtId="0" fontId="33" fillId="0" borderId="56" xfId="48" applyNumberFormat="1" applyFont="1" applyBorder="1" applyAlignment="1">
      <alignment horizontal="center" vertical="center"/>
      <protection/>
    </xf>
    <xf numFmtId="0" fontId="37" fillId="0" borderId="56" xfId="48" applyNumberFormat="1" applyFont="1" applyBorder="1" applyAlignment="1">
      <alignment horizontal="center" vertical="center"/>
      <protection/>
    </xf>
    <xf numFmtId="164" fontId="42" fillId="0" borderId="16" xfId="48" applyNumberFormat="1" applyFont="1" applyBorder="1" applyAlignment="1">
      <alignment horizontal="center" vertical="center"/>
      <protection/>
    </xf>
    <xf numFmtId="1" fontId="42" fillId="0" borderId="14" xfId="48" applyNumberFormat="1" applyFont="1" applyBorder="1" applyAlignment="1">
      <alignment horizontal="center" vertical="center"/>
      <protection/>
    </xf>
    <xf numFmtId="0" fontId="6" fillId="0" borderId="46" xfId="48" applyFont="1" applyFill="1" applyBorder="1" applyAlignment="1">
      <alignment horizontal="centerContinuous" vertical="center"/>
      <protection/>
    </xf>
    <xf numFmtId="0" fontId="6" fillId="0" borderId="0" xfId="48" applyFont="1" applyFill="1" applyBorder="1" applyAlignment="1">
      <alignment horizontal="centerContinuous" vertical="center"/>
      <protection/>
    </xf>
    <xf numFmtId="0" fontId="6" fillId="0" borderId="14" xfId="48" applyFont="1" applyFill="1" applyBorder="1" applyAlignment="1">
      <alignment horizontal="centerContinuous" vertical="center"/>
      <protection/>
    </xf>
    <xf numFmtId="164" fontId="0" fillId="0" borderId="16" xfId="48" applyNumberFormat="1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164" fontId="36" fillId="0" borderId="58" xfId="48" applyNumberFormat="1" applyFont="1" applyBorder="1" applyAlignment="1">
      <alignment vertical="center"/>
      <protection/>
    </xf>
    <xf numFmtId="164" fontId="36" fillId="0" borderId="58" xfId="48" applyNumberFormat="1" applyFont="1" applyBorder="1" applyAlignment="1">
      <alignment vertical="center"/>
      <protection/>
    </xf>
    <xf numFmtId="1" fontId="36" fillId="0" borderId="51" xfId="48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0" fillId="36" borderId="71" xfId="0" applyFont="1" applyFill="1" applyBorder="1" applyAlignment="1">
      <alignment vertical="center"/>
    </xf>
    <xf numFmtId="0" fontId="0" fillId="36" borderId="72" xfId="0" applyFont="1" applyFill="1" applyBorder="1" applyAlignment="1">
      <alignment vertical="center"/>
    </xf>
    <xf numFmtId="0" fontId="1" fillId="36" borderId="71" xfId="0" applyFont="1" applyFill="1" applyBorder="1" applyAlignment="1">
      <alignment horizontal="center" vertical="center"/>
    </xf>
    <xf numFmtId="0" fontId="0" fillId="36" borderId="73" xfId="0" applyFont="1" applyFill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0" fillId="34" borderId="37" xfId="0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0" fillId="37" borderId="65" xfId="0" applyFont="1" applyFill="1" applyBorder="1" applyAlignment="1">
      <alignment horizontal="centerContinuous" vertical="center"/>
    </xf>
    <xf numFmtId="0" fontId="0" fillId="37" borderId="40" xfId="0" applyFont="1" applyFill="1" applyBorder="1" applyAlignment="1">
      <alignment horizontal="centerContinuous" vertical="center"/>
    </xf>
    <xf numFmtId="0" fontId="4" fillId="37" borderId="64" xfId="0" applyFont="1" applyFill="1" applyBorder="1" applyAlignment="1">
      <alignment vertical="center"/>
    </xf>
    <xf numFmtId="0" fontId="0" fillId="37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4" fontId="7" fillId="37" borderId="64" xfId="40" applyFont="1" applyFill="1" applyBorder="1" applyAlignment="1">
      <alignment vertical="center"/>
    </xf>
    <xf numFmtId="44" fontId="4" fillId="37" borderId="76" xfId="4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164" fontId="0" fillId="0" borderId="11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14" xfId="0" applyNumberFormat="1" applyFont="1" applyFill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17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14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64" fontId="7" fillId="0" borderId="14" xfId="0" applyNumberFormat="1" applyFont="1" applyBorder="1" applyAlignment="1" quotePrefix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59" xfId="0" applyBorder="1" applyAlignment="1">
      <alignment horizontal="center"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0" fontId="28" fillId="0" borderId="0" xfId="0" applyFont="1" applyAlignment="1">
      <alignment/>
    </xf>
    <xf numFmtId="0" fontId="17" fillId="0" borderId="0" xfId="0" applyFont="1" applyAlignment="1">
      <alignment vertical="center"/>
    </xf>
    <xf numFmtId="49" fontId="0" fillId="0" borderId="0" xfId="0" applyNumberFormat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8" fillId="0" borderId="0" xfId="0" applyFont="1" applyAlignment="1">
      <alignment vertical="top"/>
    </xf>
    <xf numFmtId="0" fontId="0" fillId="0" borderId="0" xfId="0" applyAlignment="1">
      <alignment horizontal="right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164" fontId="40" fillId="0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vertical="center"/>
    </xf>
    <xf numFmtId="0" fontId="7" fillId="33" borderId="83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 horizontal="centerContinuous" vertical="center"/>
    </xf>
    <xf numFmtId="0" fontId="7" fillId="33" borderId="84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7" fillId="33" borderId="86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19" fillId="0" borderId="18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7" fillId="0" borderId="91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60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13" fillId="0" borderId="16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9" fillId="0" borderId="19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62" xfId="0" applyBorder="1" applyAlignment="1">
      <alignment/>
    </xf>
    <xf numFmtId="0" fontId="0" fillId="0" borderId="96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48" applyFill="1">
      <alignment/>
      <protection/>
    </xf>
    <xf numFmtId="0" fontId="9" fillId="0" borderId="28" xfId="0" applyFont="1" applyBorder="1" applyAlignment="1">
      <alignment horizontal="center" vertical="center"/>
    </xf>
    <xf numFmtId="0" fontId="0" fillId="0" borderId="0" xfId="48" applyFont="1" applyFill="1" applyAlignment="1">
      <alignment horizontal="center"/>
      <protection/>
    </xf>
    <xf numFmtId="0" fontId="4" fillId="37" borderId="94" xfId="0" applyFont="1" applyFill="1" applyBorder="1" applyAlignment="1">
      <alignment horizontal="centerContinuous" vertical="center"/>
    </xf>
    <xf numFmtId="0" fontId="4" fillId="37" borderId="83" xfId="0" applyFont="1" applyFill="1" applyBorder="1" applyAlignment="1">
      <alignment horizontal="centerContinuous" vertical="center"/>
    </xf>
    <xf numFmtId="0" fontId="4" fillId="37" borderId="84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97" xfId="0" applyFont="1" applyFill="1" applyBorder="1" applyAlignment="1">
      <alignment horizontal="centerContinuous" vertical="center"/>
    </xf>
    <xf numFmtId="0" fontId="24" fillId="0" borderId="98" xfId="0" applyFont="1" applyFill="1" applyBorder="1" applyAlignment="1">
      <alignment horizontal="centerContinuous" vertical="center"/>
    </xf>
    <xf numFmtId="0" fontId="24" fillId="0" borderId="97" xfId="0" applyFont="1" applyFill="1" applyBorder="1" applyAlignment="1">
      <alignment horizontal="centerContinuous" vertical="center"/>
    </xf>
    <xf numFmtId="0" fontId="7" fillId="0" borderId="98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15" fillId="0" borderId="14" xfId="0" applyNumberFormat="1" applyFont="1" applyBorder="1" applyAlignment="1" quotePrefix="1">
      <alignment horizontal="center" vertical="center"/>
    </xf>
    <xf numFmtId="164" fontId="15" fillId="0" borderId="15" xfId="0" applyNumberFormat="1" applyFont="1" applyBorder="1" applyAlignment="1" quotePrefix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34" fillId="0" borderId="16" xfId="48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horizontal="right" vertical="top"/>
    </xf>
    <xf numFmtId="0" fontId="7" fillId="0" borderId="46" xfId="48" applyFont="1" applyFill="1" applyBorder="1" applyAlignment="1">
      <alignment horizontal="centerContinuous" vertical="center"/>
      <protection/>
    </xf>
    <xf numFmtId="164" fontId="64" fillId="0" borderId="16" xfId="48" applyNumberFormat="1" applyFont="1" applyFill="1" applyBorder="1" applyAlignment="1">
      <alignment horizontal="center" vertical="center"/>
      <protection/>
    </xf>
    <xf numFmtId="164" fontId="64" fillId="0" borderId="16" xfId="48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46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65" fillId="0" borderId="46" xfId="48" applyFont="1" applyBorder="1" applyAlignment="1">
      <alignment horizontal="center" vertical="center"/>
      <protection/>
    </xf>
    <xf numFmtId="0" fontId="65" fillId="0" borderId="0" xfId="48" applyFont="1" applyBorder="1" applyAlignment="1">
      <alignment horizontal="center" vertical="center"/>
      <protection/>
    </xf>
    <xf numFmtId="0" fontId="65" fillId="0" borderId="14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15" fillId="0" borderId="46" xfId="48" applyFont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15" fillId="0" borderId="14" xfId="48" applyFont="1" applyBorder="1" applyAlignment="1">
      <alignment horizontal="center" vertical="center"/>
      <protection/>
    </xf>
    <xf numFmtId="0" fontId="0" fillId="0" borderId="46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43" fillId="0" borderId="46" xfId="48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43" fillId="0" borderId="14" xfId="48" applyFont="1" applyBorder="1" applyAlignment="1">
      <alignment horizontal="center" vertical="center"/>
      <protection/>
    </xf>
    <xf numFmtId="0" fontId="44" fillId="0" borderId="46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44" fillId="0" borderId="14" xfId="48" applyFont="1" applyBorder="1" applyAlignment="1">
      <alignment horizontal="center" vertical="center"/>
      <protection/>
    </xf>
    <xf numFmtId="0" fontId="4" fillId="37" borderId="64" xfId="0" applyFont="1" applyFill="1" applyBorder="1" applyAlignment="1">
      <alignment horizontal="center" vertical="center"/>
    </xf>
    <xf numFmtId="0" fontId="4" fillId="37" borderId="66" xfId="0" applyFont="1" applyFill="1" applyBorder="1" applyAlignment="1">
      <alignment horizontal="center" vertical="center"/>
    </xf>
    <xf numFmtId="0" fontId="5" fillId="37" borderId="75" xfId="0" applyFont="1" applyFill="1" applyBorder="1" applyAlignment="1">
      <alignment horizontal="center" vertical="center"/>
    </xf>
    <xf numFmtId="0" fontId="5" fillId="37" borderId="76" xfId="0" applyFont="1" applyFill="1" applyBorder="1" applyAlignment="1">
      <alignment horizontal="center" vertical="center"/>
    </xf>
    <xf numFmtId="0" fontId="45" fillId="37" borderId="65" xfId="0" applyFont="1" applyFill="1" applyBorder="1" applyAlignment="1">
      <alignment horizontal="center" vertical="center"/>
    </xf>
    <xf numFmtId="0" fontId="45" fillId="37" borderId="7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Častolovice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533400</xdr:colOff>
      <xdr:row>32</xdr:row>
      <xdr:rowOff>114300</xdr:rowOff>
    </xdr:from>
    <xdr:to>
      <xdr:col>73</xdr:col>
      <xdr:colOff>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49625250" y="7972425"/>
          <a:ext cx="392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152400</xdr:colOff>
      <xdr:row>35</xdr:row>
      <xdr:rowOff>114300</xdr:rowOff>
    </xdr:from>
    <xdr:to>
      <xdr:col>73</xdr:col>
      <xdr:colOff>28575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48729900" y="8658225"/>
          <a:ext cx="4848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29</xdr:row>
      <xdr:rowOff>114300</xdr:rowOff>
    </xdr:from>
    <xdr:to>
      <xdr:col>39</xdr:col>
      <xdr:colOff>504825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23583900" y="7286625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942975</xdr:colOff>
      <xdr:row>35</xdr:row>
      <xdr:rowOff>114300</xdr:rowOff>
    </xdr:from>
    <xdr:to>
      <xdr:col>79</xdr:col>
      <xdr:colOff>762000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54492525" y="8658225"/>
          <a:ext cx="4276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77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515493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Častolovice</a:t>
          </a:r>
        </a:p>
      </xdr:txBody>
    </xdr:sp>
    <xdr:clientData/>
  </xdr:twoCellAnchor>
  <xdr:twoCellAnchor>
    <xdr:from>
      <xdr:col>73</xdr:col>
      <xdr:colOff>0</xdr:colOff>
      <xdr:row>35</xdr:row>
      <xdr:rowOff>0</xdr:rowOff>
    </xdr:from>
    <xdr:to>
      <xdr:col>74</xdr:col>
      <xdr:colOff>0</xdr:colOff>
      <xdr:row>36</xdr:row>
      <xdr:rowOff>0</xdr:rowOff>
    </xdr:to>
    <xdr:sp>
      <xdr:nvSpPr>
        <xdr:cNvPr id="6" name="text 7166"/>
        <xdr:cNvSpPr txBox="1">
          <a:spLocks noChangeArrowheads="1"/>
        </xdr:cNvSpPr>
      </xdr:nvSpPr>
      <xdr:spPr>
        <a:xfrm>
          <a:off x="53549550" y="8543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73</xdr:col>
      <xdr:colOff>952500</xdr:colOff>
      <xdr:row>32</xdr:row>
      <xdr:rowOff>114300</xdr:rowOff>
    </xdr:from>
    <xdr:to>
      <xdr:col>90</xdr:col>
      <xdr:colOff>495300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54502050" y="7972425"/>
          <a:ext cx="1240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23</xdr:row>
      <xdr:rowOff>114300</xdr:rowOff>
    </xdr:from>
    <xdr:to>
      <xdr:col>73</xdr:col>
      <xdr:colOff>19050</xdr:colOff>
      <xdr:row>23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44634150" y="5915025"/>
          <a:ext cx="893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53549550" y="5800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oneCell">
    <xdr:from>
      <xdr:col>73</xdr:col>
      <xdr:colOff>676275</xdr:colOff>
      <xdr:row>40</xdr:row>
      <xdr:rowOff>152400</xdr:rowOff>
    </xdr:from>
    <xdr:to>
      <xdr:col>75</xdr:col>
      <xdr:colOff>428625</xdr:colOff>
      <xdr:row>42</xdr:row>
      <xdr:rowOff>152400</xdr:rowOff>
    </xdr:to>
    <xdr:pic>
      <xdr:nvPicPr>
        <xdr:cNvPr id="10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25825" y="98393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73</xdr:col>
      <xdr:colOff>0</xdr:colOff>
      <xdr:row>32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53549550" y="7858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12</xdr:col>
      <xdr:colOff>266700</xdr:colOff>
      <xdr:row>29</xdr:row>
      <xdr:rowOff>114300</xdr:rowOff>
    </xdr:from>
    <xdr:to>
      <xdr:col>21</xdr:col>
      <xdr:colOff>495300</xdr:colOff>
      <xdr:row>32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8724900" y="72866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371475</xdr:colOff>
      <xdr:row>21</xdr:row>
      <xdr:rowOff>171450</xdr:rowOff>
    </xdr:from>
    <xdr:to>
      <xdr:col>108</xdr:col>
      <xdr:colOff>276225</xdr:colOff>
      <xdr:row>26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75695175" y="5514975"/>
          <a:ext cx="436245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23</xdr:row>
      <xdr:rowOff>9525</xdr:rowOff>
    </xdr:from>
    <xdr:to>
      <xdr:col>28</xdr:col>
      <xdr:colOff>276225</xdr:colOff>
      <xdr:row>36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0621625" y="5810250"/>
          <a:ext cx="0" cy="2971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32</xdr:row>
      <xdr:rowOff>114300</xdr:rowOff>
    </xdr:from>
    <xdr:to>
      <xdr:col>86</xdr:col>
      <xdr:colOff>485775</xdr:colOff>
      <xdr:row>34</xdr:row>
      <xdr:rowOff>180975</xdr:rowOff>
    </xdr:to>
    <xdr:sp>
      <xdr:nvSpPr>
        <xdr:cNvPr id="15" name="Line 15"/>
        <xdr:cNvSpPr>
          <a:spLocks/>
        </xdr:cNvSpPr>
      </xdr:nvSpPr>
      <xdr:spPr>
        <a:xfrm>
          <a:off x="61474350" y="7972425"/>
          <a:ext cx="24479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676275</xdr:colOff>
      <xdr:row>35</xdr:row>
      <xdr:rowOff>57150</xdr:rowOff>
    </xdr:from>
    <xdr:to>
      <xdr:col>88</xdr:col>
      <xdr:colOff>447675</xdr:colOff>
      <xdr:row>35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4627125" y="8601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34</xdr:row>
      <xdr:rowOff>180975</xdr:rowOff>
    </xdr:from>
    <xdr:to>
      <xdr:col>87</xdr:col>
      <xdr:colOff>685800</xdr:colOff>
      <xdr:row>35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63893700" y="84963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514350" cy="228600"/>
    <xdr:sp>
      <xdr:nvSpPr>
        <xdr:cNvPr id="18" name="text 7166"/>
        <xdr:cNvSpPr txBox="1">
          <a:spLocks noChangeArrowheads="1"/>
        </xdr:cNvSpPr>
      </xdr:nvSpPr>
      <xdr:spPr>
        <a:xfrm>
          <a:off x="33718500" y="6486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102</xdr:col>
      <xdr:colOff>142875</xdr:colOff>
      <xdr:row>20</xdr:row>
      <xdr:rowOff>171450</xdr:rowOff>
    </xdr:from>
    <xdr:to>
      <xdr:col>102</xdr:col>
      <xdr:colOff>495300</xdr:colOff>
      <xdr:row>21</xdr:row>
      <xdr:rowOff>66675</xdr:rowOff>
    </xdr:to>
    <xdr:sp>
      <xdr:nvSpPr>
        <xdr:cNvPr id="19" name="kreslení 12"/>
        <xdr:cNvSpPr>
          <a:spLocks/>
        </xdr:cNvSpPr>
      </xdr:nvSpPr>
      <xdr:spPr>
        <a:xfrm>
          <a:off x="75466575" y="5286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342900</xdr:colOff>
      <xdr:row>36</xdr:row>
      <xdr:rowOff>57150</xdr:rowOff>
    </xdr:from>
    <xdr:to>
      <xdr:col>89</xdr:col>
      <xdr:colOff>695325</xdr:colOff>
      <xdr:row>36</xdr:row>
      <xdr:rowOff>180975</xdr:rowOff>
    </xdr:to>
    <xdr:sp>
      <xdr:nvSpPr>
        <xdr:cNvPr id="20" name="kreslení 427"/>
        <xdr:cNvSpPr>
          <a:spLocks/>
        </xdr:cNvSpPr>
      </xdr:nvSpPr>
      <xdr:spPr>
        <a:xfrm>
          <a:off x="65779650" y="8829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209550</xdr:colOff>
      <xdr:row>22</xdr:row>
      <xdr:rowOff>76200</xdr:rowOff>
    </xdr:from>
    <xdr:to>
      <xdr:col>102</xdr:col>
      <xdr:colOff>485775</xdr:colOff>
      <xdr:row>22</xdr:row>
      <xdr:rowOff>180975</xdr:rowOff>
    </xdr:to>
    <xdr:grpSp>
      <xdr:nvGrpSpPr>
        <xdr:cNvPr id="21" name="Group 23"/>
        <xdr:cNvGrpSpPr>
          <a:grpSpLocks/>
        </xdr:cNvGrpSpPr>
      </xdr:nvGrpSpPr>
      <xdr:grpSpPr>
        <a:xfrm>
          <a:off x="75533250" y="5648325"/>
          <a:ext cx="276225" cy="104775"/>
          <a:chOff x="-60" y="-12"/>
          <a:chExt cx="25" cy="11"/>
        </a:xfrm>
        <a:solidFill>
          <a:srgbClr val="FFFFFF"/>
        </a:solidFill>
      </xdr:grpSpPr>
      <xdr:sp>
        <xdr:nvSpPr>
          <xdr:cNvPr id="22" name="Oval 24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25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6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23</xdr:row>
      <xdr:rowOff>0</xdr:rowOff>
    </xdr:from>
    <xdr:to>
      <xdr:col>6</xdr:col>
      <xdr:colOff>0</xdr:colOff>
      <xdr:row>25</xdr:row>
      <xdr:rowOff>0</xdr:rowOff>
    </xdr:to>
    <xdr:sp>
      <xdr:nvSpPr>
        <xdr:cNvPr id="25" name="text 38"/>
        <xdr:cNvSpPr txBox="1">
          <a:spLocks noChangeArrowheads="1"/>
        </xdr:cNvSpPr>
      </xdr:nvSpPr>
      <xdr:spPr>
        <a:xfrm>
          <a:off x="1543050" y="58007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Kostelec nad Orlicí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8543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27" name="Line 29"/>
        <xdr:cNvSpPr>
          <a:spLocks/>
        </xdr:cNvSpPr>
      </xdr:nvSpPr>
      <xdr:spPr>
        <a:xfrm>
          <a:off x="581025" y="8658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323850</xdr:colOff>
      <xdr:row>5</xdr:row>
      <xdr:rowOff>9525</xdr:rowOff>
    </xdr:from>
    <xdr:ext cx="323850" cy="285750"/>
    <xdr:sp>
      <xdr:nvSpPr>
        <xdr:cNvPr id="28" name="Oval 30"/>
        <xdr:cNvSpPr>
          <a:spLocks noChangeAspect="1"/>
        </xdr:cNvSpPr>
      </xdr:nvSpPr>
      <xdr:spPr>
        <a:xfrm>
          <a:off x="538734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495300</xdr:colOff>
      <xdr:row>26</xdr:row>
      <xdr:rowOff>114300</xdr:rowOff>
    </xdr:from>
    <xdr:to>
      <xdr:col>73</xdr:col>
      <xdr:colOff>0</xdr:colOff>
      <xdr:row>26</xdr:row>
      <xdr:rowOff>114300</xdr:rowOff>
    </xdr:to>
    <xdr:sp>
      <xdr:nvSpPr>
        <xdr:cNvPr id="29" name="Line 31"/>
        <xdr:cNvSpPr>
          <a:spLocks/>
        </xdr:cNvSpPr>
      </xdr:nvSpPr>
      <xdr:spPr>
        <a:xfrm flipV="1">
          <a:off x="43643550" y="6600825"/>
          <a:ext cx="99060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30" name="Line 32"/>
        <xdr:cNvSpPr>
          <a:spLocks/>
        </xdr:cNvSpPr>
      </xdr:nvSpPr>
      <xdr:spPr>
        <a:xfrm flipV="1">
          <a:off x="54521100" y="6600825"/>
          <a:ext cx="33204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26</xdr:row>
      <xdr:rowOff>0</xdr:rowOff>
    </xdr:from>
    <xdr:to>
      <xdr:col>74</xdr:col>
      <xdr:colOff>0</xdr:colOff>
      <xdr:row>27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3549550" y="6486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32</xdr:row>
      <xdr:rowOff>114300</xdr:rowOff>
    </xdr:from>
    <xdr:to>
      <xdr:col>57</xdr:col>
      <xdr:colOff>923925</xdr:colOff>
      <xdr:row>32</xdr:row>
      <xdr:rowOff>114300</xdr:rowOff>
    </xdr:to>
    <xdr:sp>
      <xdr:nvSpPr>
        <xdr:cNvPr id="32" name="Line 34"/>
        <xdr:cNvSpPr>
          <a:spLocks/>
        </xdr:cNvSpPr>
      </xdr:nvSpPr>
      <xdr:spPr>
        <a:xfrm flipH="1">
          <a:off x="34232850" y="7972425"/>
          <a:ext cx="8353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28575</xdr:colOff>
      <xdr:row>23</xdr:row>
      <xdr:rowOff>114300</xdr:rowOff>
    </xdr:from>
    <xdr:to>
      <xdr:col>97</xdr:col>
      <xdr:colOff>733425</xdr:colOff>
      <xdr:row>23</xdr:row>
      <xdr:rowOff>114300</xdr:rowOff>
    </xdr:to>
    <xdr:sp>
      <xdr:nvSpPr>
        <xdr:cNvPr id="33" name="Line 35"/>
        <xdr:cNvSpPr>
          <a:spLocks/>
        </xdr:cNvSpPr>
      </xdr:nvSpPr>
      <xdr:spPr>
        <a:xfrm flipH="1">
          <a:off x="54549675" y="5915025"/>
          <a:ext cx="1756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8772525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35" name="Line 37"/>
        <xdr:cNvSpPr>
          <a:spLocks/>
        </xdr:cNvSpPr>
      </xdr:nvSpPr>
      <xdr:spPr>
        <a:xfrm>
          <a:off x="87791925" y="6600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28</xdr:row>
      <xdr:rowOff>0</xdr:rowOff>
    </xdr:from>
    <xdr:to>
      <xdr:col>118</xdr:col>
      <xdr:colOff>0</xdr:colOff>
      <xdr:row>30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84753450" y="69437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Týniště nad Orlicí</a:t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7" name="Line 3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5" name="Line 4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7" name="Line 4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9" name="Line 51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4" name="Line 66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5" name="Line 67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51</xdr:row>
      <xdr:rowOff>19050</xdr:rowOff>
    </xdr:from>
    <xdr:to>
      <xdr:col>100</xdr:col>
      <xdr:colOff>504825</xdr:colOff>
      <xdr:row>51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738282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69" name="Line 71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70" name="Line 72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71" name="Line 73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3" name="Line 75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5" name="Line 77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7" name="Line 79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51</xdr:row>
      <xdr:rowOff>19050</xdr:rowOff>
    </xdr:from>
    <xdr:to>
      <xdr:col>101</xdr:col>
      <xdr:colOff>504825</xdr:colOff>
      <xdr:row>51</xdr:row>
      <xdr:rowOff>19050</xdr:rowOff>
    </xdr:to>
    <xdr:sp>
      <xdr:nvSpPr>
        <xdr:cNvPr id="78" name="Line 80"/>
        <xdr:cNvSpPr>
          <a:spLocks/>
        </xdr:cNvSpPr>
      </xdr:nvSpPr>
      <xdr:spPr>
        <a:xfrm flipH="1">
          <a:off x="743521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79" name="Line 81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0" name="Line 82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1" name="Line 83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5" name="Line 87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7" name="Line 89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8" name="Line 90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9" name="Line 9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0" name="Line 9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1" name="Line 93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2" name="Line 94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3" name="Line 95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4" name="Line 96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5" name="Line 9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6" name="Line 9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7" name="Line 99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8" name="Line 100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" name="Line 101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" name="Line 102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" name="Line 10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" name="Line 10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" name="Line 105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" name="Line 106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" name="Line 107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" name="Line 108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" name="Line 10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" name="Line 11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09" name="Line 111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0" name="Line 112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1" name="Line 113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2" name="Line 114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3" name="Line 115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54</xdr:row>
      <xdr:rowOff>19050</xdr:rowOff>
    </xdr:from>
    <xdr:to>
      <xdr:col>100</xdr:col>
      <xdr:colOff>504825</xdr:colOff>
      <xdr:row>54</xdr:row>
      <xdr:rowOff>19050</xdr:rowOff>
    </xdr:to>
    <xdr:sp>
      <xdr:nvSpPr>
        <xdr:cNvPr id="114" name="Line 116"/>
        <xdr:cNvSpPr>
          <a:spLocks/>
        </xdr:cNvSpPr>
      </xdr:nvSpPr>
      <xdr:spPr>
        <a:xfrm flipH="1">
          <a:off x="73828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5" name="Line 117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6" name="Line 118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7" name="Line 119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8" name="Line 120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19" name="Line 121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54</xdr:row>
      <xdr:rowOff>19050</xdr:rowOff>
    </xdr:from>
    <xdr:to>
      <xdr:col>101</xdr:col>
      <xdr:colOff>504825</xdr:colOff>
      <xdr:row>54</xdr:row>
      <xdr:rowOff>19050</xdr:rowOff>
    </xdr:to>
    <xdr:sp>
      <xdr:nvSpPr>
        <xdr:cNvPr id="120" name="Line 122"/>
        <xdr:cNvSpPr>
          <a:spLocks/>
        </xdr:cNvSpPr>
      </xdr:nvSpPr>
      <xdr:spPr>
        <a:xfrm flipH="1">
          <a:off x="74352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1" name="Line 12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2" name="Line 12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3" name="Line 12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4" name="Line 126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5" name="Line 127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6" name="Line 12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7" name="Line 12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8" name="Line 130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9" name="Line 131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0" name="Line 132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1" name="Line 133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2" name="Line 134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3" name="Line 13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4" name="Line 13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6" name="Line 138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7" name="Line 139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8" name="Line 14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9" name="Line 14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3" name="Line 145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6" name="Line 148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7" name="Line 149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2" name="Line 15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4" name="Line 156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5" name="Line 157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6" name="Line 15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7" name="Line 15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8" name="Line 160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9" name="Line 161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0" name="Line 162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1" name="Line 163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2" name="Line 16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3" name="Line 16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4" name="Line 16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5" name="Line 16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6" name="Line 16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7" name="Line 16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8" name="Line 17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69" name="Line 171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0" name="Line 172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1" name="Line 173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2" name="Line 174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4" name="Line 176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6" name="Line 178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8" name="Line 180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0" name="Line 18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1" name="Line 183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2" name="Line 184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3" name="Line 185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4" name="Line 186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5" name="Line 187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6" name="Line 188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7" name="Line 189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8" name="Line 190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9" name="Line 191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0" name="Line 192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1" name="Line 193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2" name="Line 19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3" name="Line 195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4" name="Line 196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5" name="Line 197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6" name="Line 198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7" name="Line 199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8" name="Line 20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9" name="Line 201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0" name="Line 202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1" name="Line 203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2" name="Line 204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3" name="Line 205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4" name="Line 20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219075</xdr:colOff>
      <xdr:row>38</xdr:row>
      <xdr:rowOff>114300</xdr:rowOff>
    </xdr:from>
    <xdr:to>
      <xdr:col>63</xdr:col>
      <xdr:colOff>419100</xdr:colOff>
      <xdr:row>38</xdr:row>
      <xdr:rowOff>114300</xdr:rowOff>
    </xdr:to>
    <xdr:sp>
      <xdr:nvSpPr>
        <xdr:cNvPr id="205" name="Line 207"/>
        <xdr:cNvSpPr>
          <a:spLocks/>
        </xdr:cNvSpPr>
      </xdr:nvSpPr>
      <xdr:spPr>
        <a:xfrm flipH="1">
          <a:off x="44853225" y="93440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38</xdr:row>
      <xdr:rowOff>0</xdr:rowOff>
    </xdr:from>
    <xdr:ext cx="533400" cy="228600"/>
    <xdr:sp>
      <xdr:nvSpPr>
        <xdr:cNvPr id="206" name="text 7125"/>
        <xdr:cNvSpPr txBox="1">
          <a:spLocks noChangeArrowheads="1"/>
        </xdr:cNvSpPr>
      </xdr:nvSpPr>
      <xdr:spPr>
        <a:xfrm>
          <a:off x="46348650" y="9229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</xdr:col>
      <xdr:colOff>0</xdr:colOff>
      <xdr:row>37</xdr:row>
      <xdr:rowOff>0</xdr:rowOff>
    </xdr:from>
    <xdr:to>
      <xdr:col>6</xdr:col>
      <xdr:colOff>0</xdr:colOff>
      <xdr:row>39</xdr:row>
      <xdr:rowOff>0</xdr:rowOff>
    </xdr:to>
    <xdr:sp>
      <xdr:nvSpPr>
        <xdr:cNvPr id="207" name="text 38"/>
        <xdr:cNvSpPr txBox="1">
          <a:spLocks noChangeArrowheads="1"/>
        </xdr:cNvSpPr>
      </xdr:nvSpPr>
      <xdr:spPr>
        <a:xfrm>
          <a:off x="1543050" y="9001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Rychnov nad Kněžnou</a:t>
          </a:r>
        </a:p>
      </xdr:txBody>
    </xdr:sp>
    <xdr:clientData/>
  </xdr:twoCellAnchor>
  <xdr:oneCellAnchor>
    <xdr:from>
      <xdr:col>27</xdr:col>
      <xdr:colOff>771525</xdr:colOff>
      <xdr:row>21</xdr:row>
      <xdr:rowOff>0</xdr:rowOff>
    </xdr:from>
    <xdr:ext cx="971550" cy="457200"/>
    <xdr:sp>
      <xdr:nvSpPr>
        <xdr:cNvPr id="208" name="text 774"/>
        <xdr:cNvSpPr txBox="1">
          <a:spLocks noChangeArrowheads="1"/>
        </xdr:cNvSpPr>
      </xdr:nvSpPr>
      <xdr:spPr>
        <a:xfrm>
          <a:off x="20145375" y="5343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4031 - 3ZBI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58,263</a:t>
          </a:r>
        </a:p>
      </xdr:txBody>
    </xdr:sp>
    <xdr:clientData/>
  </xdr:oneCellAnchor>
  <xdr:twoCellAnchor>
    <xdr:from>
      <xdr:col>92</xdr:col>
      <xdr:colOff>0</xdr:colOff>
      <xdr:row>45</xdr:row>
      <xdr:rowOff>0</xdr:rowOff>
    </xdr:from>
    <xdr:to>
      <xdr:col>103</xdr:col>
      <xdr:colOff>0</xdr:colOff>
      <xdr:row>47</xdr:row>
      <xdr:rowOff>0</xdr:rowOff>
    </xdr:to>
    <xdr:sp>
      <xdr:nvSpPr>
        <xdr:cNvPr id="209" name="text 55"/>
        <xdr:cNvSpPr txBox="1">
          <a:spLocks noChangeArrowheads="1"/>
        </xdr:cNvSpPr>
      </xdr:nvSpPr>
      <xdr:spPr>
        <a:xfrm>
          <a:off x="67894200" y="108299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0" name="Line 212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1" name="Line 213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2" name="Line 214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3" name="Line 215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4" name="Line 216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47</xdr:row>
      <xdr:rowOff>19050</xdr:rowOff>
    </xdr:from>
    <xdr:to>
      <xdr:col>100</xdr:col>
      <xdr:colOff>504825</xdr:colOff>
      <xdr:row>47</xdr:row>
      <xdr:rowOff>19050</xdr:rowOff>
    </xdr:to>
    <xdr:sp>
      <xdr:nvSpPr>
        <xdr:cNvPr id="215" name="Line 217"/>
        <xdr:cNvSpPr>
          <a:spLocks/>
        </xdr:cNvSpPr>
      </xdr:nvSpPr>
      <xdr:spPr>
        <a:xfrm flipH="1">
          <a:off x="738282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16" name="Line 218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17" name="Line 219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18" name="Line 220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19" name="Line 221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20" name="Line 222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47</xdr:row>
      <xdr:rowOff>19050</xdr:rowOff>
    </xdr:from>
    <xdr:to>
      <xdr:col>101</xdr:col>
      <xdr:colOff>504825</xdr:colOff>
      <xdr:row>47</xdr:row>
      <xdr:rowOff>19050</xdr:rowOff>
    </xdr:to>
    <xdr:sp>
      <xdr:nvSpPr>
        <xdr:cNvPr id="221" name="Line 223"/>
        <xdr:cNvSpPr>
          <a:spLocks/>
        </xdr:cNvSpPr>
      </xdr:nvSpPr>
      <xdr:spPr>
        <a:xfrm flipH="1">
          <a:off x="743521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2" name="Line 224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3" name="Line 225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4" name="Line 226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5" name="Line 227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6" name="Line 228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50</xdr:row>
      <xdr:rowOff>19050</xdr:rowOff>
    </xdr:from>
    <xdr:to>
      <xdr:col>100</xdr:col>
      <xdr:colOff>504825</xdr:colOff>
      <xdr:row>50</xdr:row>
      <xdr:rowOff>19050</xdr:rowOff>
    </xdr:to>
    <xdr:sp>
      <xdr:nvSpPr>
        <xdr:cNvPr id="227" name="Line 229"/>
        <xdr:cNvSpPr>
          <a:spLocks/>
        </xdr:cNvSpPr>
      </xdr:nvSpPr>
      <xdr:spPr>
        <a:xfrm flipH="1">
          <a:off x="738282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28" name="Line 230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29" name="Line 231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30" name="Line 232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31" name="Line 233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32" name="Line 234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50</xdr:row>
      <xdr:rowOff>19050</xdr:rowOff>
    </xdr:from>
    <xdr:to>
      <xdr:col>101</xdr:col>
      <xdr:colOff>504825</xdr:colOff>
      <xdr:row>50</xdr:row>
      <xdr:rowOff>19050</xdr:rowOff>
    </xdr:to>
    <xdr:sp>
      <xdr:nvSpPr>
        <xdr:cNvPr id="233" name="Line 235"/>
        <xdr:cNvSpPr>
          <a:spLocks/>
        </xdr:cNvSpPr>
      </xdr:nvSpPr>
      <xdr:spPr>
        <a:xfrm flipH="1">
          <a:off x="743521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15</xdr:col>
      <xdr:colOff>0</xdr:colOff>
      <xdr:row>49</xdr:row>
      <xdr:rowOff>0</xdr:rowOff>
    </xdr:to>
    <xdr:sp>
      <xdr:nvSpPr>
        <xdr:cNvPr id="234" name="text 6"/>
        <xdr:cNvSpPr txBox="1">
          <a:spLocks noChangeArrowheads="1"/>
        </xdr:cNvSpPr>
      </xdr:nvSpPr>
      <xdr:spPr>
        <a:xfrm>
          <a:off x="1028700" y="11363325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5" name="Line 23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6" name="Line 23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7" name="Line 23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8" name="Line 24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9" name="Line 24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40" name="Line 24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47</xdr:row>
      <xdr:rowOff>0</xdr:rowOff>
    </xdr:from>
    <xdr:to>
      <xdr:col>119</xdr:col>
      <xdr:colOff>0</xdr:colOff>
      <xdr:row>49</xdr:row>
      <xdr:rowOff>0</xdr:rowOff>
    </xdr:to>
    <xdr:sp>
      <xdr:nvSpPr>
        <xdr:cNvPr id="241" name="text 55"/>
        <xdr:cNvSpPr txBox="1">
          <a:spLocks noChangeArrowheads="1"/>
        </xdr:cNvSpPr>
      </xdr:nvSpPr>
      <xdr:spPr>
        <a:xfrm>
          <a:off x="78295500" y="11363325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</xdr:col>
      <xdr:colOff>209550</xdr:colOff>
      <xdr:row>32</xdr:row>
      <xdr:rowOff>114300</xdr:rowOff>
    </xdr:from>
    <xdr:to>
      <xdr:col>46</xdr:col>
      <xdr:colOff>0</xdr:colOff>
      <xdr:row>32</xdr:row>
      <xdr:rowOff>114300</xdr:rowOff>
    </xdr:to>
    <xdr:sp>
      <xdr:nvSpPr>
        <xdr:cNvPr id="242" name="Line 244"/>
        <xdr:cNvSpPr>
          <a:spLocks/>
        </xdr:cNvSpPr>
      </xdr:nvSpPr>
      <xdr:spPr>
        <a:xfrm flipV="1">
          <a:off x="5695950" y="7972425"/>
          <a:ext cx="28022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</xdr:colOff>
      <xdr:row>26</xdr:row>
      <xdr:rowOff>114300</xdr:rowOff>
    </xdr:from>
    <xdr:to>
      <xdr:col>46</xdr:col>
      <xdr:colOff>0</xdr:colOff>
      <xdr:row>26</xdr:row>
      <xdr:rowOff>114300</xdr:rowOff>
    </xdr:to>
    <xdr:sp>
      <xdr:nvSpPr>
        <xdr:cNvPr id="243" name="Line 245"/>
        <xdr:cNvSpPr>
          <a:spLocks/>
        </xdr:cNvSpPr>
      </xdr:nvSpPr>
      <xdr:spPr>
        <a:xfrm flipV="1">
          <a:off x="20878800" y="6600825"/>
          <a:ext cx="1283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0</xdr:rowOff>
    </xdr:from>
    <xdr:to>
      <xdr:col>47</xdr:col>
      <xdr:colOff>0</xdr:colOff>
      <xdr:row>33</xdr:row>
      <xdr:rowOff>0</xdr:rowOff>
    </xdr:to>
    <xdr:sp>
      <xdr:nvSpPr>
        <xdr:cNvPr id="244" name="text 7166"/>
        <xdr:cNvSpPr txBox="1">
          <a:spLocks noChangeArrowheads="1"/>
        </xdr:cNvSpPr>
      </xdr:nvSpPr>
      <xdr:spPr>
        <a:xfrm>
          <a:off x="33718500" y="78581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</xdr:col>
      <xdr:colOff>542925</xdr:colOff>
      <xdr:row>29</xdr:row>
      <xdr:rowOff>114300</xdr:rowOff>
    </xdr:from>
    <xdr:to>
      <xdr:col>53</xdr:col>
      <xdr:colOff>495300</xdr:colOff>
      <xdr:row>29</xdr:row>
      <xdr:rowOff>114300</xdr:rowOff>
    </xdr:to>
    <xdr:sp>
      <xdr:nvSpPr>
        <xdr:cNvPr id="245" name="Line 247"/>
        <xdr:cNvSpPr>
          <a:spLocks/>
        </xdr:cNvSpPr>
      </xdr:nvSpPr>
      <xdr:spPr>
        <a:xfrm flipV="1">
          <a:off x="5057775" y="7286625"/>
          <a:ext cx="341280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246" name="text 7166"/>
        <xdr:cNvSpPr txBox="1">
          <a:spLocks noChangeArrowheads="1"/>
        </xdr:cNvSpPr>
      </xdr:nvSpPr>
      <xdr:spPr>
        <a:xfrm>
          <a:off x="33718500" y="71723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88</xdr:col>
      <xdr:colOff>428625</xdr:colOff>
      <xdr:row>35</xdr:row>
      <xdr:rowOff>114300</xdr:rowOff>
    </xdr:from>
    <xdr:to>
      <xdr:col>99</xdr:col>
      <xdr:colOff>209550</xdr:colOff>
      <xdr:row>35</xdr:row>
      <xdr:rowOff>114300</xdr:rowOff>
    </xdr:to>
    <xdr:sp>
      <xdr:nvSpPr>
        <xdr:cNvPr id="247" name="Line 249"/>
        <xdr:cNvSpPr>
          <a:spLocks/>
        </xdr:cNvSpPr>
      </xdr:nvSpPr>
      <xdr:spPr>
        <a:xfrm flipH="1">
          <a:off x="65351025" y="8658225"/>
          <a:ext cx="7724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228600</xdr:colOff>
      <xdr:row>35</xdr:row>
      <xdr:rowOff>0</xdr:rowOff>
    </xdr:from>
    <xdr:ext cx="533400" cy="228600"/>
    <xdr:sp>
      <xdr:nvSpPr>
        <xdr:cNvPr id="248" name="text 7125"/>
        <xdr:cNvSpPr txBox="1">
          <a:spLocks noChangeArrowheads="1"/>
        </xdr:cNvSpPr>
      </xdr:nvSpPr>
      <xdr:spPr>
        <a:xfrm>
          <a:off x="686371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93</xdr:col>
      <xdr:colOff>28575</xdr:colOff>
      <xdr:row>18</xdr:row>
      <xdr:rowOff>114300</xdr:rowOff>
    </xdr:from>
    <xdr:to>
      <xdr:col>107</xdr:col>
      <xdr:colOff>0</xdr:colOff>
      <xdr:row>18</xdr:row>
      <xdr:rowOff>114300</xdr:rowOff>
    </xdr:to>
    <xdr:sp>
      <xdr:nvSpPr>
        <xdr:cNvPr id="249" name="Line 251"/>
        <xdr:cNvSpPr>
          <a:spLocks/>
        </xdr:cNvSpPr>
      </xdr:nvSpPr>
      <xdr:spPr>
        <a:xfrm flipH="1">
          <a:off x="68437125" y="4772025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50" name="text 3"/>
        <xdr:cNvSpPr txBox="1">
          <a:spLocks noChangeArrowheads="1"/>
        </xdr:cNvSpPr>
      </xdr:nvSpPr>
      <xdr:spPr>
        <a:xfrm>
          <a:off x="51435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51" name="Line 253"/>
        <xdr:cNvSpPr>
          <a:spLocks/>
        </xdr:cNvSpPr>
      </xdr:nvSpPr>
      <xdr:spPr>
        <a:xfrm>
          <a:off x="581025" y="6600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447675</xdr:colOff>
      <xdr:row>33</xdr:row>
      <xdr:rowOff>0</xdr:rowOff>
    </xdr:from>
    <xdr:to>
      <xdr:col>6</xdr:col>
      <xdr:colOff>219075</xdr:colOff>
      <xdr:row>33</xdr:row>
      <xdr:rowOff>114300</xdr:rowOff>
    </xdr:to>
    <xdr:sp>
      <xdr:nvSpPr>
        <xdr:cNvPr id="252" name="Line 254"/>
        <xdr:cNvSpPr>
          <a:spLocks/>
        </xdr:cNvSpPr>
      </xdr:nvSpPr>
      <xdr:spPr>
        <a:xfrm flipH="1">
          <a:off x="3476625" y="80867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32</xdr:row>
      <xdr:rowOff>152400</xdr:rowOff>
    </xdr:from>
    <xdr:to>
      <xdr:col>7</xdr:col>
      <xdr:colOff>447675</xdr:colOff>
      <xdr:row>33</xdr:row>
      <xdr:rowOff>0</xdr:rowOff>
    </xdr:to>
    <xdr:sp>
      <xdr:nvSpPr>
        <xdr:cNvPr id="253" name="Line 255"/>
        <xdr:cNvSpPr>
          <a:spLocks/>
        </xdr:cNvSpPr>
      </xdr:nvSpPr>
      <xdr:spPr>
        <a:xfrm flipV="1">
          <a:off x="4219575" y="8010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5</xdr:col>
      <xdr:colOff>447675</xdr:colOff>
      <xdr:row>35</xdr:row>
      <xdr:rowOff>104775</xdr:rowOff>
    </xdr:to>
    <xdr:sp>
      <xdr:nvSpPr>
        <xdr:cNvPr id="254" name="Line 256"/>
        <xdr:cNvSpPr>
          <a:spLocks/>
        </xdr:cNvSpPr>
      </xdr:nvSpPr>
      <xdr:spPr>
        <a:xfrm flipV="1">
          <a:off x="1028700" y="8201025"/>
          <a:ext cx="244792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114300</xdr:rowOff>
    </xdr:from>
    <xdr:to>
      <xdr:col>8</xdr:col>
      <xdr:colOff>219075</xdr:colOff>
      <xdr:row>32</xdr:row>
      <xdr:rowOff>152400</xdr:rowOff>
    </xdr:to>
    <xdr:sp>
      <xdr:nvSpPr>
        <xdr:cNvPr id="255" name="Line 257"/>
        <xdr:cNvSpPr>
          <a:spLocks/>
        </xdr:cNvSpPr>
      </xdr:nvSpPr>
      <xdr:spPr>
        <a:xfrm flipV="1">
          <a:off x="4962525" y="79724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32</xdr:row>
      <xdr:rowOff>114300</xdr:rowOff>
    </xdr:from>
    <xdr:to>
      <xdr:col>12</xdr:col>
      <xdr:colOff>419100</xdr:colOff>
      <xdr:row>34</xdr:row>
      <xdr:rowOff>28575</xdr:rowOff>
    </xdr:to>
    <xdr:grpSp>
      <xdr:nvGrpSpPr>
        <xdr:cNvPr id="256" name="Group 258"/>
        <xdr:cNvGrpSpPr>
          <a:grpSpLocks noChangeAspect="1"/>
        </xdr:cNvGrpSpPr>
      </xdr:nvGrpSpPr>
      <xdr:grpSpPr>
        <a:xfrm>
          <a:off x="8562975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2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314325</xdr:colOff>
      <xdr:row>29</xdr:row>
      <xdr:rowOff>66675</xdr:rowOff>
    </xdr:from>
    <xdr:to>
      <xdr:col>7</xdr:col>
      <xdr:colOff>542925</xdr:colOff>
      <xdr:row>29</xdr:row>
      <xdr:rowOff>114300</xdr:rowOff>
    </xdr:to>
    <xdr:sp>
      <xdr:nvSpPr>
        <xdr:cNvPr id="259" name="Line 261"/>
        <xdr:cNvSpPr>
          <a:spLocks/>
        </xdr:cNvSpPr>
      </xdr:nvSpPr>
      <xdr:spPr>
        <a:xfrm>
          <a:off x="4314825" y="723900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</xdr:col>
      <xdr:colOff>323850</xdr:colOff>
      <xdr:row>28</xdr:row>
      <xdr:rowOff>85725</xdr:rowOff>
    </xdr:to>
    <xdr:sp>
      <xdr:nvSpPr>
        <xdr:cNvPr id="260" name="Line 262"/>
        <xdr:cNvSpPr>
          <a:spLocks/>
        </xdr:cNvSpPr>
      </xdr:nvSpPr>
      <xdr:spPr>
        <a:xfrm>
          <a:off x="1028700" y="6600825"/>
          <a:ext cx="180975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552450</xdr:colOff>
      <xdr:row>28</xdr:row>
      <xdr:rowOff>209550</xdr:rowOff>
    </xdr:from>
    <xdr:to>
      <xdr:col>6</xdr:col>
      <xdr:colOff>323850</xdr:colOff>
      <xdr:row>29</xdr:row>
      <xdr:rowOff>66675</xdr:rowOff>
    </xdr:to>
    <xdr:sp>
      <xdr:nvSpPr>
        <xdr:cNvPr id="261" name="Line 263"/>
        <xdr:cNvSpPr>
          <a:spLocks/>
        </xdr:cNvSpPr>
      </xdr:nvSpPr>
      <xdr:spPr>
        <a:xfrm>
          <a:off x="3581400" y="715327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28</xdr:row>
      <xdr:rowOff>85725</xdr:rowOff>
    </xdr:from>
    <xdr:to>
      <xdr:col>5</xdr:col>
      <xdr:colOff>552450</xdr:colOff>
      <xdr:row>28</xdr:row>
      <xdr:rowOff>209550</xdr:rowOff>
    </xdr:to>
    <xdr:sp>
      <xdr:nvSpPr>
        <xdr:cNvPr id="262" name="Line 264"/>
        <xdr:cNvSpPr>
          <a:spLocks/>
        </xdr:cNvSpPr>
      </xdr:nvSpPr>
      <xdr:spPr>
        <a:xfrm>
          <a:off x="2838450" y="702945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28</xdr:row>
      <xdr:rowOff>57150</xdr:rowOff>
    </xdr:from>
    <xdr:to>
      <xdr:col>4</xdr:col>
      <xdr:colOff>66675</xdr:colOff>
      <xdr:row>28</xdr:row>
      <xdr:rowOff>171450</xdr:rowOff>
    </xdr:to>
    <xdr:grpSp>
      <xdr:nvGrpSpPr>
        <xdr:cNvPr id="263" name="Group 265"/>
        <xdr:cNvGrpSpPr>
          <a:grpSpLocks noChangeAspect="1"/>
        </xdr:cNvGrpSpPr>
      </xdr:nvGrpSpPr>
      <xdr:grpSpPr>
        <a:xfrm>
          <a:off x="1590675" y="7000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5" name="Line 26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6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33</xdr:row>
      <xdr:rowOff>57150</xdr:rowOff>
    </xdr:from>
    <xdr:to>
      <xdr:col>9</xdr:col>
      <xdr:colOff>523875</xdr:colOff>
      <xdr:row>33</xdr:row>
      <xdr:rowOff>171450</xdr:rowOff>
    </xdr:to>
    <xdr:grpSp>
      <xdr:nvGrpSpPr>
        <xdr:cNvPr id="272" name="Group 274"/>
        <xdr:cNvGrpSpPr>
          <a:grpSpLocks noChangeAspect="1"/>
        </xdr:cNvGrpSpPr>
      </xdr:nvGrpSpPr>
      <xdr:grpSpPr>
        <a:xfrm>
          <a:off x="5534025" y="8143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4" name="Line 27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8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27</xdr:row>
      <xdr:rowOff>219075</xdr:rowOff>
    </xdr:from>
    <xdr:to>
      <xdr:col>21</xdr:col>
      <xdr:colOff>647700</xdr:colOff>
      <xdr:row>29</xdr:row>
      <xdr:rowOff>114300</xdr:rowOff>
    </xdr:to>
    <xdr:grpSp>
      <xdr:nvGrpSpPr>
        <xdr:cNvPr id="281" name="Group 283"/>
        <xdr:cNvGrpSpPr>
          <a:grpSpLocks noChangeAspect="1"/>
        </xdr:cNvGrpSpPr>
      </xdr:nvGrpSpPr>
      <xdr:grpSpPr>
        <a:xfrm>
          <a:off x="1525905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2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27</xdr:row>
      <xdr:rowOff>219075</xdr:rowOff>
    </xdr:from>
    <xdr:to>
      <xdr:col>22</xdr:col>
      <xdr:colOff>419100</xdr:colOff>
      <xdr:row>29</xdr:row>
      <xdr:rowOff>114300</xdr:rowOff>
    </xdr:to>
    <xdr:grpSp>
      <xdr:nvGrpSpPr>
        <xdr:cNvPr id="284" name="Group 286"/>
        <xdr:cNvGrpSpPr>
          <a:grpSpLocks noChangeAspect="1"/>
        </xdr:cNvGrpSpPr>
      </xdr:nvGrpSpPr>
      <xdr:grpSpPr>
        <a:xfrm>
          <a:off x="15992475" y="6934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5" name="Line 2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771525</xdr:colOff>
      <xdr:row>27</xdr:row>
      <xdr:rowOff>0</xdr:rowOff>
    </xdr:from>
    <xdr:to>
      <xdr:col>27</xdr:col>
      <xdr:colOff>28575</xdr:colOff>
      <xdr:row>27</xdr:row>
      <xdr:rowOff>114300</xdr:rowOff>
    </xdr:to>
    <xdr:sp>
      <xdr:nvSpPr>
        <xdr:cNvPr id="287" name="Line 289"/>
        <xdr:cNvSpPr>
          <a:spLocks/>
        </xdr:cNvSpPr>
      </xdr:nvSpPr>
      <xdr:spPr>
        <a:xfrm flipH="1">
          <a:off x="18659475" y="6715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26</xdr:row>
      <xdr:rowOff>152400</xdr:rowOff>
    </xdr:from>
    <xdr:to>
      <xdr:col>27</xdr:col>
      <xdr:colOff>771525</xdr:colOff>
      <xdr:row>27</xdr:row>
      <xdr:rowOff>0</xdr:rowOff>
    </xdr:to>
    <xdr:sp>
      <xdr:nvSpPr>
        <xdr:cNvPr id="288" name="Line 290"/>
        <xdr:cNvSpPr>
          <a:spLocks/>
        </xdr:cNvSpPr>
      </xdr:nvSpPr>
      <xdr:spPr>
        <a:xfrm flipV="1">
          <a:off x="19402425" y="6638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771525</xdr:colOff>
      <xdr:row>26</xdr:row>
      <xdr:rowOff>114300</xdr:rowOff>
    </xdr:from>
    <xdr:to>
      <xdr:col>29</xdr:col>
      <xdr:colOff>28575</xdr:colOff>
      <xdr:row>26</xdr:row>
      <xdr:rowOff>152400</xdr:rowOff>
    </xdr:to>
    <xdr:sp>
      <xdr:nvSpPr>
        <xdr:cNvPr id="289" name="Line 291"/>
        <xdr:cNvSpPr>
          <a:spLocks/>
        </xdr:cNvSpPr>
      </xdr:nvSpPr>
      <xdr:spPr>
        <a:xfrm flipV="1">
          <a:off x="20145375" y="660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27</xdr:row>
      <xdr:rowOff>114300</xdr:rowOff>
    </xdr:from>
    <xdr:to>
      <xdr:col>25</xdr:col>
      <xdr:colOff>781050</xdr:colOff>
      <xdr:row>29</xdr:row>
      <xdr:rowOff>114300</xdr:rowOff>
    </xdr:to>
    <xdr:sp>
      <xdr:nvSpPr>
        <xdr:cNvPr id="290" name="Line 292"/>
        <xdr:cNvSpPr>
          <a:spLocks/>
        </xdr:cNvSpPr>
      </xdr:nvSpPr>
      <xdr:spPr>
        <a:xfrm flipV="1">
          <a:off x="16154400" y="682942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29</xdr:row>
      <xdr:rowOff>114300</xdr:rowOff>
    </xdr:from>
    <xdr:to>
      <xdr:col>32</xdr:col>
      <xdr:colOff>419100</xdr:colOff>
      <xdr:row>31</xdr:row>
      <xdr:rowOff>28575</xdr:rowOff>
    </xdr:to>
    <xdr:grpSp>
      <xdr:nvGrpSpPr>
        <xdr:cNvPr id="291" name="Group 293"/>
        <xdr:cNvGrpSpPr>
          <a:grpSpLocks noChangeAspect="1"/>
        </xdr:cNvGrpSpPr>
      </xdr:nvGrpSpPr>
      <xdr:grpSpPr>
        <a:xfrm>
          <a:off x="23421975" y="7286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2" name="Line 2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27</xdr:row>
      <xdr:rowOff>219075</xdr:rowOff>
    </xdr:from>
    <xdr:to>
      <xdr:col>53</xdr:col>
      <xdr:colOff>647700</xdr:colOff>
      <xdr:row>29</xdr:row>
      <xdr:rowOff>114300</xdr:rowOff>
    </xdr:to>
    <xdr:grpSp>
      <xdr:nvGrpSpPr>
        <xdr:cNvPr id="294" name="Group 296"/>
        <xdr:cNvGrpSpPr>
          <a:grpSpLocks noChangeAspect="1"/>
        </xdr:cNvGrpSpPr>
      </xdr:nvGrpSpPr>
      <xdr:grpSpPr>
        <a:xfrm>
          <a:off x="3903345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5" name="Line 2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342900</xdr:colOff>
      <xdr:row>24</xdr:row>
      <xdr:rowOff>219075</xdr:rowOff>
    </xdr:from>
    <xdr:to>
      <xdr:col>59</xdr:col>
      <xdr:colOff>647700</xdr:colOff>
      <xdr:row>26</xdr:row>
      <xdr:rowOff>114300</xdr:rowOff>
    </xdr:to>
    <xdr:grpSp>
      <xdr:nvGrpSpPr>
        <xdr:cNvPr id="297" name="Group 299"/>
        <xdr:cNvGrpSpPr>
          <a:grpSpLocks noChangeAspect="1"/>
        </xdr:cNvGrpSpPr>
      </xdr:nvGrpSpPr>
      <xdr:grpSpPr>
        <a:xfrm>
          <a:off x="43491150" y="6248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8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26</xdr:row>
      <xdr:rowOff>114300</xdr:rowOff>
    </xdr:from>
    <xdr:to>
      <xdr:col>59</xdr:col>
      <xdr:colOff>495300</xdr:colOff>
      <xdr:row>29</xdr:row>
      <xdr:rowOff>114300</xdr:rowOff>
    </xdr:to>
    <xdr:sp>
      <xdr:nvSpPr>
        <xdr:cNvPr id="300" name="Line 302"/>
        <xdr:cNvSpPr>
          <a:spLocks/>
        </xdr:cNvSpPr>
      </xdr:nvSpPr>
      <xdr:spPr>
        <a:xfrm flipH="1">
          <a:off x="39185850" y="6600825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29</xdr:row>
      <xdr:rowOff>114300</xdr:rowOff>
    </xdr:from>
    <xdr:to>
      <xdr:col>59</xdr:col>
      <xdr:colOff>323850</xdr:colOff>
      <xdr:row>29</xdr:row>
      <xdr:rowOff>114300</xdr:rowOff>
    </xdr:to>
    <xdr:sp>
      <xdr:nvSpPr>
        <xdr:cNvPr id="301" name="Line 303"/>
        <xdr:cNvSpPr>
          <a:spLocks/>
        </xdr:cNvSpPr>
      </xdr:nvSpPr>
      <xdr:spPr>
        <a:xfrm flipH="1">
          <a:off x="39185850" y="7286625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2" name="Line 304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3" name="Line 305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4" name="Line 306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5" name="Line 307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6" name="Line 308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7" name="Line 309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8" name="Line 310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9" name="Line 311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0" name="Line 312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1" name="Line 313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2" name="Line 314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3" name="Line 315"/>
        <xdr:cNvSpPr>
          <a:spLocks/>
        </xdr:cNvSpPr>
      </xdr:nvSpPr>
      <xdr:spPr>
        <a:xfrm flipH="1">
          <a:off x="11420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314" name="text 6"/>
        <xdr:cNvSpPr txBox="1">
          <a:spLocks noChangeArrowheads="1"/>
        </xdr:cNvSpPr>
      </xdr:nvSpPr>
      <xdr:spPr>
        <a:xfrm>
          <a:off x="1143000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116</xdr:col>
      <xdr:colOff>438150</xdr:colOff>
      <xdr:row>25</xdr:row>
      <xdr:rowOff>57150</xdr:rowOff>
    </xdr:from>
    <xdr:to>
      <xdr:col>117</xdr:col>
      <xdr:colOff>914400</xdr:colOff>
      <xdr:row>25</xdr:row>
      <xdr:rowOff>171450</xdr:rowOff>
    </xdr:to>
    <xdr:grpSp>
      <xdr:nvGrpSpPr>
        <xdr:cNvPr id="315" name="Group 317"/>
        <xdr:cNvGrpSpPr>
          <a:grpSpLocks noChangeAspect="1"/>
        </xdr:cNvGrpSpPr>
      </xdr:nvGrpSpPr>
      <xdr:grpSpPr>
        <a:xfrm>
          <a:off x="86163150" y="6315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7" name="Line 3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104775</xdr:colOff>
      <xdr:row>24</xdr:row>
      <xdr:rowOff>219075</xdr:rowOff>
    </xdr:from>
    <xdr:to>
      <xdr:col>108</xdr:col>
      <xdr:colOff>419100</xdr:colOff>
      <xdr:row>26</xdr:row>
      <xdr:rowOff>114300</xdr:rowOff>
    </xdr:to>
    <xdr:grpSp>
      <xdr:nvGrpSpPr>
        <xdr:cNvPr id="324" name="Group 326"/>
        <xdr:cNvGrpSpPr>
          <a:grpSpLocks noChangeAspect="1"/>
        </xdr:cNvGrpSpPr>
      </xdr:nvGrpSpPr>
      <xdr:grpSpPr>
        <a:xfrm>
          <a:off x="798861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3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495300</xdr:colOff>
      <xdr:row>18</xdr:row>
      <xdr:rowOff>114300</xdr:rowOff>
    </xdr:from>
    <xdr:to>
      <xdr:col>102</xdr:col>
      <xdr:colOff>371475</xdr:colOff>
      <xdr:row>21</xdr:row>
      <xdr:rowOff>171450</xdr:rowOff>
    </xdr:to>
    <xdr:sp>
      <xdr:nvSpPr>
        <xdr:cNvPr id="327" name="Line 329"/>
        <xdr:cNvSpPr>
          <a:spLocks/>
        </xdr:cNvSpPr>
      </xdr:nvSpPr>
      <xdr:spPr>
        <a:xfrm>
          <a:off x="71875650" y="4772025"/>
          <a:ext cx="3819525" cy="742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104775</xdr:colOff>
      <xdr:row>24</xdr:row>
      <xdr:rowOff>219075</xdr:rowOff>
    </xdr:from>
    <xdr:to>
      <xdr:col>104</xdr:col>
      <xdr:colOff>419100</xdr:colOff>
      <xdr:row>26</xdr:row>
      <xdr:rowOff>114300</xdr:rowOff>
    </xdr:to>
    <xdr:grpSp>
      <xdr:nvGrpSpPr>
        <xdr:cNvPr id="328" name="Group 330"/>
        <xdr:cNvGrpSpPr>
          <a:grpSpLocks noChangeAspect="1"/>
        </xdr:cNvGrpSpPr>
      </xdr:nvGrpSpPr>
      <xdr:grpSpPr>
        <a:xfrm>
          <a:off x="769143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9" name="Line 3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26</xdr:row>
      <xdr:rowOff>114300</xdr:rowOff>
    </xdr:from>
    <xdr:to>
      <xdr:col>101</xdr:col>
      <xdr:colOff>647700</xdr:colOff>
      <xdr:row>28</xdr:row>
      <xdr:rowOff>28575</xdr:rowOff>
    </xdr:to>
    <xdr:grpSp>
      <xdr:nvGrpSpPr>
        <xdr:cNvPr id="331" name="Group 333"/>
        <xdr:cNvGrpSpPr>
          <a:grpSpLocks noChangeAspect="1"/>
        </xdr:cNvGrpSpPr>
      </xdr:nvGrpSpPr>
      <xdr:grpSpPr>
        <a:xfrm>
          <a:off x="74695050" y="6600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2" name="Line 3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495300</xdr:colOff>
      <xdr:row>32</xdr:row>
      <xdr:rowOff>85725</xdr:rowOff>
    </xdr:from>
    <xdr:to>
      <xdr:col>91</xdr:col>
      <xdr:colOff>685800</xdr:colOff>
      <xdr:row>32</xdr:row>
      <xdr:rowOff>114300</xdr:rowOff>
    </xdr:to>
    <xdr:sp>
      <xdr:nvSpPr>
        <xdr:cNvPr id="334" name="Line 336"/>
        <xdr:cNvSpPr>
          <a:spLocks/>
        </xdr:cNvSpPr>
      </xdr:nvSpPr>
      <xdr:spPr>
        <a:xfrm flipH="1">
          <a:off x="66903600" y="794385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685800</xdr:colOff>
      <xdr:row>32</xdr:row>
      <xdr:rowOff>9525</xdr:rowOff>
    </xdr:from>
    <xdr:to>
      <xdr:col>92</xdr:col>
      <xdr:colOff>457200</xdr:colOff>
      <xdr:row>32</xdr:row>
      <xdr:rowOff>85725</xdr:rowOff>
    </xdr:to>
    <xdr:sp>
      <xdr:nvSpPr>
        <xdr:cNvPr id="335" name="Line 337"/>
        <xdr:cNvSpPr>
          <a:spLocks/>
        </xdr:cNvSpPr>
      </xdr:nvSpPr>
      <xdr:spPr>
        <a:xfrm flipH="1">
          <a:off x="67608450" y="7867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457200</xdr:colOff>
      <xdr:row>31</xdr:row>
      <xdr:rowOff>95250</xdr:rowOff>
    </xdr:from>
    <xdr:to>
      <xdr:col>93</xdr:col>
      <xdr:colOff>685800</xdr:colOff>
      <xdr:row>32</xdr:row>
      <xdr:rowOff>9525</xdr:rowOff>
    </xdr:to>
    <xdr:sp>
      <xdr:nvSpPr>
        <xdr:cNvPr id="336" name="Line 338"/>
        <xdr:cNvSpPr>
          <a:spLocks/>
        </xdr:cNvSpPr>
      </xdr:nvSpPr>
      <xdr:spPr>
        <a:xfrm flipH="1">
          <a:off x="68351400" y="7724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685800</xdr:colOff>
      <xdr:row>26</xdr:row>
      <xdr:rowOff>114300</xdr:rowOff>
    </xdr:from>
    <xdr:to>
      <xdr:col>101</xdr:col>
      <xdr:colOff>495300</xdr:colOff>
      <xdr:row>31</xdr:row>
      <xdr:rowOff>95250</xdr:rowOff>
    </xdr:to>
    <xdr:sp>
      <xdr:nvSpPr>
        <xdr:cNvPr id="337" name="Line 339"/>
        <xdr:cNvSpPr>
          <a:spLocks/>
        </xdr:cNvSpPr>
      </xdr:nvSpPr>
      <xdr:spPr>
        <a:xfrm flipH="1">
          <a:off x="69094350" y="6600825"/>
          <a:ext cx="57531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466725</xdr:colOff>
      <xdr:row>24</xdr:row>
      <xdr:rowOff>114300</xdr:rowOff>
    </xdr:from>
    <xdr:to>
      <xdr:col>104</xdr:col>
      <xdr:colOff>266700</xdr:colOff>
      <xdr:row>26</xdr:row>
      <xdr:rowOff>114300</xdr:rowOff>
    </xdr:to>
    <xdr:sp>
      <xdr:nvSpPr>
        <xdr:cNvPr id="338" name="Line 340"/>
        <xdr:cNvSpPr>
          <a:spLocks/>
        </xdr:cNvSpPr>
      </xdr:nvSpPr>
      <xdr:spPr>
        <a:xfrm flipH="1" flipV="1">
          <a:off x="74304525" y="6143625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457200</xdr:colOff>
      <xdr:row>23</xdr:row>
      <xdr:rowOff>152400</xdr:rowOff>
    </xdr:from>
    <xdr:to>
      <xdr:col>99</xdr:col>
      <xdr:colOff>685800</xdr:colOff>
      <xdr:row>24</xdr:row>
      <xdr:rowOff>0</xdr:rowOff>
    </xdr:to>
    <xdr:sp>
      <xdr:nvSpPr>
        <xdr:cNvPr id="339" name="Line 341"/>
        <xdr:cNvSpPr>
          <a:spLocks/>
        </xdr:cNvSpPr>
      </xdr:nvSpPr>
      <xdr:spPr>
        <a:xfrm flipH="1" flipV="1">
          <a:off x="72809100" y="5953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685800</xdr:colOff>
      <xdr:row>23</xdr:row>
      <xdr:rowOff>114300</xdr:rowOff>
    </xdr:from>
    <xdr:to>
      <xdr:col>98</xdr:col>
      <xdr:colOff>457200</xdr:colOff>
      <xdr:row>23</xdr:row>
      <xdr:rowOff>152400</xdr:rowOff>
    </xdr:to>
    <xdr:sp>
      <xdr:nvSpPr>
        <xdr:cNvPr id="340" name="Line 342"/>
        <xdr:cNvSpPr>
          <a:spLocks/>
        </xdr:cNvSpPr>
      </xdr:nvSpPr>
      <xdr:spPr>
        <a:xfrm flipH="1" flipV="1">
          <a:off x="72066150" y="591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685800</xdr:colOff>
      <xdr:row>24</xdr:row>
      <xdr:rowOff>0</xdr:rowOff>
    </xdr:from>
    <xdr:to>
      <xdr:col>100</xdr:col>
      <xdr:colOff>466725</xdr:colOff>
      <xdr:row>24</xdr:row>
      <xdr:rowOff>114300</xdr:rowOff>
    </xdr:to>
    <xdr:sp>
      <xdr:nvSpPr>
        <xdr:cNvPr id="341" name="Line 343"/>
        <xdr:cNvSpPr>
          <a:spLocks/>
        </xdr:cNvSpPr>
      </xdr:nvSpPr>
      <xdr:spPr>
        <a:xfrm flipH="1" flipV="1">
          <a:off x="73552050" y="60293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123825</xdr:colOff>
      <xdr:row>30</xdr:row>
      <xdr:rowOff>114300</xdr:rowOff>
    </xdr:from>
    <xdr:to>
      <xdr:col>64</xdr:col>
      <xdr:colOff>314325</xdr:colOff>
      <xdr:row>31</xdr:row>
      <xdr:rowOff>114300</xdr:rowOff>
    </xdr:to>
    <xdr:sp>
      <xdr:nvSpPr>
        <xdr:cNvPr id="342" name="Line 344"/>
        <xdr:cNvSpPr>
          <a:spLocks/>
        </xdr:cNvSpPr>
      </xdr:nvSpPr>
      <xdr:spPr>
        <a:xfrm>
          <a:off x="45729525" y="7515225"/>
          <a:ext cx="1676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32</xdr:row>
      <xdr:rowOff>114300</xdr:rowOff>
    </xdr:from>
    <xdr:to>
      <xdr:col>83</xdr:col>
      <xdr:colOff>647700</xdr:colOff>
      <xdr:row>34</xdr:row>
      <xdr:rowOff>28575</xdr:rowOff>
    </xdr:to>
    <xdr:grpSp>
      <xdr:nvGrpSpPr>
        <xdr:cNvPr id="343" name="Group 345"/>
        <xdr:cNvGrpSpPr>
          <a:grpSpLocks noChangeAspect="1"/>
        </xdr:cNvGrpSpPr>
      </xdr:nvGrpSpPr>
      <xdr:grpSpPr>
        <a:xfrm>
          <a:off x="613219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4" name="Line 3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35</xdr:row>
      <xdr:rowOff>114300</xdr:rowOff>
    </xdr:from>
    <xdr:to>
      <xdr:col>69</xdr:col>
      <xdr:colOff>647700</xdr:colOff>
      <xdr:row>37</xdr:row>
      <xdr:rowOff>28575</xdr:rowOff>
    </xdr:to>
    <xdr:grpSp>
      <xdr:nvGrpSpPr>
        <xdr:cNvPr id="346" name="Group 348"/>
        <xdr:cNvGrpSpPr>
          <a:grpSpLocks noChangeAspect="1"/>
        </xdr:cNvGrpSpPr>
      </xdr:nvGrpSpPr>
      <xdr:grpSpPr>
        <a:xfrm>
          <a:off x="5092065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7" name="Line 3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21</xdr:row>
      <xdr:rowOff>219075</xdr:rowOff>
    </xdr:from>
    <xdr:to>
      <xdr:col>67</xdr:col>
      <xdr:colOff>647700</xdr:colOff>
      <xdr:row>23</xdr:row>
      <xdr:rowOff>114300</xdr:rowOff>
    </xdr:to>
    <xdr:grpSp>
      <xdr:nvGrpSpPr>
        <xdr:cNvPr id="349" name="Group 351"/>
        <xdr:cNvGrpSpPr>
          <a:grpSpLocks noChangeAspect="1"/>
        </xdr:cNvGrpSpPr>
      </xdr:nvGrpSpPr>
      <xdr:grpSpPr>
        <a:xfrm>
          <a:off x="49434750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0" name="Line 3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495300</xdr:colOff>
      <xdr:row>23</xdr:row>
      <xdr:rowOff>114300</xdr:rowOff>
    </xdr:from>
    <xdr:to>
      <xdr:col>67</xdr:col>
      <xdr:colOff>495300</xdr:colOff>
      <xdr:row>26</xdr:row>
      <xdr:rowOff>114300</xdr:rowOff>
    </xdr:to>
    <xdr:sp>
      <xdr:nvSpPr>
        <xdr:cNvPr id="352" name="Line 354"/>
        <xdr:cNvSpPr>
          <a:spLocks/>
        </xdr:cNvSpPr>
      </xdr:nvSpPr>
      <xdr:spPr>
        <a:xfrm flipV="1">
          <a:off x="43643550" y="59150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53</xdr:col>
      <xdr:colOff>0</xdr:colOff>
      <xdr:row>26</xdr:row>
      <xdr:rowOff>114300</xdr:rowOff>
    </xdr:to>
    <xdr:sp>
      <xdr:nvSpPr>
        <xdr:cNvPr id="353" name="Line 355"/>
        <xdr:cNvSpPr>
          <a:spLocks/>
        </xdr:cNvSpPr>
      </xdr:nvSpPr>
      <xdr:spPr>
        <a:xfrm flipH="1">
          <a:off x="34232850" y="660082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466725</xdr:colOff>
      <xdr:row>30</xdr:row>
      <xdr:rowOff>19050</xdr:rowOff>
    </xdr:from>
    <xdr:to>
      <xdr:col>63</xdr:col>
      <xdr:colOff>657225</xdr:colOff>
      <xdr:row>30</xdr:row>
      <xdr:rowOff>133350</xdr:rowOff>
    </xdr:to>
    <xdr:grpSp>
      <xdr:nvGrpSpPr>
        <xdr:cNvPr id="354" name="Group 356"/>
        <xdr:cNvGrpSpPr>
          <a:grpSpLocks noChangeAspect="1"/>
        </xdr:cNvGrpSpPr>
      </xdr:nvGrpSpPr>
      <xdr:grpSpPr>
        <a:xfrm>
          <a:off x="46072425" y="74199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55" name="Line 35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5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6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27</xdr:row>
      <xdr:rowOff>76200</xdr:rowOff>
    </xdr:from>
    <xdr:to>
      <xdr:col>89</xdr:col>
      <xdr:colOff>0</xdr:colOff>
      <xdr:row>28</xdr:row>
      <xdr:rowOff>152400</xdr:rowOff>
    </xdr:to>
    <xdr:grpSp>
      <xdr:nvGrpSpPr>
        <xdr:cNvPr id="361" name="Group 363"/>
        <xdr:cNvGrpSpPr>
          <a:grpSpLocks/>
        </xdr:cNvGrpSpPr>
      </xdr:nvGrpSpPr>
      <xdr:grpSpPr>
        <a:xfrm>
          <a:off x="53549550" y="6791325"/>
          <a:ext cx="11887200" cy="304800"/>
          <a:chOff x="89" y="239"/>
          <a:chExt cx="863" cy="32"/>
        </a:xfrm>
        <a:solidFill>
          <a:srgbClr val="FFFFFF"/>
        </a:solidFill>
      </xdr:grpSpPr>
      <xdr:sp>
        <xdr:nvSpPr>
          <xdr:cNvPr id="362" name="Rectangle 36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6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6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6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6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6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7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7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27</xdr:row>
      <xdr:rowOff>114300</xdr:rowOff>
    </xdr:from>
    <xdr:to>
      <xdr:col>75</xdr:col>
      <xdr:colOff>0</xdr:colOff>
      <xdr:row>28</xdr:row>
      <xdr:rowOff>114300</xdr:rowOff>
    </xdr:to>
    <xdr:sp>
      <xdr:nvSpPr>
        <xdr:cNvPr id="371" name="text 7125"/>
        <xdr:cNvSpPr txBox="1">
          <a:spLocks noChangeArrowheads="1"/>
        </xdr:cNvSpPr>
      </xdr:nvSpPr>
      <xdr:spPr>
        <a:xfrm>
          <a:off x="54521100" y="6829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65</xdr:col>
      <xdr:colOff>895350</xdr:colOff>
      <xdr:row>33</xdr:row>
      <xdr:rowOff>76200</xdr:rowOff>
    </xdr:from>
    <xdr:to>
      <xdr:col>80</xdr:col>
      <xdr:colOff>295275</xdr:colOff>
      <xdr:row>34</xdr:row>
      <xdr:rowOff>152400</xdr:rowOff>
    </xdr:to>
    <xdr:grpSp>
      <xdr:nvGrpSpPr>
        <xdr:cNvPr id="372" name="Group 374"/>
        <xdr:cNvGrpSpPr>
          <a:grpSpLocks/>
        </xdr:cNvGrpSpPr>
      </xdr:nvGrpSpPr>
      <xdr:grpSpPr>
        <a:xfrm>
          <a:off x="48501300" y="8162925"/>
          <a:ext cx="10772775" cy="304800"/>
          <a:chOff x="89" y="191"/>
          <a:chExt cx="863" cy="32"/>
        </a:xfrm>
        <a:solidFill>
          <a:srgbClr val="FFFFFF"/>
        </a:solidFill>
      </xdr:grpSpPr>
      <xdr:sp>
        <xdr:nvSpPr>
          <xdr:cNvPr id="373" name="Rectangle 375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37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37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7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7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8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8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8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8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8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8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8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8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9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971550</xdr:colOff>
      <xdr:row>33</xdr:row>
      <xdr:rowOff>114300</xdr:rowOff>
    </xdr:from>
    <xdr:to>
      <xdr:col>71</xdr:col>
      <xdr:colOff>628650</xdr:colOff>
      <xdr:row>34</xdr:row>
      <xdr:rowOff>114300</xdr:rowOff>
    </xdr:to>
    <xdr:sp>
      <xdr:nvSpPr>
        <xdr:cNvPr id="389" name="text 7125"/>
        <xdr:cNvSpPr txBox="1">
          <a:spLocks noChangeArrowheads="1"/>
        </xdr:cNvSpPr>
      </xdr:nvSpPr>
      <xdr:spPr>
        <a:xfrm>
          <a:off x="51549300" y="8201025"/>
          <a:ext cx="1143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147 u k.č.4</a:t>
          </a:r>
        </a:p>
      </xdr:txBody>
    </xdr:sp>
    <xdr:clientData/>
  </xdr:twoCellAnchor>
  <xdr:twoCellAnchor>
    <xdr:from>
      <xdr:col>79</xdr:col>
      <xdr:colOff>0</xdr:colOff>
      <xdr:row>40</xdr:row>
      <xdr:rowOff>38100</xdr:rowOff>
    </xdr:from>
    <xdr:to>
      <xdr:col>82</xdr:col>
      <xdr:colOff>9525</xdr:colOff>
      <xdr:row>42</xdr:row>
      <xdr:rowOff>180975</xdr:rowOff>
    </xdr:to>
    <xdr:grpSp>
      <xdr:nvGrpSpPr>
        <xdr:cNvPr id="390" name="Group 392"/>
        <xdr:cNvGrpSpPr>
          <a:grpSpLocks/>
        </xdr:cNvGrpSpPr>
      </xdr:nvGrpSpPr>
      <xdr:grpSpPr>
        <a:xfrm>
          <a:off x="58007250" y="9725025"/>
          <a:ext cx="2466975" cy="600075"/>
          <a:chOff x="-2500" y="-3247"/>
          <a:chExt cx="22500" cy="23288"/>
        </a:xfrm>
        <a:solidFill>
          <a:srgbClr val="FFFFFF"/>
        </a:solidFill>
      </xdr:grpSpPr>
      <xdr:sp>
        <xdr:nvSpPr>
          <xdr:cNvPr id="391" name="Rectangle 393"/>
          <xdr:cNvSpPr>
            <a:spLocks/>
          </xdr:cNvSpPr>
        </xdr:nvSpPr>
        <xdr:spPr>
          <a:xfrm>
            <a:off x="-2500" y="-3247"/>
            <a:ext cx="22500" cy="23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text 629"/>
          <xdr:cNvSpPr txBox="1">
            <a:spLocks noChangeArrowheads="1"/>
          </xdr:cNvSpPr>
        </xdr:nvSpPr>
        <xdr:spPr>
          <a:xfrm>
            <a:off x="189" y="4514"/>
            <a:ext cx="17021" cy="73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Výpravní budova</a:t>
            </a:r>
          </a:p>
        </xdr:txBody>
      </xdr:sp>
    </xdr:grpSp>
    <xdr:clientData/>
  </xdr:twoCellAnchor>
  <xdr:twoCellAnchor>
    <xdr:from>
      <xdr:col>82</xdr:col>
      <xdr:colOff>0</xdr:colOff>
      <xdr:row>28</xdr:row>
      <xdr:rowOff>152400</xdr:rowOff>
    </xdr:from>
    <xdr:to>
      <xdr:col>83</xdr:col>
      <xdr:colOff>0</xdr:colOff>
      <xdr:row>36</xdr:row>
      <xdr:rowOff>9525</xdr:rowOff>
    </xdr:to>
    <xdr:sp>
      <xdr:nvSpPr>
        <xdr:cNvPr id="393" name="Rectangle 395" descr="Vodorovné cihly"/>
        <xdr:cNvSpPr>
          <a:spLocks/>
        </xdr:cNvSpPr>
      </xdr:nvSpPr>
      <xdr:spPr>
        <a:xfrm>
          <a:off x="60464700" y="7096125"/>
          <a:ext cx="514350" cy="16859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752475</xdr:colOff>
      <xdr:row>35</xdr:row>
      <xdr:rowOff>114300</xdr:rowOff>
    </xdr:from>
    <xdr:to>
      <xdr:col>80</xdr:col>
      <xdr:colOff>285750</xdr:colOff>
      <xdr:row>35</xdr:row>
      <xdr:rowOff>114300</xdr:rowOff>
    </xdr:to>
    <xdr:sp>
      <xdr:nvSpPr>
        <xdr:cNvPr id="394" name="Line 396"/>
        <xdr:cNvSpPr>
          <a:spLocks/>
        </xdr:cNvSpPr>
      </xdr:nvSpPr>
      <xdr:spPr>
        <a:xfrm flipH="1">
          <a:off x="58759725" y="86582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609600</xdr:colOff>
      <xdr:row>36</xdr:row>
      <xdr:rowOff>57150</xdr:rowOff>
    </xdr:from>
    <xdr:to>
      <xdr:col>79</xdr:col>
      <xdr:colOff>914400</xdr:colOff>
      <xdr:row>36</xdr:row>
      <xdr:rowOff>171450</xdr:rowOff>
    </xdr:to>
    <xdr:grpSp>
      <xdr:nvGrpSpPr>
        <xdr:cNvPr id="395" name="Group 397"/>
        <xdr:cNvGrpSpPr>
          <a:grpSpLocks/>
        </xdr:cNvGrpSpPr>
      </xdr:nvGrpSpPr>
      <xdr:grpSpPr>
        <a:xfrm>
          <a:off x="58616850" y="882967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396" name="Line 398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99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00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95250</xdr:colOff>
      <xdr:row>29</xdr:row>
      <xdr:rowOff>152400</xdr:rowOff>
    </xdr:from>
    <xdr:to>
      <xdr:col>61</xdr:col>
      <xdr:colOff>323850</xdr:colOff>
      <xdr:row>30</xdr:row>
      <xdr:rowOff>0</xdr:rowOff>
    </xdr:to>
    <xdr:sp>
      <xdr:nvSpPr>
        <xdr:cNvPr id="399" name="Line 401"/>
        <xdr:cNvSpPr>
          <a:spLocks/>
        </xdr:cNvSpPr>
      </xdr:nvSpPr>
      <xdr:spPr>
        <a:xfrm flipH="1" flipV="1">
          <a:off x="44215050" y="7324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323850</xdr:colOff>
      <xdr:row>29</xdr:row>
      <xdr:rowOff>114300</xdr:rowOff>
    </xdr:from>
    <xdr:to>
      <xdr:col>60</xdr:col>
      <xdr:colOff>95250</xdr:colOff>
      <xdr:row>29</xdr:row>
      <xdr:rowOff>152400</xdr:rowOff>
    </xdr:to>
    <xdr:sp>
      <xdr:nvSpPr>
        <xdr:cNvPr id="400" name="Line 402"/>
        <xdr:cNvSpPr>
          <a:spLocks/>
        </xdr:cNvSpPr>
      </xdr:nvSpPr>
      <xdr:spPr>
        <a:xfrm flipH="1" flipV="1">
          <a:off x="43472100" y="7286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30</xdr:row>
      <xdr:rowOff>0</xdr:rowOff>
    </xdr:from>
    <xdr:to>
      <xdr:col>62</xdr:col>
      <xdr:colOff>104775</xdr:colOff>
      <xdr:row>30</xdr:row>
      <xdr:rowOff>114300</xdr:rowOff>
    </xdr:to>
    <xdr:sp>
      <xdr:nvSpPr>
        <xdr:cNvPr id="401" name="Line 403"/>
        <xdr:cNvSpPr>
          <a:spLocks/>
        </xdr:cNvSpPr>
      </xdr:nvSpPr>
      <xdr:spPr>
        <a:xfrm flipH="1" flipV="1">
          <a:off x="44958000" y="74009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552450</xdr:colOff>
      <xdr:row>32</xdr:row>
      <xdr:rowOff>0</xdr:rowOff>
    </xdr:from>
    <xdr:to>
      <xdr:col>66</xdr:col>
      <xdr:colOff>323850</xdr:colOff>
      <xdr:row>32</xdr:row>
      <xdr:rowOff>76200</xdr:rowOff>
    </xdr:to>
    <xdr:sp>
      <xdr:nvSpPr>
        <xdr:cNvPr id="402" name="Line 404"/>
        <xdr:cNvSpPr>
          <a:spLocks/>
        </xdr:cNvSpPr>
      </xdr:nvSpPr>
      <xdr:spPr>
        <a:xfrm>
          <a:off x="48158400" y="7858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32</xdr:row>
      <xdr:rowOff>76200</xdr:rowOff>
    </xdr:from>
    <xdr:to>
      <xdr:col>67</xdr:col>
      <xdr:colOff>552450</xdr:colOff>
      <xdr:row>32</xdr:row>
      <xdr:rowOff>114300</xdr:rowOff>
    </xdr:to>
    <xdr:sp>
      <xdr:nvSpPr>
        <xdr:cNvPr id="403" name="Line 405"/>
        <xdr:cNvSpPr>
          <a:spLocks/>
        </xdr:cNvSpPr>
      </xdr:nvSpPr>
      <xdr:spPr>
        <a:xfrm>
          <a:off x="48901350" y="7934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314325</xdr:colOff>
      <xdr:row>31</xdr:row>
      <xdr:rowOff>114300</xdr:rowOff>
    </xdr:from>
    <xdr:to>
      <xdr:col>65</xdr:col>
      <xdr:colOff>552450</xdr:colOff>
      <xdr:row>32</xdr:row>
      <xdr:rowOff>0</xdr:rowOff>
    </xdr:to>
    <xdr:sp>
      <xdr:nvSpPr>
        <xdr:cNvPr id="404" name="Line 406"/>
        <xdr:cNvSpPr>
          <a:spLocks/>
        </xdr:cNvSpPr>
      </xdr:nvSpPr>
      <xdr:spPr>
        <a:xfrm flipH="1" flipV="1">
          <a:off x="47405925" y="77438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190500</xdr:colOff>
      <xdr:row>33</xdr:row>
      <xdr:rowOff>114300</xdr:rowOff>
    </xdr:from>
    <xdr:to>
      <xdr:col>63</xdr:col>
      <xdr:colOff>381000</xdr:colOff>
      <xdr:row>34</xdr:row>
      <xdr:rowOff>114300</xdr:rowOff>
    </xdr:to>
    <xdr:sp>
      <xdr:nvSpPr>
        <xdr:cNvPr id="405" name="Line 407"/>
        <xdr:cNvSpPr>
          <a:spLocks/>
        </xdr:cNvSpPr>
      </xdr:nvSpPr>
      <xdr:spPr>
        <a:xfrm>
          <a:off x="44824650" y="8201025"/>
          <a:ext cx="16764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171450</xdr:colOff>
      <xdr:row>32</xdr:row>
      <xdr:rowOff>152400</xdr:rowOff>
    </xdr:from>
    <xdr:to>
      <xdr:col>59</xdr:col>
      <xdr:colOff>914400</xdr:colOff>
      <xdr:row>33</xdr:row>
      <xdr:rowOff>0</xdr:rowOff>
    </xdr:to>
    <xdr:sp>
      <xdr:nvSpPr>
        <xdr:cNvPr id="406" name="Line 408"/>
        <xdr:cNvSpPr>
          <a:spLocks/>
        </xdr:cNvSpPr>
      </xdr:nvSpPr>
      <xdr:spPr>
        <a:xfrm flipH="1" flipV="1">
          <a:off x="43319700" y="8010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914400</xdr:colOff>
      <xdr:row>32</xdr:row>
      <xdr:rowOff>114300</xdr:rowOff>
    </xdr:from>
    <xdr:to>
      <xdr:col>59</xdr:col>
      <xdr:colOff>171450</xdr:colOff>
      <xdr:row>32</xdr:row>
      <xdr:rowOff>152400</xdr:rowOff>
    </xdr:to>
    <xdr:sp>
      <xdr:nvSpPr>
        <xdr:cNvPr id="407" name="Line 409"/>
        <xdr:cNvSpPr>
          <a:spLocks/>
        </xdr:cNvSpPr>
      </xdr:nvSpPr>
      <xdr:spPr>
        <a:xfrm flipH="1" flipV="1">
          <a:off x="42576750" y="79724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914400</xdr:colOff>
      <xdr:row>33</xdr:row>
      <xdr:rowOff>0</xdr:rowOff>
    </xdr:from>
    <xdr:to>
      <xdr:col>61</xdr:col>
      <xdr:colOff>190500</xdr:colOff>
      <xdr:row>33</xdr:row>
      <xdr:rowOff>114300</xdr:rowOff>
    </xdr:to>
    <xdr:sp>
      <xdr:nvSpPr>
        <xdr:cNvPr id="408" name="Line 410"/>
        <xdr:cNvSpPr>
          <a:spLocks/>
        </xdr:cNvSpPr>
      </xdr:nvSpPr>
      <xdr:spPr>
        <a:xfrm flipH="1" flipV="1">
          <a:off x="44062650" y="808672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161925</xdr:colOff>
      <xdr:row>35</xdr:row>
      <xdr:rowOff>0</xdr:rowOff>
    </xdr:from>
    <xdr:to>
      <xdr:col>65</xdr:col>
      <xdr:colOff>390525</xdr:colOff>
      <xdr:row>35</xdr:row>
      <xdr:rowOff>76200</xdr:rowOff>
    </xdr:to>
    <xdr:sp>
      <xdr:nvSpPr>
        <xdr:cNvPr id="409" name="Line 411"/>
        <xdr:cNvSpPr>
          <a:spLocks/>
        </xdr:cNvSpPr>
      </xdr:nvSpPr>
      <xdr:spPr>
        <a:xfrm>
          <a:off x="47253525" y="8543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390525</xdr:colOff>
      <xdr:row>35</xdr:row>
      <xdr:rowOff>76200</xdr:rowOff>
    </xdr:from>
    <xdr:to>
      <xdr:col>66</xdr:col>
      <xdr:colOff>161925</xdr:colOff>
      <xdr:row>35</xdr:row>
      <xdr:rowOff>114300</xdr:rowOff>
    </xdr:to>
    <xdr:sp>
      <xdr:nvSpPr>
        <xdr:cNvPr id="410" name="Line 412"/>
        <xdr:cNvSpPr>
          <a:spLocks/>
        </xdr:cNvSpPr>
      </xdr:nvSpPr>
      <xdr:spPr>
        <a:xfrm>
          <a:off x="47996475" y="8620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381000</xdr:colOff>
      <xdr:row>34</xdr:row>
      <xdr:rowOff>114300</xdr:rowOff>
    </xdr:from>
    <xdr:to>
      <xdr:col>64</xdr:col>
      <xdr:colOff>161925</xdr:colOff>
      <xdr:row>35</xdr:row>
      <xdr:rowOff>0</xdr:rowOff>
    </xdr:to>
    <xdr:sp>
      <xdr:nvSpPr>
        <xdr:cNvPr id="411" name="Line 413"/>
        <xdr:cNvSpPr>
          <a:spLocks/>
        </xdr:cNvSpPr>
      </xdr:nvSpPr>
      <xdr:spPr>
        <a:xfrm flipH="1" flipV="1">
          <a:off x="46501050" y="842962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742950</xdr:colOff>
      <xdr:row>24</xdr:row>
      <xdr:rowOff>9525</xdr:rowOff>
    </xdr:from>
    <xdr:to>
      <xdr:col>59</xdr:col>
      <xdr:colOff>0</xdr:colOff>
      <xdr:row>24</xdr:row>
      <xdr:rowOff>123825</xdr:rowOff>
    </xdr:to>
    <xdr:sp>
      <xdr:nvSpPr>
        <xdr:cNvPr id="412" name="Line 414"/>
        <xdr:cNvSpPr>
          <a:spLocks/>
        </xdr:cNvSpPr>
      </xdr:nvSpPr>
      <xdr:spPr>
        <a:xfrm flipH="1">
          <a:off x="42405300" y="6038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23</xdr:row>
      <xdr:rowOff>161925</xdr:rowOff>
    </xdr:from>
    <xdr:to>
      <xdr:col>59</xdr:col>
      <xdr:colOff>733425</xdr:colOff>
      <xdr:row>24</xdr:row>
      <xdr:rowOff>9525</xdr:rowOff>
    </xdr:to>
    <xdr:sp>
      <xdr:nvSpPr>
        <xdr:cNvPr id="413" name="Line 415"/>
        <xdr:cNvSpPr>
          <a:spLocks/>
        </xdr:cNvSpPr>
      </xdr:nvSpPr>
      <xdr:spPr>
        <a:xfrm flipV="1">
          <a:off x="43138725" y="596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733425</xdr:colOff>
      <xdr:row>23</xdr:row>
      <xdr:rowOff>114300</xdr:rowOff>
    </xdr:from>
    <xdr:to>
      <xdr:col>61</xdr:col>
      <xdr:colOff>0</xdr:colOff>
      <xdr:row>23</xdr:row>
      <xdr:rowOff>161925</xdr:rowOff>
    </xdr:to>
    <xdr:sp>
      <xdr:nvSpPr>
        <xdr:cNvPr id="414" name="Line 416"/>
        <xdr:cNvSpPr>
          <a:spLocks/>
        </xdr:cNvSpPr>
      </xdr:nvSpPr>
      <xdr:spPr>
        <a:xfrm flipV="1">
          <a:off x="43881675" y="591502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26</xdr:row>
      <xdr:rowOff>76200</xdr:rowOff>
    </xdr:from>
    <xdr:to>
      <xdr:col>53</xdr:col>
      <xdr:colOff>733425</xdr:colOff>
      <xdr:row>26</xdr:row>
      <xdr:rowOff>114300</xdr:rowOff>
    </xdr:to>
    <xdr:sp>
      <xdr:nvSpPr>
        <xdr:cNvPr id="415" name="Line 417"/>
        <xdr:cNvSpPr>
          <a:spLocks/>
        </xdr:cNvSpPr>
      </xdr:nvSpPr>
      <xdr:spPr>
        <a:xfrm flipH="1">
          <a:off x="38681025" y="6562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733425</xdr:colOff>
      <xdr:row>26</xdr:row>
      <xdr:rowOff>0</xdr:rowOff>
    </xdr:from>
    <xdr:to>
      <xdr:col>54</xdr:col>
      <xdr:colOff>504825</xdr:colOff>
      <xdr:row>26</xdr:row>
      <xdr:rowOff>76200</xdr:rowOff>
    </xdr:to>
    <xdr:sp>
      <xdr:nvSpPr>
        <xdr:cNvPr id="416" name="Line 418"/>
        <xdr:cNvSpPr>
          <a:spLocks/>
        </xdr:cNvSpPr>
      </xdr:nvSpPr>
      <xdr:spPr>
        <a:xfrm flipH="1">
          <a:off x="39423975" y="6486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24</xdr:row>
      <xdr:rowOff>123825</xdr:rowOff>
    </xdr:from>
    <xdr:to>
      <xdr:col>57</xdr:col>
      <xdr:colOff>742950</xdr:colOff>
      <xdr:row>26</xdr:row>
      <xdr:rowOff>0</xdr:rowOff>
    </xdr:to>
    <xdr:sp>
      <xdr:nvSpPr>
        <xdr:cNvPr id="417" name="Line 419"/>
        <xdr:cNvSpPr>
          <a:spLocks/>
        </xdr:cNvSpPr>
      </xdr:nvSpPr>
      <xdr:spPr>
        <a:xfrm flipH="1">
          <a:off x="40166925" y="6153150"/>
          <a:ext cx="2238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762000</xdr:colOff>
      <xdr:row>38</xdr:row>
      <xdr:rowOff>76200</xdr:rowOff>
    </xdr:from>
    <xdr:to>
      <xdr:col>65</xdr:col>
      <xdr:colOff>19050</xdr:colOff>
      <xdr:row>38</xdr:row>
      <xdr:rowOff>114300</xdr:rowOff>
    </xdr:to>
    <xdr:sp>
      <xdr:nvSpPr>
        <xdr:cNvPr id="418" name="Line 420"/>
        <xdr:cNvSpPr>
          <a:spLocks/>
        </xdr:cNvSpPr>
      </xdr:nvSpPr>
      <xdr:spPr>
        <a:xfrm flipH="1">
          <a:off x="46882050" y="9305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38</xdr:row>
      <xdr:rowOff>0</xdr:rowOff>
    </xdr:from>
    <xdr:to>
      <xdr:col>65</xdr:col>
      <xdr:colOff>762000</xdr:colOff>
      <xdr:row>38</xdr:row>
      <xdr:rowOff>76200</xdr:rowOff>
    </xdr:to>
    <xdr:sp>
      <xdr:nvSpPr>
        <xdr:cNvPr id="419" name="Line 421"/>
        <xdr:cNvSpPr>
          <a:spLocks/>
        </xdr:cNvSpPr>
      </xdr:nvSpPr>
      <xdr:spPr>
        <a:xfrm flipH="1">
          <a:off x="47625000" y="9229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762000</xdr:colOff>
      <xdr:row>37</xdr:row>
      <xdr:rowOff>85725</xdr:rowOff>
    </xdr:from>
    <xdr:to>
      <xdr:col>67</xdr:col>
      <xdr:colOff>19050</xdr:colOff>
      <xdr:row>38</xdr:row>
      <xdr:rowOff>0</xdr:rowOff>
    </xdr:to>
    <xdr:sp>
      <xdr:nvSpPr>
        <xdr:cNvPr id="420" name="Line 422"/>
        <xdr:cNvSpPr>
          <a:spLocks/>
        </xdr:cNvSpPr>
      </xdr:nvSpPr>
      <xdr:spPr>
        <a:xfrm flipH="1">
          <a:off x="48367950" y="9086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35</xdr:row>
      <xdr:rowOff>114300</xdr:rowOff>
    </xdr:from>
    <xdr:to>
      <xdr:col>69</xdr:col>
      <xdr:colOff>514350</xdr:colOff>
      <xdr:row>37</xdr:row>
      <xdr:rowOff>85725</xdr:rowOff>
    </xdr:to>
    <xdr:sp>
      <xdr:nvSpPr>
        <xdr:cNvPr id="421" name="Line 423"/>
        <xdr:cNvSpPr>
          <a:spLocks/>
        </xdr:cNvSpPr>
      </xdr:nvSpPr>
      <xdr:spPr>
        <a:xfrm flipH="1">
          <a:off x="49110900" y="8658225"/>
          <a:ext cx="19812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723900</xdr:colOff>
      <xdr:row>36</xdr:row>
      <xdr:rowOff>47625</xdr:rowOff>
    </xdr:from>
    <xdr:to>
      <xdr:col>65</xdr:col>
      <xdr:colOff>752475</xdr:colOff>
      <xdr:row>37</xdr:row>
      <xdr:rowOff>47625</xdr:rowOff>
    </xdr:to>
    <xdr:grpSp>
      <xdr:nvGrpSpPr>
        <xdr:cNvPr id="422" name="Group 424"/>
        <xdr:cNvGrpSpPr>
          <a:grpSpLocks/>
        </xdr:cNvGrpSpPr>
      </xdr:nvGrpSpPr>
      <xdr:grpSpPr>
        <a:xfrm>
          <a:off x="48329850" y="8820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3" name="Rectangle 4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276225</xdr:colOff>
      <xdr:row>38</xdr:row>
      <xdr:rowOff>95250</xdr:rowOff>
    </xdr:from>
    <xdr:to>
      <xdr:col>65</xdr:col>
      <xdr:colOff>628650</xdr:colOff>
      <xdr:row>38</xdr:row>
      <xdr:rowOff>219075</xdr:rowOff>
    </xdr:to>
    <xdr:sp>
      <xdr:nvSpPr>
        <xdr:cNvPr id="426" name="kreslení 417"/>
        <xdr:cNvSpPr>
          <a:spLocks/>
        </xdr:cNvSpPr>
      </xdr:nvSpPr>
      <xdr:spPr>
        <a:xfrm>
          <a:off x="47882175" y="9324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647700</xdr:colOff>
      <xdr:row>25</xdr:row>
      <xdr:rowOff>57150</xdr:rowOff>
    </xdr:from>
    <xdr:to>
      <xdr:col>66</xdr:col>
      <xdr:colOff>371475</xdr:colOff>
      <xdr:row>25</xdr:row>
      <xdr:rowOff>171450</xdr:rowOff>
    </xdr:to>
    <xdr:grpSp>
      <xdr:nvGrpSpPr>
        <xdr:cNvPr id="427" name="Group 429"/>
        <xdr:cNvGrpSpPr>
          <a:grpSpLocks noChangeAspect="1"/>
        </xdr:cNvGrpSpPr>
      </xdr:nvGrpSpPr>
      <xdr:grpSpPr>
        <a:xfrm>
          <a:off x="48253650" y="6315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28" name="Line 43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3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3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3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171450</xdr:colOff>
      <xdr:row>21</xdr:row>
      <xdr:rowOff>57150</xdr:rowOff>
    </xdr:from>
    <xdr:to>
      <xdr:col>67</xdr:col>
      <xdr:colOff>657225</xdr:colOff>
      <xdr:row>21</xdr:row>
      <xdr:rowOff>171450</xdr:rowOff>
    </xdr:to>
    <xdr:grpSp>
      <xdr:nvGrpSpPr>
        <xdr:cNvPr id="434" name="Group 436"/>
        <xdr:cNvGrpSpPr>
          <a:grpSpLocks/>
        </xdr:cNvGrpSpPr>
      </xdr:nvGrpSpPr>
      <xdr:grpSpPr>
        <a:xfrm>
          <a:off x="48748950" y="54006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3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6" name="Line 4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142875</xdr:colOff>
      <xdr:row>33</xdr:row>
      <xdr:rowOff>161925</xdr:rowOff>
    </xdr:from>
    <xdr:to>
      <xdr:col>63</xdr:col>
      <xdr:colOff>714375</xdr:colOff>
      <xdr:row>34</xdr:row>
      <xdr:rowOff>47625</xdr:rowOff>
    </xdr:to>
    <xdr:grpSp>
      <xdr:nvGrpSpPr>
        <xdr:cNvPr id="443" name="Group 445"/>
        <xdr:cNvGrpSpPr>
          <a:grpSpLocks/>
        </xdr:cNvGrpSpPr>
      </xdr:nvGrpSpPr>
      <xdr:grpSpPr>
        <a:xfrm>
          <a:off x="46262925" y="824865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444" name="Line 446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47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48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49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450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24</xdr:row>
      <xdr:rowOff>57150</xdr:rowOff>
    </xdr:from>
    <xdr:to>
      <xdr:col>61</xdr:col>
      <xdr:colOff>742950</xdr:colOff>
      <xdr:row>24</xdr:row>
      <xdr:rowOff>171450</xdr:rowOff>
    </xdr:to>
    <xdr:grpSp>
      <xdr:nvGrpSpPr>
        <xdr:cNvPr id="449" name="Group 451"/>
        <xdr:cNvGrpSpPr>
          <a:grpSpLocks noChangeAspect="1"/>
        </xdr:cNvGrpSpPr>
      </xdr:nvGrpSpPr>
      <xdr:grpSpPr>
        <a:xfrm>
          <a:off x="44681775" y="6086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450" name="Line 45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5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457200</xdr:colOff>
      <xdr:row>30</xdr:row>
      <xdr:rowOff>114300</xdr:rowOff>
    </xdr:from>
    <xdr:ext cx="295275" cy="228600"/>
    <xdr:sp>
      <xdr:nvSpPr>
        <xdr:cNvPr id="456" name="text 342"/>
        <xdr:cNvSpPr txBox="1">
          <a:spLocks noChangeArrowheads="1"/>
        </xdr:cNvSpPr>
      </xdr:nvSpPr>
      <xdr:spPr>
        <a:xfrm>
          <a:off x="11887200" y="75152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73</xdr:col>
      <xdr:colOff>962025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457" name="Line 459"/>
        <xdr:cNvSpPr>
          <a:spLocks/>
        </xdr:cNvSpPr>
      </xdr:nvSpPr>
      <xdr:spPr>
        <a:xfrm flipH="1">
          <a:off x="54511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458" name="Line 460"/>
        <xdr:cNvSpPr>
          <a:spLocks/>
        </xdr:cNvSpPr>
      </xdr:nvSpPr>
      <xdr:spPr>
        <a:xfrm flipH="1">
          <a:off x="545115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34</xdr:row>
      <xdr:rowOff>85725</xdr:rowOff>
    </xdr:from>
    <xdr:to>
      <xdr:col>12</xdr:col>
      <xdr:colOff>400050</xdr:colOff>
      <xdr:row>34</xdr:row>
      <xdr:rowOff>200025</xdr:rowOff>
    </xdr:to>
    <xdr:grpSp>
      <xdr:nvGrpSpPr>
        <xdr:cNvPr id="459" name="Group 461"/>
        <xdr:cNvGrpSpPr>
          <a:grpSpLocks noChangeAspect="1"/>
        </xdr:cNvGrpSpPr>
      </xdr:nvGrpSpPr>
      <xdr:grpSpPr>
        <a:xfrm>
          <a:off x="8562975" y="8401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0" name="Oval 4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247650</xdr:colOff>
      <xdr:row>33</xdr:row>
      <xdr:rowOff>123825</xdr:rowOff>
    </xdr:from>
    <xdr:to>
      <xdr:col>88</xdr:col>
      <xdr:colOff>276225</xdr:colOff>
      <xdr:row>34</xdr:row>
      <xdr:rowOff>123825</xdr:rowOff>
    </xdr:to>
    <xdr:grpSp>
      <xdr:nvGrpSpPr>
        <xdr:cNvPr id="463" name="Group 466"/>
        <xdr:cNvGrpSpPr>
          <a:grpSpLocks/>
        </xdr:cNvGrpSpPr>
      </xdr:nvGrpSpPr>
      <xdr:grpSpPr>
        <a:xfrm>
          <a:off x="65170050" y="8210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64" name="Rectangle 4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4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25</xdr:row>
      <xdr:rowOff>57150</xdr:rowOff>
    </xdr:from>
    <xdr:to>
      <xdr:col>29</xdr:col>
      <xdr:colOff>390525</xdr:colOff>
      <xdr:row>25</xdr:row>
      <xdr:rowOff>171450</xdr:rowOff>
    </xdr:to>
    <xdr:grpSp>
      <xdr:nvGrpSpPr>
        <xdr:cNvPr id="467" name="Group 470"/>
        <xdr:cNvGrpSpPr>
          <a:grpSpLocks noChangeAspect="1"/>
        </xdr:cNvGrpSpPr>
      </xdr:nvGrpSpPr>
      <xdr:grpSpPr>
        <a:xfrm>
          <a:off x="20393025" y="63150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46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9" name="Line 47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7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266700</xdr:colOff>
      <xdr:row>31</xdr:row>
      <xdr:rowOff>57150</xdr:rowOff>
    </xdr:from>
    <xdr:to>
      <xdr:col>39</xdr:col>
      <xdr:colOff>609600</xdr:colOff>
      <xdr:row>31</xdr:row>
      <xdr:rowOff>171450</xdr:rowOff>
    </xdr:to>
    <xdr:grpSp>
      <xdr:nvGrpSpPr>
        <xdr:cNvPr id="475" name="Group 478"/>
        <xdr:cNvGrpSpPr>
          <a:grpSpLocks noChangeAspect="1"/>
        </xdr:cNvGrpSpPr>
      </xdr:nvGrpSpPr>
      <xdr:grpSpPr>
        <a:xfrm>
          <a:off x="28041600" y="76866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47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7" name="Line 48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8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8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8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8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95250</xdr:colOff>
      <xdr:row>28</xdr:row>
      <xdr:rowOff>57150</xdr:rowOff>
    </xdr:from>
    <xdr:to>
      <xdr:col>39</xdr:col>
      <xdr:colOff>390525</xdr:colOff>
      <xdr:row>28</xdr:row>
      <xdr:rowOff>171450</xdr:rowOff>
    </xdr:to>
    <xdr:grpSp>
      <xdr:nvGrpSpPr>
        <xdr:cNvPr id="483" name="Group 486"/>
        <xdr:cNvGrpSpPr>
          <a:grpSpLocks/>
        </xdr:cNvGrpSpPr>
      </xdr:nvGrpSpPr>
      <xdr:grpSpPr>
        <a:xfrm>
          <a:off x="27870150" y="7000875"/>
          <a:ext cx="809625" cy="114300"/>
          <a:chOff x="2521" y="735"/>
          <a:chExt cx="74" cy="12"/>
        </a:xfrm>
        <a:solidFill>
          <a:srgbClr val="FFFFFF"/>
        </a:solidFill>
      </xdr:grpSpPr>
      <xdr:sp>
        <xdr:nvSpPr>
          <xdr:cNvPr id="484" name="Line 487"/>
          <xdr:cNvSpPr>
            <a:spLocks noChangeAspect="1"/>
          </xdr:cNvSpPr>
        </xdr:nvSpPr>
        <xdr:spPr>
          <a:xfrm>
            <a:off x="2579" y="7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88"/>
          <xdr:cNvSpPr>
            <a:spLocks noChangeAspect="1"/>
          </xdr:cNvSpPr>
        </xdr:nvSpPr>
        <xdr:spPr>
          <a:xfrm>
            <a:off x="2545" y="7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89"/>
          <xdr:cNvSpPr>
            <a:spLocks noChangeAspect="1"/>
          </xdr:cNvSpPr>
        </xdr:nvSpPr>
        <xdr:spPr>
          <a:xfrm>
            <a:off x="2557" y="7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90"/>
          <xdr:cNvSpPr>
            <a:spLocks noChangeAspect="1"/>
          </xdr:cNvSpPr>
        </xdr:nvSpPr>
        <xdr:spPr>
          <a:xfrm>
            <a:off x="2521" y="7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91"/>
          <xdr:cNvSpPr>
            <a:spLocks noChangeAspect="1"/>
          </xdr:cNvSpPr>
        </xdr:nvSpPr>
        <xdr:spPr>
          <a:xfrm>
            <a:off x="2533" y="7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92"/>
          <xdr:cNvSpPr>
            <a:spLocks noChangeAspect="1"/>
          </xdr:cNvSpPr>
        </xdr:nvSpPr>
        <xdr:spPr>
          <a:xfrm>
            <a:off x="2592" y="7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3"/>
          <xdr:cNvSpPr>
            <a:spLocks noChangeAspect="1"/>
          </xdr:cNvSpPr>
        </xdr:nvSpPr>
        <xdr:spPr>
          <a:xfrm>
            <a:off x="2574" y="7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94"/>
          <xdr:cNvSpPr>
            <a:spLocks noChangeAspect="1"/>
          </xdr:cNvSpPr>
        </xdr:nvSpPr>
        <xdr:spPr>
          <a:xfrm>
            <a:off x="2569" y="7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495"/>
          <xdr:cNvSpPr>
            <a:spLocks noChangeAspect="1"/>
          </xdr:cNvSpPr>
        </xdr:nvSpPr>
        <xdr:spPr>
          <a:xfrm>
            <a:off x="2569" y="7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496"/>
          <xdr:cNvSpPr>
            <a:spLocks noChangeAspect="1"/>
          </xdr:cNvSpPr>
        </xdr:nvSpPr>
        <xdr:spPr>
          <a:xfrm flipV="1">
            <a:off x="2569" y="7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685800</xdr:colOff>
      <xdr:row>30</xdr:row>
      <xdr:rowOff>28575</xdr:rowOff>
    </xdr:from>
    <xdr:to>
      <xdr:col>16</xdr:col>
      <xdr:colOff>9525</xdr:colOff>
      <xdr:row>30</xdr:row>
      <xdr:rowOff>142875</xdr:rowOff>
    </xdr:to>
    <xdr:grpSp>
      <xdr:nvGrpSpPr>
        <xdr:cNvPr id="494" name="Group 497"/>
        <xdr:cNvGrpSpPr>
          <a:grpSpLocks noChangeAspect="1"/>
        </xdr:cNvGrpSpPr>
      </xdr:nvGrpSpPr>
      <xdr:grpSpPr>
        <a:xfrm>
          <a:off x="11144250" y="7429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5" name="Oval 4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4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5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323850</xdr:colOff>
      <xdr:row>31</xdr:row>
      <xdr:rowOff>66675</xdr:rowOff>
    </xdr:from>
    <xdr:to>
      <xdr:col>19</xdr:col>
      <xdr:colOff>619125</xdr:colOff>
      <xdr:row>31</xdr:row>
      <xdr:rowOff>180975</xdr:rowOff>
    </xdr:to>
    <xdr:grpSp>
      <xdr:nvGrpSpPr>
        <xdr:cNvPr id="498" name="Group 501"/>
        <xdr:cNvGrpSpPr>
          <a:grpSpLocks noChangeAspect="1"/>
        </xdr:cNvGrpSpPr>
      </xdr:nvGrpSpPr>
      <xdr:grpSpPr>
        <a:xfrm>
          <a:off x="13754100" y="7696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9" name="Oval 5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5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361950</xdr:colOff>
      <xdr:row>33</xdr:row>
      <xdr:rowOff>57150</xdr:rowOff>
    </xdr:from>
    <xdr:to>
      <xdr:col>27</xdr:col>
      <xdr:colOff>657225</xdr:colOff>
      <xdr:row>33</xdr:row>
      <xdr:rowOff>171450</xdr:rowOff>
    </xdr:to>
    <xdr:grpSp>
      <xdr:nvGrpSpPr>
        <xdr:cNvPr id="502" name="Group 505"/>
        <xdr:cNvGrpSpPr>
          <a:grpSpLocks noChangeAspect="1"/>
        </xdr:cNvGrpSpPr>
      </xdr:nvGrpSpPr>
      <xdr:grpSpPr>
        <a:xfrm>
          <a:off x="19735800" y="8143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3" name="Oval 5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5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342900</xdr:colOff>
      <xdr:row>30</xdr:row>
      <xdr:rowOff>57150</xdr:rowOff>
    </xdr:from>
    <xdr:to>
      <xdr:col>31</xdr:col>
      <xdr:colOff>638175</xdr:colOff>
      <xdr:row>30</xdr:row>
      <xdr:rowOff>171450</xdr:rowOff>
    </xdr:to>
    <xdr:grpSp>
      <xdr:nvGrpSpPr>
        <xdr:cNvPr id="506" name="Group 509"/>
        <xdr:cNvGrpSpPr>
          <a:grpSpLocks noChangeAspect="1"/>
        </xdr:cNvGrpSpPr>
      </xdr:nvGrpSpPr>
      <xdr:grpSpPr>
        <a:xfrm>
          <a:off x="22688550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7" name="Oval 5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31</xdr:row>
      <xdr:rowOff>76200</xdr:rowOff>
    </xdr:from>
    <xdr:to>
      <xdr:col>95</xdr:col>
      <xdr:colOff>390525</xdr:colOff>
      <xdr:row>31</xdr:row>
      <xdr:rowOff>190500</xdr:rowOff>
    </xdr:to>
    <xdr:grpSp>
      <xdr:nvGrpSpPr>
        <xdr:cNvPr id="510" name="Group 517"/>
        <xdr:cNvGrpSpPr>
          <a:grpSpLocks noChangeAspect="1"/>
        </xdr:cNvGrpSpPr>
      </xdr:nvGrpSpPr>
      <xdr:grpSpPr>
        <a:xfrm>
          <a:off x="69427725" y="77057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51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2" name="Line 51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2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2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2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2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2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99</xdr:col>
      <xdr:colOff>914400</xdr:colOff>
      <xdr:row>24</xdr:row>
      <xdr:rowOff>171450</xdr:rowOff>
    </xdr:to>
    <xdr:grpSp>
      <xdr:nvGrpSpPr>
        <xdr:cNvPr id="518" name="Group 525"/>
        <xdr:cNvGrpSpPr>
          <a:grpSpLocks noChangeAspect="1"/>
        </xdr:cNvGrpSpPr>
      </xdr:nvGrpSpPr>
      <xdr:grpSpPr>
        <a:xfrm>
          <a:off x="72913875" y="60864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51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0" name="Line 52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2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2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3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3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3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27</xdr:row>
      <xdr:rowOff>57150</xdr:rowOff>
    </xdr:from>
    <xdr:to>
      <xdr:col>95</xdr:col>
      <xdr:colOff>95250</xdr:colOff>
      <xdr:row>27</xdr:row>
      <xdr:rowOff>171450</xdr:rowOff>
    </xdr:to>
    <xdr:grpSp>
      <xdr:nvGrpSpPr>
        <xdr:cNvPr id="526" name="Group 533"/>
        <xdr:cNvGrpSpPr>
          <a:grpSpLocks noChangeAspect="1"/>
        </xdr:cNvGrpSpPr>
      </xdr:nvGrpSpPr>
      <xdr:grpSpPr>
        <a:xfrm>
          <a:off x="69427725" y="67722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27" name="Line 5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5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16</xdr:row>
      <xdr:rowOff>219075</xdr:rowOff>
    </xdr:from>
    <xdr:to>
      <xdr:col>97</xdr:col>
      <xdr:colOff>647700</xdr:colOff>
      <xdr:row>18</xdr:row>
      <xdr:rowOff>114300</xdr:rowOff>
    </xdr:to>
    <xdr:grpSp>
      <xdr:nvGrpSpPr>
        <xdr:cNvPr id="532" name="Group 539"/>
        <xdr:cNvGrpSpPr>
          <a:grpSpLocks noChangeAspect="1"/>
        </xdr:cNvGrpSpPr>
      </xdr:nvGrpSpPr>
      <xdr:grpSpPr>
        <a:xfrm>
          <a:off x="71723250" y="44196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33" name="Line 54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4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885825</xdr:colOff>
      <xdr:row>18</xdr:row>
      <xdr:rowOff>180975</xdr:rowOff>
    </xdr:from>
    <xdr:to>
      <xdr:col>99</xdr:col>
      <xdr:colOff>914400</xdr:colOff>
      <xdr:row>19</xdr:row>
      <xdr:rowOff>180975</xdr:rowOff>
    </xdr:to>
    <xdr:grpSp>
      <xdr:nvGrpSpPr>
        <xdr:cNvPr id="535" name="Group 542"/>
        <xdr:cNvGrpSpPr>
          <a:grpSpLocks/>
        </xdr:cNvGrpSpPr>
      </xdr:nvGrpSpPr>
      <xdr:grpSpPr>
        <a:xfrm>
          <a:off x="73752075" y="4838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6" name="Rectangle 5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5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5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32</xdr:row>
      <xdr:rowOff>114300</xdr:rowOff>
    </xdr:from>
    <xdr:to>
      <xdr:col>39</xdr:col>
      <xdr:colOff>647700</xdr:colOff>
      <xdr:row>34</xdr:row>
      <xdr:rowOff>28575</xdr:rowOff>
    </xdr:to>
    <xdr:grpSp>
      <xdr:nvGrpSpPr>
        <xdr:cNvPr id="539" name="Group 546"/>
        <xdr:cNvGrpSpPr>
          <a:grpSpLocks noChangeAspect="1"/>
        </xdr:cNvGrpSpPr>
      </xdr:nvGrpSpPr>
      <xdr:grpSpPr>
        <a:xfrm>
          <a:off x="286321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0" name="Line 5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104775</xdr:colOff>
      <xdr:row>24</xdr:row>
      <xdr:rowOff>47625</xdr:rowOff>
    </xdr:from>
    <xdr:to>
      <xdr:col>108</xdr:col>
      <xdr:colOff>400050</xdr:colOff>
      <xdr:row>24</xdr:row>
      <xdr:rowOff>161925</xdr:rowOff>
    </xdr:to>
    <xdr:grpSp>
      <xdr:nvGrpSpPr>
        <xdr:cNvPr id="542" name="Group 549"/>
        <xdr:cNvGrpSpPr>
          <a:grpSpLocks noChangeAspect="1"/>
        </xdr:cNvGrpSpPr>
      </xdr:nvGrpSpPr>
      <xdr:grpSpPr>
        <a:xfrm>
          <a:off x="79886175" y="6076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43" name="Oval 5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5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22</xdr:row>
      <xdr:rowOff>0</xdr:rowOff>
    </xdr:from>
    <xdr:to>
      <xdr:col>118</xdr:col>
      <xdr:colOff>0</xdr:colOff>
      <xdr:row>24</xdr:row>
      <xdr:rowOff>0</xdr:rowOff>
    </xdr:to>
    <xdr:sp>
      <xdr:nvSpPr>
        <xdr:cNvPr id="546" name="text 37"/>
        <xdr:cNvSpPr txBox="1">
          <a:spLocks noChangeArrowheads="1"/>
        </xdr:cNvSpPr>
      </xdr:nvSpPr>
      <xdr:spPr>
        <a:xfrm>
          <a:off x="84753450" y="5572125"/>
          <a:ext cx="2457450" cy="4572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budoucí Vyh Rašovice</a:t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47" name="Line 29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48" name="Line 30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49" name="Line 31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50" name="Line 32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51" name="Line 33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52" name="Line 34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53" name="Line 35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54" name="Line 36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555" name="Line 4105"/>
        <xdr:cNvSpPr>
          <a:spLocks/>
        </xdr:cNvSpPr>
      </xdr:nvSpPr>
      <xdr:spPr>
        <a:xfrm flipH="1">
          <a:off x="54768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556" name="Line 4106"/>
        <xdr:cNvSpPr>
          <a:spLocks/>
        </xdr:cNvSpPr>
      </xdr:nvSpPr>
      <xdr:spPr>
        <a:xfrm flipH="1">
          <a:off x="54768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557" name="Line 4107"/>
        <xdr:cNvSpPr>
          <a:spLocks/>
        </xdr:cNvSpPr>
      </xdr:nvSpPr>
      <xdr:spPr>
        <a:xfrm flipH="1">
          <a:off x="54768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558" name="Line 4108"/>
        <xdr:cNvSpPr>
          <a:spLocks/>
        </xdr:cNvSpPr>
      </xdr:nvSpPr>
      <xdr:spPr>
        <a:xfrm flipH="1">
          <a:off x="54768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559" name="Line 4109"/>
        <xdr:cNvSpPr>
          <a:spLocks/>
        </xdr:cNvSpPr>
      </xdr:nvSpPr>
      <xdr:spPr>
        <a:xfrm flipH="1">
          <a:off x="54768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560" name="Line 4110"/>
        <xdr:cNvSpPr>
          <a:spLocks/>
        </xdr:cNvSpPr>
      </xdr:nvSpPr>
      <xdr:spPr>
        <a:xfrm flipH="1">
          <a:off x="54768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561" name="Line 4111"/>
        <xdr:cNvSpPr>
          <a:spLocks/>
        </xdr:cNvSpPr>
      </xdr:nvSpPr>
      <xdr:spPr>
        <a:xfrm flipH="1">
          <a:off x="54768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562" name="Line 4112"/>
        <xdr:cNvSpPr>
          <a:spLocks/>
        </xdr:cNvSpPr>
      </xdr:nvSpPr>
      <xdr:spPr>
        <a:xfrm flipH="1">
          <a:off x="54768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563" name="Line 4113"/>
        <xdr:cNvSpPr>
          <a:spLocks/>
        </xdr:cNvSpPr>
      </xdr:nvSpPr>
      <xdr:spPr>
        <a:xfrm flipH="1">
          <a:off x="54768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564" name="Line 4114"/>
        <xdr:cNvSpPr>
          <a:spLocks/>
        </xdr:cNvSpPr>
      </xdr:nvSpPr>
      <xdr:spPr>
        <a:xfrm flipH="1">
          <a:off x="54768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19050</xdr:rowOff>
    </xdr:from>
    <xdr:to>
      <xdr:col>8</xdr:col>
      <xdr:colOff>504825</xdr:colOff>
      <xdr:row>14</xdr:row>
      <xdr:rowOff>19050</xdr:rowOff>
    </xdr:to>
    <xdr:sp>
      <xdr:nvSpPr>
        <xdr:cNvPr id="565" name="Line 4115"/>
        <xdr:cNvSpPr>
          <a:spLocks/>
        </xdr:cNvSpPr>
      </xdr:nvSpPr>
      <xdr:spPr>
        <a:xfrm flipH="1">
          <a:off x="54768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14</xdr:row>
      <xdr:rowOff>9525</xdr:rowOff>
    </xdr:from>
    <xdr:to>
      <xdr:col>9</xdr:col>
      <xdr:colOff>9525</xdr:colOff>
      <xdr:row>14</xdr:row>
      <xdr:rowOff>9525</xdr:rowOff>
    </xdr:to>
    <xdr:sp>
      <xdr:nvSpPr>
        <xdr:cNvPr id="566" name="Line 4116"/>
        <xdr:cNvSpPr>
          <a:spLocks/>
        </xdr:cNvSpPr>
      </xdr:nvSpPr>
      <xdr:spPr>
        <a:xfrm flipH="1">
          <a:off x="54768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67" name="Line 4117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68" name="Line 4118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69" name="Line 4119"/>
        <xdr:cNvSpPr>
          <a:spLocks/>
        </xdr:cNvSpPr>
      </xdr:nvSpPr>
      <xdr:spPr>
        <a:xfrm flipH="1">
          <a:off x="39909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70" name="Line 4120"/>
        <xdr:cNvSpPr>
          <a:spLocks/>
        </xdr:cNvSpPr>
      </xdr:nvSpPr>
      <xdr:spPr>
        <a:xfrm flipH="1">
          <a:off x="39909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571" name="text 36"/>
        <xdr:cNvSpPr txBox="1">
          <a:spLocks noChangeArrowheads="1"/>
        </xdr:cNvSpPr>
      </xdr:nvSpPr>
      <xdr:spPr>
        <a:xfrm>
          <a:off x="2514600" y="35147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72" name="Line 29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73" name="Line 30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74" name="Line 31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75" name="Line 32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76" name="Line 33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77" name="Line 34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78" name="Line 35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79" name="Line 36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580" name="Line 4105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581" name="Line 4106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582" name="Line 4107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583" name="Line 4108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584" name="Line 4109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585" name="Line 4110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586" name="Line 4111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587" name="Line 4112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588" name="Line 4113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589" name="Line 4114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19050</xdr:rowOff>
    </xdr:from>
    <xdr:to>
      <xdr:col>114</xdr:col>
      <xdr:colOff>504825</xdr:colOff>
      <xdr:row>14</xdr:row>
      <xdr:rowOff>19050</xdr:rowOff>
    </xdr:to>
    <xdr:sp>
      <xdr:nvSpPr>
        <xdr:cNvPr id="590" name="Line 4115"/>
        <xdr:cNvSpPr>
          <a:spLocks/>
        </xdr:cNvSpPr>
      </xdr:nvSpPr>
      <xdr:spPr>
        <a:xfrm flipH="1">
          <a:off x="84229575" y="376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14</xdr:row>
      <xdr:rowOff>9525</xdr:rowOff>
    </xdr:from>
    <xdr:to>
      <xdr:col>115</xdr:col>
      <xdr:colOff>9525</xdr:colOff>
      <xdr:row>14</xdr:row>
      <xdr:rowOff>9525</xdr:rowOff>
    </xdr:to>
    <xdr:sp>
      <xdr:nvSpPr>
        <xdr:cNvPr id="591" name="Line 4116"/>
        <xdr:cNvSpPr>
          <a:spLocks/>
        </xdr:cNvSpPr>
      </xdr:nvSpPr>
      <xdr:spPr>
        <a:xfrm flipH="1">
          <a:off x="84229575" y="3752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92" name="Line 4117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93" name="Line 4118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94" name="Line 4119"/>
        <xdr:cNvSpPr>
          <a:spLocks/>
        </xdr:cNvSpPr>
      </xdr:nvSpPr>
      <xdr:spPr>
        <a:xfrm flipH="1">
          <a:off x="82743675" y="3533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95" name="Line 4120"/>
        <xdr:cNvSpPr>
          <a:spLocks/>
        </xdr:cNvSpPr>
      </xdr:nvSpPr>
      <xdr:spPr>
        <a:xfrm flipH="1">
          <a:off x="82743675" y="352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596" name="text 36"/>
        <xdr:cNvSpPr txBox="1">
          <a:spLocks noChangeArrowheads="1"/>
        </xdr:cNvSpPr>
      </xdr:nvSpPr>
      <xdr:spPr>
        <a:xfrm>
          <a:off x="81267300" y="35147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304800</xdr:colOff>
      <xdr:row>34</xdr:row>
      <xdr:rowOff>9525</xdr:rowOff>
    </xdr:from>
    <xdr:to>
      <xdr:col>82</xdr:col>
      <xdr:colOff>0</xdr:colOff>
      <xdr:row>34</xdr:row>
      <xdr:rowOff>114300</xdr:rowOff>
    </xdr:to>
    <xdr:sp>
      <xdr:nvSpPr>
        <xdr:cNvPr id="597" name="Rectangle 395" descr="Vodorovné cihly"/>
        <xdr:cNvSpPr>
          <a:spLocks/>
        </xdr:cNvSpPr>
      </xdr:nvSpPr>
      <xdr:spPr>
        <a:xfrm rot="5400000">
          <a:off x="59283600" y="8324850"/>
          <a:ext cx="1181100" cy="1047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30</xdr:row>
      <xdr:rowOff>57150</xdr:rowOff>
    </xdr:from>
    <xdr:to>
      <xdr:col>54</xdr:col>
      <xdr:colOff>295275</xdr:colOff>
      <xdr:row>30</xdr:row>
      <xdr:rowOff>171450</xdr:rowOff>
    </xdr:to>
    <xdr:grpSp>
      <xdr:nvGrpSpPr>
        <xdr:cNvPr id="598" name="Group 672"/>
        <xdr:cNvGrpSpPr>
          <a:grpSpLocks/>
        </xdr:cNvGrpSpPr>
      </xdr:nvGrpSpPr>
      <xdr:grpSpPr>
        <a:xfrm>
          <a:off x="38966775" y="74580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599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0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142875</xdr:colOff>
      <xdr:row>36</xdr:row>
      <xdr:rowOff>219075</xdr:rowOff>
    </xdr:from>
    <xdr:to>
      <xdr:col>88</xdr:col>
      <xdr:colOff>361950</xdr:colOff>
      <xdr:row>38</xdr:row>
      <xdr:rowOff>209550</xdr:rowOff>
    </xdr:to>
    <xdr:grpSp>
      <xdr:nvGrpSpPr>
        <xdr:cNvPr id="607" name="Group 162"/>
        <xdr:cNvGrpSpPr>
          <a:grpSpLocks noChangeAspect="1"/>
        </xdr:cNvGrpSpPr>
      </xdr:nvGrpSpPr>
      <xdr:grpSpPr>
        <a:xfrm>
          <a:off x="65065275" y="899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08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514350</xdr:colOff>
      <xdr:row>33</xdr:row>
      <xdr:rowOff>0</xdr:rowOff>
    </xdr:to>
    <xdr:sp>
      <xdr:nvSpPr>
        <xdr:cNvPr id="612" name="text 7166"/>
        <xdr:cNvSpPr txBox="1">
          <a:spLocks noChangeArrowheads="1"/>
        </xdr:cNvSpPr>
      </xdr:nvSpPr>
      <xdr:spPr>
        <a:xfrm>
          <a:off x="16402050" y="78581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</a:t>
          </a:r>
        </a:p>
      </xdr:txBody>
    </xdr:sp>
    <xdr:clientData/>
  </xdr:twoCellAnchor>
  <xdr:twoCellAnchor>
    <xdr:from>
      <xdr:col>88</xdr:col>
      <xdr:colOff>295275</xdr:colOff>
      <xdr:row>37</xdr:row>
      <xdr:rowOff>219075</xdr:rowOff>
    </xdr:from>
    <xdr:to>
      <xdr:col>89</xdr:col>
      <xdr:colOff>219075</xdr:colOff>
      <xdr:row>38</xdr:row>
      <xdr:rowOff>209550</xdr:rowOff>
    </xdr:to>
    <xdr:grpSp>
      <xdr:nvGrpSpPr>
        <xdr:cNvPr id="613" name="Group 186"/>
        <xdr:cNvGrpSpPr>
          <a:grpSpLocks/>
        </xdr:cNvGrpSpPr>
      </xdr:nvGrpSpPr>
      <xdr:grpSpPr>
        <a:xfrm>
          <a:off x="65217675" y="922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14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133350</xdr:colOff>
      <xdr:row>39</xdr:row>
      <xdr:rowOff>9525</xdr:rowOff>
    </xdr:from>
    <xdr:to>
      <xdr:col>66</xdr:col>
      <xdr:colOff>352425</xdr:colOff>
      <xdr:row>41</xdr:row>
      <xdr:rowOff>0</xdr:rowOff>
    </xdr:to>
    <xdr:grpSp>
      <xdr:nvGrpSpPr>
        <xdr:cNvPr id="618" name="Group 162"/>
        <xdr:cNvGrpSpPr>
          <a:grpSpLocks noChangeAspect="1"/>
        </xdr:cNvGrpSpPr>
      </xdr:nvGrpSpPr>
      <xdr:grpSpPr>
        <a:xfrm>
          <a:off x="48710850" y="94678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19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742950</xdr:colOff>
      <xdr:row>40</xdr:row>
      <xdr:rowOff>9525</xdr:rowOff>
    </xdr:from>
    <xdr:to>
      <xdr:col>66</xdr:col>
      <xdr:colOff>209550</xdr:colOff>
      <xdr:row>41</xdr:row>
      <xdr:rowOff>0</xdr:rowOff>
    </xdr:to>
    <xdr:grpSp>
      <xdr:nvGrpSpPr>
        <xdr:cNvPr id="623" name="Group 186"/>
        <xdr:cNvGrpSpPr>
          <a:grpSpLocks/>
        </xdr:cNvGrpSpPr>
      </xdr:nvGrpSpPr>
      <xdr:grpSpPr>
        <a:xfrm>
          <a:off x="48348900" y="9696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24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762000</xdr:colOff>
      <xdr:row>36</xdr:row>
      <xdr:rowOff>0</xdr:rowOff>
    </xdr:from>
    <xdr:ext cx="971550" cy="457200"/>
    <xdr:sp>
      <xdr:nvSpPr>
        <xdr:cNvPr id="628" name="text 774"/>
        <xdr:cNvSpPr txBox="1">
          <a:spLocks noChangeArrowheads="1"/>
        </xdr:cNvSpPr>
      </xdr:nvSpPr>
      <xdr:spPr>
        <a:xfrm>
          <a:off x="20135850" y="8772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4031 - 3ZBI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0,549</a:t>
          </a:r>
        </a:p>
      </xdr:txBody>
    </xdr:sp>
    <xdr:clientData/>
  </xdr:oneCellAnchor>
  <xdr:twoCellAnchor>
    <xdr:from>
      <xdr:col>3</xdr:col>
      <xdr:colOff>0</xdr:colOff>
      <xdr:row>40</xdr:row>
      <xdr:rowOff>0</xdr:rowOff>
    </xdr:from>
    <xdr:to>
      <xdr:col>6</xdr:col>
      <xdr:colOff>0</xdr:colOff>
      <xdr:row>42</xdr:row>
      <xdr:rowOff>0</xdr:rowOff>
    </xdr:to>
    <xdr:sp>
      <xdr:nvSpPr>
        <xdr:cNvPr id="629" name="text 37"/>
        <xdr:cNvSpPr txBox="1">
          <a:spLocks noChangeArrowheads="1"/>
        </xdr:cNvSpPr>
      </xdr:nvSpPr>
      <xdr:spPr>
        <a:xfrm>
          <a:off x="1543050" y="9686925"/>
          <a:ext cx="2457450" cy="4572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budoucí Vyh Slemeno</a:t>
          </a:r>
        </a:p>
      </xdr:txBody>
    </xdr:sp>
    <xdr:clientData/>
  </xdr:twoCellAnchor>
  <xdr:twoCellAnchor>
    <xdr:from>
      <xdr:col>80</xdr:col>
      <xdr:colOff>304800</xdr:colOff>
      <xdr:row>33</xdr:row>
      <xdr:rowOff>76200</xdr:rowOff>
    </xdr:from>
    <xdr:to>
      <xdr:col>81</xdr:col>
      <xdr:colOff>666750</xdr:colOff>
      <xdr:row>34</xdr:row>
      <xdr:rowOff>9525</xdr:rowOff>
    </xdr:to>
    <xdr:grpSp>
      <xdr:nvGrpSpPr>
        <xdr:cNvPr id="630" name="Group 263"/>
        <xdr:cNvGrpSpPr>
          <a:grpSpLocks/>
        </xdr:cNvGrpSpPr>
      </xdr:nvGrpSpPr>
      <xdr:grpSpPr>
        <a:xfrm>
          <a:off x="59283600" y="8162925"/>
          <a:ext cx="876300" cy="161925"/>
          <a:chOff x="89" y="47"/>
          <a:chExt cx="408" cy="32"/>
        </a:xfrm>
        <a:solidFill>
          <a:srgbClr val="FFFFFF"/>
        </a:solidFill>
      </xdr:grpSpPr>
      <xdr:sp>
        <xdr:nvSpPr>
          <xdr:cNvPr id="631" name="Rectangle 2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1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1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1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1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33</xdr:row>
      <xdr:rowOff>114300</xdr:rowOff>
    </xdr:from>
    <xdr:to>
      <xdr:col>75</xdr:col>
      <xdr:colOff>647700</xdr:colOff>
      <xdr:row>34</xdr:row>
      <xdr:rowOff>114300</xdr:rowOff>
    </xdr:to>
    <xdr:sp>
      <xdr:nvSpPr>
        <xdr:cNvPr id="643" name="text 7125"/>
        <xdr:cNvSpPr txBox="1">
          <a:spLocks noChangeArrowheads="1"/>
        </xdr:cNvSpPr>
      </xdr:nvSpPr>
      <xdr:spPr>
        <a:xfrm>
          <a:off x="54521100" y="8201025"/>
          <a:ext cx="1162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169 u k.č.2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75390625" style="174" customWidth="1"/>
    <col min="3" max="18" width="11.75390625" style="102" customWidth="1"/>
    <col min="19" max="19" width="4.75390625" style="101" customWidth="1"/>
    <col min="20" max="20" width="2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12.75">
      <c r="B3" s="105"/>
      <c r="C3" s="105"/>
      <c r="D3" s="105"/>
      <c r="J3" s="106"/>
      <c r="K3" s="105"/>
      <c r="L3" s="105"/>
    </row>
    <row r="4" spans="1:22" s="112" customFormat="1" ht="22.5" customHeight="1">
      <c r="A4" s="107"/>
      <c r="B4" s="89" t="s">
        <v>0</v>
      </c>
      <c r="C4" s="251" t="s">
        <v>148</v>
      </c>
      <c r="D4" s="108"/>
      <c r="E4" s="107"/>
      <c r="F4" s="107"/>
      <c r="G4" s="107"/>
      <c r="H4" s="107"/>
      <c r="I4" s="108"/>
      <c r="J4" s="94" t="s">
        <v>71</v>
      </c>
      <c r="K4" s="108"/>
      <c r="L4" s="109"/>
      <c r="M4" s="108"/>
      <c r="N4" s="108"/>
      <c r="O4" s="108"/>
      <c r="P4" s="108"/>
      <c r="Q4" s="110" t="s">
        <v>1</v>
      </c>
      <c r="R4" s="182">
        <v>532002</v>
      </c>
      <c r="S4" s="108"/>
      <c r="T4" s="108"/>
      <c r="U4" s="111"/>
      <c r="V4" s="111"/>
    </row>
    <row r="5" spans="2:22" s="113" customFormat="1" ht="12" thickBot="1">
      <c r="B5" s="114"/>
      <c r="C5" s="115"/>
      <c r="D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1" customFormat="1" ht="21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  <c r="T6" s="106"/>
      <c r="U6" s="106"/>
      <c r="V6" s="106"/>
    </row>
    <row r="7" spans="1:21" ht="12.75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  <c r="T7" s="105"/>
      <c r="U7" s="103"/>
    </row>
    <row r="8" spans="1:21" ht="17.25" customHeight="1">
      <c r="A8" s="122"/>
      <c r="B8" s="127"/>
      <c r="C8" s="128"/>
      <c r="D8" s="129"/>
      <c r="E8" s="129"/>
      <c r="F8" s="129"/>
      <c r="G8" s="129"/>
      <c r="J8" s="132"/>
      <c r="M8" s="129"/>
      <c r="N8" s="129"/>
      <c r="O8" s="129"/>
      <c r="P8" s="129"/>
      <c r="Q8" s="129"/>
      <c r="R8" s="131"/>
      <c r="S8" s="126"/>
      <c r="T8" s="105"/>
      <c r="U8" s="103"/>
    </row>
    <row r="9" spans="1:21" ht="25.5">
      <c r="A9" s="122"/>
      <c r="B9" s="127"/>
      <c r="C9" s="128" t="s">
        <v>2</v>
      </c>
      <c r="D9" s="129"/>
      <c r="E9" s="129"/>
      <c r="F9" s="129"/>
      <c r="G9" s="252"/>
      <c r="H9" s="130"/>
      <c r="I9" s="130"/>
      <c r="J9" s="78" t="s">
        <v>72</v>
      </c>
      <c r="K9" s="130"/>
      <c r="L9" s="130"/>
      <c r="M9" s="129"/>
      <c r="N9" s="129"/>
      <c r="O9" s="129"/>
      <c r="P9" s="129"/>
      <c r="Q9" s="129"/>
      <c r="R9" s="133"/>
      <c r="S9" s="126"/>
      <c r="T9" s="105"/>
      <c r="U9" s="103"/>
    </row>
    <row r="10" spans="1:21" ht="21" customHeight="1">
      <c r="A10" s="122"/>
      <c r="B10" s="127"/>
      <c r="C10" s="50" t="s">
        <v>3</v>
      </c>
      <c r="D10" s="129"/>
      <c r="E10" s="129"/>
      <c r="F10" s="129"/>
      <c r="G10" s="129"/>
      <c r="H10" s="129"/>
      <c r="I10" s="129"/>
      <c r="J10" s="132" t="s">
        <v>73</v>
      </c>
      <c r="K10" s="129"/>
      <c r="L10" s="129"/>
      <c r="M10" s="129"/>
      <c r="N10" s="129"/>
      <c r="O10" s="129"/>
      <c r="P10" s="502" t="s">
        <v>74</v>
      </c>
      <c r="Q10" s="502"/>
      <c r="R10" s="131"/>
      <c r="S10" s="126"/>
      <c r="T10" s="105"/>
      <c r="U10" s="103"/>
    </row>
    <row r="11" spans="1:21" ht="21" customHeight="1">
      <c r="A11" s="122"/>
      <c r="B11" s="127"/>
      <c r="C11" s="50" t="s">
        <v>4</v>
      </c>
      <c r="D11" s="129"/>
      <c r="E11" s="129"/>
      <c r="F11" s="129"/>
      <c r="G11" s="129"/>
      <c r="H11" s="129"/>
      <c r="I11" s="129"/>
      <c r="J11" s="132" t="s">
        <v>75</v>
      </c>
      <c r="K11" s="129"/>
      <c r="L11" s="129"/>
      <c r="M11" s="129"/>
      <c r="N11" s="129"/>
      <c r="O11" s="129"/>
      <c r="P11" s="502"/>
      <c r="Q11" s="502"/>
      <c r="R11" s="131"/>
      <c r="S11" s="126"/>
      <c r="T11" s="105"/>
      <c r="U11" s="103"/>
    </row>
    <row r="12" spans="1:21" ht="12.75">
      <c r="A12" s="122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6"/>
      <c r="S12" s="126"/>
      <c r="T12" s="105"/>
      <c r="U12" s="103"/>
    </row>
    <row r="13" spans="1:21" ht="12.75">
      <c r="A13" s="122"/>
      <c r="B13" s="127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31"/>
      <c r="S13" s="126"/>
      <c r="T13" s="105"/>
      <c r="U13" s="103"/>
    </row>
    <row r="14" spans="1:21" ht="21" customHeight="1">
      <c r="A14" s="122"/>
      <c r="B14" s="127"/>
      <c r="C14" s="88" t="s">
        <v>5</v>
      </c>
      <c r="D14" s="129"/>
      <c r="E14" s="129"/>
      <c r="F14" s="129"/>
      <c r="G14" s="137"/>
      <c r="H14" s="129"/>
      <c r="I14" s="137" t="s">
        <v>76</v>
      </c>
      <c r="J14" s="137"/>
      <c r="K14" s="137" t="s">
        <v>77</v>
      </c>
      <c r="L14" s="129"/>
      <c r="M14" s="137"/>
      <c r="N14" s="253"/>
      <c r="O14" s="129"/>
      <c r="P14" s="129"/>
      <c r="Q14" s="129"/>
      <c r="R14" s="131"/>
      <c r="S14" s="126"/>
      <c r="T14" s="105"/>
      <c r="U14" s="103"/>
    </row>
    <row r="15" spans="1:21" ht="21" customHeight="1">
      <c r="A15" s="122"/>
      <c r="B15" s="127"/>
      <c r="C15" s="51" t="s">
        <v>6</v>
      </c>
      <c r="D15" s="129"/>
      <c r="E15" s="129"/>
      <c r="F15" s="129"/>
      <c r="G15" s="254"/>
      <c r="H15" s="129"/>
      <c r="I15" s="96">
        <v>57.783</v>
      </c>
      <c r="J15" s="96"/>
      <c r="K15" s="96">
        <v>57.713</v>
      </c>
      <c r="L15" s="129"/>
      <c r="M15" s="254"/>
      <c r="N15" s="253"/>
      <c r="O15" s="51"/>
      <c r="P15" s="129"/>
      <c r="Q15" s="129"/>
      <c r="R15" s="131"/>
      <c r="S15" s="126"/>
      <c r="T15" s="105"/>
      <c r="U15" s="103"/>
    </row>
    <row r="16" spans="1:21" ht="21" customHeight="1">
      <c r="A16" s="122"/>
      <c r="B16" s="127"/>
      <c r="C16" s="51" t="s">
        <v>7</v>
      </c>
      <c r="D16" s="129"/>
      <c r="E16" s="129"/>
      <c r="F16" s="129"/>
      <c r="G16" s="190"/>
      <c r="H16" s="129"/>
      <c r="I16" s="68" t="s">
        <v>8</v>
      </c>
      <c r="J16" s="68"/>
      <c r="K16" s="190"/>
      <c r="L16" s="129"/>
      <c r="M16" s="190"/>
      <c r="N16" s="103"/>
      <c r="O16" s="51"/>
      <c r="P16" s="129"/>
      <c r="Q16" s="129"/>
      <c r="R16" s="131"/>
      <c r="S16" s="126"/>
      <c r="T16" s="105"/>
      <c r="U16" s="103"/>
    </row>
    <row r="17" spans="1:21" ht="12.75">
      <c r="A17" s="122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126"/>
      <c r="T17" s="105"/>
      <c r="U17" s="103"/>
    </row>
    <row r="18" spans="1:21" ht="21" customHeight="1">
      <c r="A18" s="122"/>
      <c r="B18" s="255"/>
      <c r="C18" s="256"/>
      <c r="D18" s="256"/>
      <c r="E18" s="257"/>
      <c r="F18" s="257"/>
      <c r="G18" s="257"/>
      <c r="H18" s="257"/>
      <c r="I18" s="256"/>
      <c r="J18" s="258"/>
      <c r="K18" s="256"/>
      <c r="L18" s="256"/>
      <c r="M18" s="256"/>
      <c r="N18" s="256"/>
      <c r="O18" s="256"/>
      <c r="P18" s="256"/>
      <c r="Q18" s="256"/>
      <c r="R18" s="256"/>
      <c r="S18" s="126"/>
      <c r="T18" s="105"/>
      <c r="U18" s="103"/>
    </row>
    <row r="19" spans="1:21" ht="21" customHeight="1">
      <c r="A19" s="122"/>
      <c r="B19" s="127"/>
      <c r="C19" s="129"/>
      <c r="D19" s="129"/>
      <c r="E19" s="129"/>
      <c r="F19" s="259"/>
      <c r="G19" s="129"/>
      <c r="H19" s="129"/>
      <c r="I19" s="129"/>
      <c r="J19" s="260"/>
      <c r="L19" s="129"/>
      <c r="M19" s="129"/>
      <c r="N19" s="259"/>
      <c r="O19" s="129"/>
      <c r="P19" s="129"/>
      <c r="Q19" s="129"/>
      <c r="R19" s="131"/>
      <c r="S19" s="126"/>
      <c r="T19" s="105"/>
      <c r="U19" s="103"/>
    </row>
    <row r="20" spans="1:21" ht="21" customHeight="1">
      <c r="A20" s="122"/>
      <c r="B20" s="127"/>
      <c r="C20" s="129"/>
      <c r="D20" s="129"/>
      <c r="E20" s="129"/>
      <c r="F20" s="259"/>
      <c r="G20" s="129"/>
      <c r="H20" s="129"/>
      <c r="I20" s="129"/>
      <c r="J20" s="259" t="s">
        <v>78</v>
      </c>
      <c r="L20" s="129"/>
      <c r="M20" s="129"/>
      <c r="N20" s="259"/>
      <c r="O20" s="129"/>
      <c r="P20" s="129"/>
      <c r="Q20" s="129"/>
      <c r="R20" s="131"/>
      <c r="S20" s="126"/>
      <c r="T20" s="105"/>
      <c r="U20" s="103"/>
    </row>
    <row r="21" spans="1:21" ht="21" customHeight="1">
      <c r="A21" s="122"/>
      <c r="B21" s="127"/>
      <c r="C21" s="51" t="s">
        <v>54</v>
      </c>
      <c r="D21" s="129"/>
      <c r="E21" s="129"/>
      <c r="F21" s="260"/>
      <c r="G21" s="129"/>
      <c r="H21" s="261"/>
      <c r="I21" s="261"/>
      <c r="J21" s="260" t="s">
        <v>79</v>
      </c>
      <c r="L21" s="129"/>
      <c r="M21" s="253"/>
      <c r="N21" s="260"/>
      <c r="O21" s="129"/>
      <c r="P21" s="502" t="s">
        <v>80</v>
      </c>
      <c r="Q21" s="502"/>
      <c r="R21" s="131"/>
      <c r="S21" s="126"/>
      <c r="T21" s="105"/>
      <c r="U21" s="103"/>
    </row>
    <row r="22" spans="1:21" ht="21" customHeight="1">
      <c r="A22" s="122"/>
      <c r="B22" s="127"/>
      <c r="C22" s="51" t="s">
        <v>81</v>
      </c>
      <c r="D22" s="129"/>
      <c r="E22" s="129"/>
      <c r="F22" s="262"/>
      <c r="G22" s="129"/>
      <c r="H22" s="261"/>
      <c r="I22" s="261"/>
      <c r="J22" s="262" t="s">
        <v>82</v>
      </c>
      <c r="K22" s="129"/>
      <c r="L22" s="129"/>
      <c r="M22" s="129"/>
      <c r="N22" s="262"/>
      <c r="O22" s="129"/>
      <c r="P22" s="502" t="s">
        <v>83</v>
      </c>
      <c r="Q22" s="502"/>
      <c r="R22" s="131"/>
      <c r="S22" s="126"/>
      <c r="T22" s="105"/>
      <c r="U22" s="103"/>
    </row>
    <row r="23" spans="1:21" ht="21" customHeight="1">
      <c r="A23" s="122"/>
      <c r="B23" s="138"/>
      <c r="C23" s="139"/>
      <c r="D23" s="139"/>
      <c r="E23" s="139"/>
      <c r="F23" s="139"/>
      <c r="G23" s="139"/>
      <c r="H23" s="263"/>
      <c r="I23" s="139"/>
      <c r="J23" s="264"/>
      <c r="K23" s="139"/>
      <c r="L23" s="139"/>
      <c r="M23" s="139"/>
      <c r="N23" s="139"/>
      <c r="O23" s="139"/>
      <c r="P23" s="139"/>
      <c r="Q23" s="139"/>
      <c r="R23" s="140"/>
      <c r="S23" s="126"/>
      <c r="T23" s="105"/>
      <c r="U23" s="103"/>
    </row>
    <row r="24" spans="1:21" ht="21" customHeight="1">
      <c r="A24" s="122"/>
      <c r="B24" s="141"/>
      <c r="C24" s="142"/>
      <c r="D24" s="142"/>
      <c r="E24" s="143"/>
      <c r="F24" s="143"/>
      <c r="G24" s="143"/>
      <c r="H24" s="143"/>
      <c r="I24" s="142"/>
      <c r="J24" s="144"/>
      <c r="K24" s="142"/>
      <c r="L24" s="142"/>
      <c r="M24" s="142"/>
      <c r="N24" s="142"/>
      <c r="O24" s="142"/>
      <c r="P24" s="142"/>
      <c r="Q24" s="142"/>
      <c r="R24" s="142"/>
      <c r="S24" s="126"/>
      <c r="T24" s="105"/>
      <c r="U24" s="103"/>
    </row>
    <row r="25" spans="1:19" ht="30" customHeight="1">
      <c r="A25" s="145"/>
      <c r="B25" s="146"/>
      <c r="C25" s="147"/>
      <c r="D25" s="233" t="s">
        <v>9</v>
      </c>
      <c r="E25" s="265"/>
      <c r="F25" s="265"/>
      <c r="G25" s="265"/>
      <c r="H25" s="147"/>
      <c r="I25" s="148"/>
      <c r="J25" s="149"/>
      <c r="K25" s="146"/>
      <c r="L25" s="147"/>
      <c r="M25" s="233" t="s">
        <v>10</v>
      </c>
      <c r="N25" s="233"/>
      <c r="O25" s="233"/>
      <c r="P25" s="233"/>
      <c r="Q25" s="147"/>
      <c r="R25" s="148"/>
      <c r="S25" s="126"/>
    </row>
    <row r="26" spans="1:20" s="153" customFormat="1" ht="21" customHeight="1" thickBot="1">
      <c r="A26" s="150"/>
      <c r="B26" s="151" t="s">
        <v>11</v>
      </c>
      <c r="C26" s="93" t="s">
        <v>12</v>
      </c>
      <c r="D26" s="93" t="s">
        <v>13</v>
      </c>
      <c r="E26" s="95" t="s">
        <v>14</v>
      </c>
      <c r="F26" s="234" t="s">
        <v>15</v>
      </c>
      <c r="G26" s="235"/>
      <c r="H26" s="235"/>
      <c r="I26" s="236"/>
      <c r="J26" s="149"/>
      <c r="K26" s="151" t="s">
        <v>11</v>
      </c>
      <c r="L26" s="93" t="s">
        <v>12</v>
      </c>
      <c r="M26" s="93" t="s">
        <v>13</v>
      </c>
      <c r="N26" s="95" t="s">
        <v>14</v>
      </c>
      <c r="O26" s="234" t="s">
        <v>15</v>
      </c>
      <c r="P26" s="235"/>
      <c r="Q26" s="235"/>
      <c r="R26" s="236"/>
      <c r="S26" s="152"/>
      <c r="T26" s="101"/>
    </row>
    <row r="27" spans="1:20" s="112" customFormat="1" ht="13.5" thickTop="1">
      <c r="A27" s="145"/>
      <c r="B27" s="154"/>
      <c r="C27" s="155"/>
      <c r="D27" s="156"/>
      <c r="E27" s="157"/>
      <c r="F27" s="158"/>
      <c r="G27" s="159"/>
      <c r="H27" s="159"/>
      <c r="I27" s="160"/>
      <c r="J27" s="149"/>
      <c r="K27" s="154"/>
      <c r="L27" s="266"/>
      <c r="M27" s="267"/>
      <c r="N27" s="268"/>
      <c r="O27" s="158"/>
      <c r="P27" s="159"/>
      <c r="Q27" s="159"/>
      <c r="R27" s="160"/>
      <c r="S27" s="126"/>
      <c r="T27" s="101"/>
    </row>
    <row r="28" spans="1:20" s="112" customFormat="1" ht="21" customHeight="1">
      <c r="A28" s="145"/>
      <c r="B28" s="269">
        <v>1</v>
      </c>
      <c r="C28" s="228">
        <v>57.872</v>
      </c>
      <c r="D28" s="162">
        <v>57.578</v>
      </c>
      <c r="E28" s="163">
        <f aca="true" t="shared" si="0" ref="E28:E38">(C28-D28)*1000</f>
        <v>293.99999999999693</v>
      </c>
      <c r="F28" s="506" t="s">
        <v>16</v>
      </c>
      <c r="G28" s="507"/>
      <c r="H28" s="507"/>
      <c r="I28" s="508"/>
      <c r="J28" s="149"/>
      <c r="K28" s="270">
        <v>1</v>
      </c>
      <c r="L28" s="271">
        <v>57.8</v>
      </c>
      <c r="M28" s="271">
        <v>57.63</v>
      </c>
      <c r="N28" s="272">
        <f>(L28-M28)*1000</f>
        <v>169.9999999999946</v>
      </c>
      <c r="O28" s="499" t="s">
        <v>154</v>
      </c>
      <c r="P28" s="500"/>
      <c r="Q28" s="500"/>
      <c r="R28" s="501"/>
      <c r="S28" s="126"/>
      <c r="T28" s="101"/>
    </row>
    <row r="29" spans="1:20" s="112" customFormat="1" ht="21" customHeight="1">
      <c r="A29" s="145"/>
      <c r="B29" s="161"/>
      <c r="C29" s="228"/>
      <c r="D29" s="162"/>
      <c r="E29" s="163">
        <f t="shared" si="0"/>
        <v>0</v>
      </c>
      <c r="F29" s="273" t="s">
        <v>145</v>
      </c>
      <c r="G29" s="274"/>
      <c r="H29" s="274"/>
      <c r="I29" s="275"/>
      <c r="J29" s="149"/>
      <c r="K29" s="270"/>
      <c r="L29" s="271"/>
      <c r="M29" s="271"/>
      <c r="N29" s="272">
        <f>(M29-L29)*1000</f>
        <v>0</v>
      </c>
      <c r="O29" s="509" t="s">
        <v>153</v>
      </c>
      <c r="P29" s="510"/>
      <c r="Q29" s="510"/>
      <c r="R29" s="511"/>
      <c r="S29" s="126"/>
      <c r="T29" s="101"/>
    </row>
    <row r="30" spans="1:20" s="112" customFormat="1" ht="21" customHeight="1">
      <c r="A30" s="145"/>
      <c r="B30" s="161" t="s">
        <v>84</v>
      </c>
      <c r="C30" s="228">
        <v>58.151</v>
      </c>
      <c r="D30" s="488">
        <v>58</v>
      </c>
      <c r="E30" s="163">
        <f t="shared" si="0"/>
        <v>151.00000000000335</v>
      </c>
      <c r="F30" s="506" t="s">
        <v>16</v>
      </c>
      <c r="G30" s="507"/>
      <c r="H30" s="507"/>
      <c r="I30" s="508"/>
      <c r="J30" s="149"/>
      <c r="K30" s="270"/>
      <c r="L30" s="271"/>
      <c r="M30" s="271"/>
      <c r="N30" s="272"/>
      <c r="O30" s="503" t="s">
        <v>85</v>
      </c>
      <c r="P30" s="504"/>
      <c r="Q30" s="504"/>
      <c r="R30" s="505"/>
      <c r="S30" s="126"/>
      <c r="T30" s="101"/>
    </row>
    <row r="31" spans="1:20" s="112" customFormat="1" ht="21" customHeight="1">
      <c r="A31" s="145"/>
      <c r="B31" s="154"/>
      <c r="C31" s="276"/>
      <c r="D31" s="156"/>
      <c r="E31" s="163">
        <f t="shared" si="0"/>
        <v>0</v>
      </c>
      <c r="F31" s="273" t="s">
        <v>86</v>
      </c>
      <c r="G31" s="274"/>
      <c r="H31" s="274"/>
      <c r="I31" s="275"/>
      <c r="J31" s="149"/>
      <c r="K31" s="154"/>
      <c r="L31" s="266"/>
      <c r="M31" s="266"/>
      <c r="N31" s="268"/>
      <c r="O31" s="496"/>
      <c r="P31" s="497"/>
      <c r="Q31" s="497"/>
      <c r="R31" s="498"/>
      <c r="S31" s="126"/>
      <c r="T31" s="101"/>
    </row>
    <row r="32" spans="1:20" s="112" customFormat="1" ht="21" customHeight="1">
      <c r="A32" s="145"/>
      <c r="B32" s="269" t="s">
        <v>87</v>
      </c>
      <c r="C32" s="228">
        <v>58.151</v>
      </c>
      <c r="D32" s="162">
        <v>57.578</v>
      </c>
      <c r="E32" s="163">
        <f t="shared" si="0"/>
        <v>573.0000000000005</v>
      </c>
      <c r="F32" s="496" t="s">
        <v>17</v>
      </c>
      <c r="G32" s="497"/>
      <c r="H32" s="497"/>
      <c r="I32" s="498"/>
      <c r="J32" s="149"/>
      <c r="K32" s="270"/>
      <c r="L32" s="271"/>
      <c r="M32" s="271"/>
      <c r="N32" s="272"/>
      <c r="O32" s="512"/>
      <c r="P32" s="513"/>
      <c r="Q32" s="513"/>
      <c r="R32" s="514"/>
      <c r="S32" s="126"/>
      <c r="T32" s="101"/>
    </row>
    <row r="33" spans="1:20" s="112" customFormat="1" ht="21" customHeight="1">
      <c r="A33" s="145"/>
      <c r="B33" s="269">
        <v>2</v>
      </c>
      <c r="C33" s="228">
        <v>57.898</v>
      </c>
      <c r="D33" s="162">
        <v>57.578</v>
      </c>
      <c r="E33" s="163">
        <f t="shared" si="0"/>
        <v>320.0000000000003</v>
      </c>
      <c r="F33" s="496" t="s">
        <v>17</v>
      </c>
      <c r="G33" s="497"/>
      <c r="H33" s="497"/>
      <c r="I33" s="498"/>
      <c r="J33" s="149"/>
      <c r="K33" s="270">
        <v>2</v>
      </c>
      <c r="L33" s="271">
        <v>57.872</v>
      </c>
      <c r="M33" s="271">
        <v>57.703</v>
      </c>
      <c r="N33" s="272">
        <f>(L33-M33)*1000</f>
        <v>168.99999999999693</v>
      </c>
      <c r="O33" s="512" t="s">
        <v>152</v>
      </c>
      <c r="P33" s="513"/>
      <c r="Q33" s="513"/>
      <c r="R33" s="514"/>
      <c r="S33" s="126"/>
      <c r="T33" s="101"/>
    </row>
    <row r="34" spans="1:20" s="112" customFormat="1" ht="21" customHeight="1">
      <c r="A34" s="145"/>
      <c r="B34" s="269" t="s">
        <v>88</v>
      </c>
      <c r="C34" s="228">
        <v>58.151</v>
      </c>
      <c r="D34" s="162">
        <v>57.578</v>
      </c>
      <c r="E34" s="163">
        <f t="shared" si="0"/>
        <v>573.0000000000005</v>
      </c>
      <c r="F34" s="496" t="s">
        <v>17</v>
      </c>
      <c r="G34" s="497"/>
      <c r="H34" s="497"/>
      <c r="I34" s="498"/>
      <c r="J34" s="149"/>
      <c r="K34" s="270"/>
      <c r="L34" s="271"/>
      <c r="M34" s="271"/>
      <c r="N34" s="272"/>
      <c r="O34" s="509" t="s">
        <v>153</v>
      </c>
      <c r="P34" s="510"/>
      <c r="Q34" s="510"/>
      <c r="R34" s="511"/>
      <c r="S34" s="126"/>
      <c r="T34" s="101"/>
    </row>
    <row r="35" spans="1:20" s="278" customFormat="1" ht="21" customHeight="1">
      <c r="A35" s="150"/>
      <c r="B35" s="269">
        <v>3</v>
      </c>
      <c r="C35" s="228">
        <v>57.859</v>
      </c>
      <c r="D35" s="162">
        <v>57.527</v>
      </c>
      <c r="E35" s="163">
        <f t="shared" si="0"/>
        <v>332.00000000000074</v>
      </c>
      <c r="F35" s="496" t="s">
        <v>17</v>
      </c>
      <c r="G35" s="497"/>
      <c r="H35" s="497"/>
      <c r="I35" s="498"/>
      <c r="J35" s="149"/>
      <c r="K35" s="270"/>
      <c r="L35" s="271"/>
      <c r="M35" s="271"/>
      <c r="N35" s="272"/>
      <c r="O35" s="503" t="s">
        <v>89</v>
      </c>
      <c r="P35" s="504"/>
      <c r="Q35" s="504"/>
      <c r="R35" s="505"/>
      <c r="S35" s="152"/>
      <c r="T35" s="277"/>
    </row>
    <row r="36" spans="1:20" s="278" customFormat="1" ht="21" customHeight="1">
      <c r="A36" s="150"/>
      <c r="B36" s="161" t="s">
        <v>90</v>
      </c>
      <c r="C36" s="228">
        <v>58.257</v>
      </c>
      <c r="D36" s="162">
        <v>57.925</v>
      </c>
      <c r="E36" s="163">
        <f t="shared" si="0"/>
        <v>332.00000000000074</v>
      </c>
      <c r="F36" s="496" t="s">
        <v>17</v>
      </c>
      <c r="G36" s="497"/>
      <c r="H36" s="497"/>
      <c r="I36" s="498"/>
      <c r="J36" s="149"/>
      <c r="K36" s="270"/>
      <c r="L36" s="271"/>
      <c r="M36" s="271"/>
      <c r="N36" s="272"/>
      <c r="O36" s="512"/>
      <c r="P36" s="513"/>
      <c r="Q36" s="513"/>
      <c r="R36" s="514"/>
      <c r="S36" s="152"/>
      <c r="T36" s="277"/>
    </row>
    <row r="37" spans="1:20" s="278" customFormat="1" ht="21" customHeight="1">
      <c r="A37" s="150"/>
      <c r="B37" s="269" t="s">
        <v>91</v>
      </c>
      <c r="C37" s="228">
        <v>58.257</v>
      </c>
      <c r="D37" s="162">
        <v>57.527</v>
      </c>
      <c r="E37" s="163">
        <f t="shared" si="0"/>
        <v>729.9999999999968</v>
      </c>
      <c r="F37" s="496" t="s">
        <v>17</v>
      </c>
      <c r="G37" s="497"/>
      <c r="H37" s="497"/>
      <c r="I37" s="498"/>
      <c r="J37" s="149"/>
      <c r="K37" s="270"/>
      <c r="L37" s="271"/>
      <c r="M37" s="271"/>
      <c r="N37" s="272"/>
      <c r="O37" s="515"/>
      <c r="P37" s="516"/>
      <c r="Q37" s="516"/>
      <c r="R37" s="517"/>
      <c r="S37" s="152"/>
      <c r="T37" s="277"/>
    </row>
    <row r="38" spans="1:20" s="278" customFormat="1" ht="21" customHeight="1">
      <c r="A38" s="150"/>
      <c r="B38" s="269">
        <v>4</v>
      </c>
      <c r="C38" s="228">
        <v>58.146</v>
      </c>
      <c r="D38" s="162">
        <v>57.727</v>
      </c>
      <c r="E38" s="163">
        <f t="shared" si="0"/>
        <v>419.00000000000404</v>
      </c>
      <c r="F38" s="506" t="s">
        <v>16</v>
      </c>
      <c r="G38" s="507"/>
      <c r="H38" s="507"/>
      <c r="I38" s="508"/>
      <c r="J38" s="149"/>
      <c r="K38" s="270">
        <v>4</v>
      </c>
      <c r="L38" s="271">
        <v>57.872</v>
      </c>
      <c r="M38" s="271">
        <v>57.725</v>
      </c>
      <c r="N38" s="272">
        <f>(L38-M38)*1000</f>
        <v>146.99999999999847</v>
      </c>
      <c r="O38" s="512" t="s">
        <v>152</v>
      </c>
      <c r="P38" s="513"/>
      <c r="Q38" s="513"/>
      <c r="R38" s="514"/>
      <c r="S38" s="152"/>
      <c r="T38" s="277"/>
    </row>
    <row r="39" spans="1:20" s="112" customFormat="1" ht="21" customHeight="1">
      <c r="A39" s="145"/>
      <c r="B39" s="269"/>
      <c r="C39" s="228"/>
      <c r="D39" s="162"/>
      <c r="E39" s="163"/>
      <c r="F39" s="490" t="s">
        <v>143</v>
      </c>
      <c r="G39" s="274"/>
      <c r="H39" s="274"/>
      <c r="I39" s="275"/>
      <c r="J39" s="149"/>
      <c r="K39" s="270"/>
      <c r="L39" s="271"/>
      <c r="M39" s="271"/>
      <c r="N39" s="272"/>
      <c r="O39" s="509" t="s">
        <v>153</v>
      </c>
      <c r="P39" s="510"/>
      <c r="Q39" s="510"/>
      <c r="R39" s="511"/>
      <c r="S39" s="126"/>
      <c r="T39" s="101"/>
    </row>
    <row r="40" spans="1:20" s="112" customFormat="1" ht="21" customHeight="1">
      <c r="A40" s="145"/>
      <c r="B40" s="161" t="s">
        <v>144</v>
      </c>
      <c r="C40" s="491">
        <v>58.354</v>
      </c>
      <c r="D40" s="492">
        <v>58.271</v>
      </c>
      <c r="E40" s="163">
        <f>(C40-D40)*1000</f>
        <v>82.99999999999841</v>
      </c>
      <c r="F40" s="496" t="s">
        <v>146</v>
      </c>
      <c r="G40" s="497"/>
      <c r="H40" s="497"/>
      <c r="I40" s="498"/>
      <c r="J40" s="149"/>
      <c r="K40" s="270"/>
      <c r="L40" s="271"/>
      <c r="M40" s="271"/>
      <c r="N40" s="272"/>
      <c r="O40" s="503" t="s">
        <v>89</v>
      </c>
      <c r="P40" s="504"/>
      <c r="Q40" s="504"/>
      <c r="R40" s="505"/>
      <c r="S40" s="126"/>
      <c r="T40" s="101"/>
    </row>
    <row r="41" spans="1:20" s="107" customFormat="1" ht="12.75">
      <c r="A41" s="145"/>
      <c r="B41" s="164"/>
      <c r="C41" s="165"/>
      <c r="D41" s="166"/>
      <c r="E41" s="167"/>
      <c r="F41" s="168"/>
      <c r="G41" s="169"/>
      <c r="H41" s="169"/>
      <c r="I41" s="170"/>
      <c r="J41" s="149"/>
      <c r="K41" s="164"/>
      <c r="L41" s="279"/>
      <c r="M41" s="280"/>
      <c r="N41" s="281"/>
      <c r="O41" s="168"/>
      <c r="P41" s="169"/>
      <c r="Q41" s="169"/>
      <c r="R41" s="170"/>
      <c r="S41" s="126"/>
      <c r="T41" s="101"/>
    </row>
    <row r="42" spans="1:19" ht="21" customHeight="1" thickBot="1">
      <c r="A42" s="171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</row>
    <row r="43" spans="9:11" ht="12.75">
      <c r="I43" s="464"/>
      <c r="J43" s="466"/>
      <c r="K43" s="464"/>
    </row>
  </sheetData>
  <sheetProtection password="E5AD" sheet="1"/>
  <mergeCells count="27">
    <mergeCell ref="F34:I34"/>
    <mergeCell ref="O33:R33"/>
    <mergeCell ref="O34:R34"/>
    <mergeCell ref="F30:I30"/>
    <mergeCell ref="F40:I40"/>
    <mergeCell ref="F36:I36"/>
    <mergeCell ref="F38:I38"/>
    <mergeCell ref="F37:I37"/>
    <mergeCell ref="O37:R37"/>
    <mergeCell ref="O38:R38"/>
    <mergeCell ref="O39:R39"/>
    <mergeCell ref="O40:R40"/>
    <mergeCell ref="O36:R36"/>
    <mergeCell ref="O29:R29"/>
    <mergeCell ref="O30:R30"/>
    <mergeCell ref="O31:R31"/>
    <mergeCell ref="O32:R32"/>
    <mergeCell ref="F35:I35"/>
    <mergeCell ref="F33:I33"/>
    <mergeCell ref="O28:R28"/>
    <mergeCell ref="P10:Q10"/>
    <mergeCell ref="P11:Q11"/>
    <mergeCell ref="P21:Q21"/>
    <mergeCell ref="P22:Q22"/>
    <mergeCell ref="O35:R35"/>
    <mergeCell ref="F28:I28"/>
    <mergeCell ref="F32:I32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C1" s="198"/>
      <c r="AD1" s="198"/>
      <c r="AE1" s="282"/>
      <c r="AF1" s="283"/>
      <c r="BI1" s="282"/>
      <c r="BJ1" s="283"/>
      <c r="BU1" s="52"/>
      <c r="BV1" s="52"/>
      <c r="BW1" s="52"/>
      <c r="BX1" s="52"/>
      <c r="BY1" s="52"/>
      <c r="BZ1" s="52"/>
      <c r="CA1" s="52"/>
      <c r="CM1" s="282"/>
      <c r="CN1" s="283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27"/>
      <c r="DB1" s="2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</row>
    <row r="2" spans="3:119" ht="36" customHeight="1" thickBot="1" thickTop="1">
      <c r="C2" s="284"/>
      <c r="D2" s="285"/>
      <c r="E2" s="285"/>
      <c r="F2" s="285"/>
      <c r="G2" s="285"/>
      <c r="H2" s="286" t="s">
        <v>92</v>
      </c>
      <c r="I2" s="285"/>
      <c r="J2" s="285"/>
      <c r="K2" s="285"/>
      <c r="L2" s="285"/>
      <c r="M2" s="287"/>
      <c r="O2" s="85"/>
      <c r="P2" s="86"/>
      <c r="Q2" s="86"/>
      <c r="R2" s="86"/>
      <c r="S2" s="288"/>
      <c r="T2" s="288"/>
      <c r="U2" s="246" t="s">
        <v>18</v>
      </c>
      <c r="V2" s="246"/>
      <c r="W2" s="289"/>
      <c r="X2" s="289"/>
      <c r="Y2" s="86"/>
      <c r="Z2" s="86"/>
      <c r="AA2" s="86"/>
      <c r="AB2" s="86"/>
      <c r="AC2" s="86"/>
      <c r="AD2" s="87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290"/>
      <c r="AR2" s="290"/>
      <c r="AS2" s="290"/>
      <c r="AT2" s="290"/>
      <c r="AU2" s="290"/>
      <c r="AV2" s="290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CO2" s="85"/>
      <c r="CP2" s="86"/>
      <c r="CQ2" s="86"/>
      <c r="CR2" s="86"/>
      <c r="CS2" s="246" t="s">
        <v>18</v>
      </c>
      <c r="CT2" s="246"/>
      <c r="CU2" s="246"/>
      <c r="CV2" s="246"/>
      <c r="CW2" s="86"/>
      <c r="CX2" s="86"/>
      <c r="CY2" s="86"/>
      <c r="CZ2" s="87"/>
      <c r="DA2" s="198"/>
      <c r="DB2" s="198"/>
      <c r="DE2" s="237" t="s">
        <v>19</v>
      </c>
      <c r="DF2" s="238"/>
      <c r="DG2" s="238"/>
      <c r="DH2" s="238"/>
      <c r="DI2" s="238"/>
      <c r="DJ2" s="238"/>
      <c r="DK2" s="238"/>
      <c r="DL2" s="238"/>
      <c r="DM2" s="238"/>
      <c r="DN2" s="238"/>
      <c r="DO2" s="239"/>
    </row>
    <row r="3" spans="15:106" ht="21" customHeight="1" thickBot="1" thickTop="1">
      <c r="O3" s="243" t="s">
        <v>20</v>
      </c>
      <c r="P3" s="244"/>
      <c r="Q3" s="291"/>
      <c r="R3" s="292"/>
      <c r="S3" s="293"/>
      <c r="T3" s="294"/>
      <c r="U3" s="248" t="s">
        <v>93</v>
      </c>
      <c r="V3" s="291"/>
      <c r="W3" s="244"/>
      <c r="X3" s="292"/>
      <c r="Y3" s="248" t="s">
        <v>22</v>
      </c>
      <c r="Z3" s="292"/>
      <c r="AA3" s="229" t="s">
        <v>23</v>
      </c>
      <c r="AB3" s="230"/>
      <c r="AC3" s="230"/>
      <c r="AD3" s="231"/>
      <c r="AG3" s="11"/>
      <c r="AH3" s="11"/>
      <c r="AI3" s="11"/>
      <c r="AJ3" s="11"/>
      <c r="AK3" s="11"/>
      <c r="AL3" s="11"/>
      <c r="AM3" s="295"/>
      <c r="AN3" s="295"/>
      <c r="AO3" s="11"/>
      <c r="AP3" s="11"/>
      <c r="AQ3" s="11"/>
      <c r="AR3" s="11"/>
      <c r="AS3" s="11"/>
      <c r="AT3" s="11"/>
      <c r="AU3" s="296"/>
      <c r="AV3" s="296"/>
      <c r="AW3" s="296"/>
      <c r="AX3" s="296"/>
      <c r="AY3" s="296"/>
      <c r="AZ3" s="296"/>
      <c r="BA3" s="11"/>
      <c r="BB3" s="11"/>
      <c r="BC3" s="11"/>
      <c r="BD3" s="11"/>
      <c r="BE3" s="295"/>
      <c r="BF3" s="295"/>
      <c r="BG3" s="185"/>
      <c r="BH3" s="185"/>
      <c r="CO3" s="520" t="s">
        <v>23</v>
      </c>
      <c r="CP3" s="521"/>
      <c r="CQ3" s="522"/>
      <c r="CR3" s="523"/>
      <c r="CS3" s="244" t="s">
        <v>22</v>
      </c>
      <c r="CT3" s="245"/>
      <c r="CU3" s="244" t="s">
        <v>21</v>
      </c>
      <c r="CV3" s="245"/>
      <c r="CW3" s="297"/>
      <c r="CX3" s="298"/>
      <c r="CY3" s="518" t="s">
        <v>20</v>
      </c>
      <c r="CZ3" s="519"/>
      <c r="DA3" s="296"/>
      <c r="DB3" s="296"/>
    </row>
    <row r="4" spans="3:119" ht="23.25" customHeight="1" thickTop="1">
      <c r="C4" s="63"/>
      <c r="D4" s="64"/>
      <c r="E4" s="64"/>
      <c r="F4" s="64"/>
      <c r="G4" s="64"/>
      <c r="H4" s="465" t="s">
        <v>102</v>
      </c>
      <c r="I4" s="64"/>
      <c r="J4" s="64"/>
      <c r="K4" s="65"/>
      <c r="L4" s="64"/>
      <c r="M4" s="66"/>
      <c r="O4" s="3"/>
      <c r="P4" s="4"/>
      <c r="Q4" s="210"/>
      <c r="R4" s="299"/>
      <c r="S4" s="300"/>
      <c r="T4" s="300"/>
      <c r="U4" s="247" t="s">
        <v>24</v>
      </c>
      <c r="V4" s="247"/>
      <c r="W4" s="301"/>
      <c r="X4" s="302"/>
      <c r="Y4" s="210"/>
      <c r="Z4" s="299"/>
      <c r="AA4" s="6"/>
      <c r="AB4" s="6"/>
      <c r="AC4" s="6"/>
      <c r="AD4" s="7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303"/>
      <c r="AR4" s="303"/>
      <c r="AS4" s="303"/>
      <c r="AT4" s="303"/>
      <c r="AU4" s="303"/>
      <c r="AV4" s="303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V4" s="94" t="s">
        <v>25</v>
      </c>
      <c r="CO4" s="8"/>
      <c r="CP4" s="6"/>
      <c r="CQ4" s="210"/>
      <c r="CR4" s="299"/>
      <c r="CS4" s="247" t="s">
        <v>24</v>
      </c>
      <c r="CT4" s="247"/>
      <c r="CU4" s="247"/>
      <c r="CV4" s="247"/>
      <c r="CW4" s="210"/>
      <c r="CX4" s="299"/>
      <c r="CY4" s="304"/>
      <c r="CZ4" s="7"/>
      <c r="DA4" s="305"/>
      <c r="DB4" s="53"/>
      <c r="DE4" s="63"/>
      <c r="DF4" s="64"/>
      <c r="DG4" s="64"/>
      <c r="DH4" s="64"/>
      <c r="DI4" s="64"/>
      <c r="DJ4" s="64"/>
      <c r="DK4" s="64"/>
      <c r="DL4" s="64"/>
      <c r="DM4" s="65"/>
      <c r="DN4" s="64"/>
      <c r="DO4" s="66"/>
    </row>
    <row r="5" spans="3:119" ht="21" customHeight="1">
      <c r="C5" s="54"/>
      <c r="D5" s="55" t="s">
        <v>29</v>
      </c>
      <c r="E5" s="69"/>
      <c r="F5" s="57"/>
      <c r="G5" s="57"/>
      <c r="H5" s="58" t="s">
        <v>26</v>
      </c>
      <c r="I5" s="57"/>
      <c r="J5" s="57"/>
      <c r="K5" s="53"/>
      <c r="M5" s="61"/>
      <c r="O5" s="241" t="s">
        <v>27</v>
      </c>
      <c r="P5" s="242"/>
      <c r="Q5" s="232" t="s">
        <v>28</v>
      </c>
      <c r="R5" s="240"/>
      <c r="S5" s="11"/>
      <c r="T5" s="306"/>
      <c r="U5" s="9"/>
      <c r="V5" s="179"/>
      <c r="W5" s="9"/>
      <c r="X5" s="307"/>
      <c r="Y5" s="9"/>
      <c r="Z5" s="73"/>
      <c r="AA5" s="15"/>
      <c r="AB5" s="308"/>
      <c r="AC5" s="69"/>
      <c r="AD5" s="22"/>
      <c r="AG5" s="204"/>
      <c r="AH5" s="195"/>
      <c r="AI5" s="204"/>
      <c r="AJ5" s="195"/>
      <c r="AK5" s="204"/>
      <c r="AL5" s="195"/>
      <c r="AM5" s="204"/>
      <c r="AN5" s="195"/>
      <c r="AO5" s="204"/>
      <c r="AP5" s="195"/>
      <c r="AQ5" s="204"/>
      <c r="AR5" s="195"/>
      <c r="AS5" s="195"/>
      <c r="AT5" s="309"/>
      <c r="AU5" s="310"/>
      <c r="AV5" s="311"/>
      <c r="AW5" s="310"/>
      <c r="AX5" s="311"/>
      <c r="AY5" s="310"/>
      <c r="AZ5" s="311"/>
      <c r="BA5" s="195"/>
      <c r="BB5" s="309"/>
      <c r="BC5" s="204"/>
      <c r="BD5" s="195"/>
      <c r="BE5" s="204"/>
      <c r="BF5" s="195"/>
      <c r="BG5" s="204"/>
      <c r="BH5" s="195"/>
      <c r="CO5" s="312"/>
      <c r="CP5" s="313"/>
      <c r="CQ5" s="9"/>
      <c r="CR5" s="73"/>
      <c r="CS5" s="11"/>
      <c r="CT5" s="306"/>
      <c r="CU5" s="9"/>
      <c r="CV5" s="307"/>
      <c r="CW5" s="9"/>
      <c r="CX5" s="307"/>
      <c r="CY5" s="314"/>
      <c r="CZ5" s="315"/>
      <c r="DA5" s="316"/>
      <c r="DB5" s="316"/>
      <c r="DE5" s="54"/>
      <c r="DF5" s="55" t="s">
        <v>29</v>
      </c>
      <c r="DG5" s="69"/>
      <c r="DH5" s="57"/>
      <c r="DI5" s="57"/>
      <c r="DJ5" s="57"/>
      <c r="DK5" s="57"/>
      <c r="DL5" s="57"/>
      <c r="DM5" s="53"/>
      <c r="DO5" s="61"/>
    </row>
    <row r="6" spans="3:119" ht="21.75" customHeight="1">
      <c r="C6" s="54"/>
      <c r="D6" s="55" t="s">
        <v>3</v>
      </c>
      <c r="E6" s="69"/>
      <c r="F6" s="57"/>
      <c r="G6" s="57"/>
      <c r="H6" s="59" t="s">
        <v>133</v>
      </c>
      <c r="I6" s="57"/>
      <c r="J6" s="57"/>
      <c r="K6" s="53"/>
      <c r="L6" s="60" t="s">
        <v>30</v>
      </c>
      <c r="M6" s="61"/>
      <c r="O6" s="317" t="s">
        <v>36</v>
      </c>
      <c r="P6" s="24">
        <v>59.6</v>
      </c>
      <c r="Q6" s="318" t="s">
        <v>37</v>
      </c>
      <c r="R6" s="91">
        <v>1.748</v>
      </c>
      <c r="S6" s="11"/>
      <c r="T6" s="191"/>
      <c r="U6" s="18" t="s">
        <v>94</v>
      </c>
      <c r="V6" s="19">
        <v>58.151</v>
      </c>
      <c r="W6" s="18" t="s">
        <v>95</v>
      </c>
      <c r="X6" s="319">
        <v>58.146</v>
      </c>
      <c r="Y6" s="18" t="s">
        <v>96</v>
      </c>
      <c r="Z6" s="13">
        <v>57.872</v>
      </c>
      <c r="AA6" s="320" t="s">
        <v>39</v>
      </c>
      <c r="AB6" s="192">
        <v>58.43</v>
      </c>
      <c r="AC6" s="320" t="s">
        <v>40</v>
      </c>
      <c r="AD6" s="16">
        <v>58.354</v>
      </c>
      <c r="AG6" s="11"/>
      <c r="AH6" s="184"/>
      <c r="AI6" s="321"/>
      <c r="AJ6" s="322"/>
      <c r="AK6" s="321"/>
      <c r="AL6" s="322"/>
      <c r="AM6" s="321"/>
      <c r="AN6" s="323"/>
      <c r="AO6" s="321"/>
      <c r="AP6" s="323"/>
      <c r="AQ6" s="321"/>
      <c r="AR6" s="323"/>
      <c r="AS6" s="195"/>
      <c r="AT6" s="309"/>
      <c r="AU6" s="204"/>
      <c r="AV6" s="204"/>
      <c r="AW6" s="185"/>
      <c r="AX6" s="200"/>
      <c r="AY6" s="305"/>
      <c r="AZ6" s="324"/>
      <c r="BA6" s="195"/>
      <c r="BB6" s="309"/>
      <c r="BC6" s="321"/>
      <c r="BD6" s="323"/>
      <c r="BE6" s="321"/>
      <c r="BF6" s="322"/>
      <c r="BG6" s="321"/>
      <c r="BH6" s="323"/>
      <c r="BU6" s="325" t="s">
        <v>97</v>
      </c>
      <c r="BV6" s="17" t="s">
        <v>32</v>
      </c>
      <c r="BW6" s="326" t="s">
        <v>33</v>
      </c>
      <c r="CO6" s="327" t="s">
        <v>52</v>
      </c>
      <c r="CP6" s="20">
        <v>57.488</v>
      </c>
      <c r="CQ6" s="18"/>
      <c r="CR6" s="328"/>
      <c r="CS6" s="12" t="s">
        <v>138</v>
      </c>
      <c r="CT6" s="13">
        <v>58</v>
      </c>
      <c r="CU6" s="18" t="s">
        <v>44</v>
      </c>
      <c r="CV6" s="319">
        <v>57.578</v>
      </c>
      <c r="CW6" s="329"/>
      <c r="CX6" s="328"/>
      <c r="CY6" s="72" t="s">
        <v>42</v>
      </c>
      <c r="CZ6" s="330">
        <v>56.39</v>
      </c>
      <c r="DA6" s="60"/>
      <c r="DB6" s="200"/>
      <c r="DE6" s="54"/>
      <c r="DF6" s="55" t="s">
        <v>3</v>
      </c>
      <c r="DG6" s="69"/>
      <c r="DH6" s="57"/>
      <c r="DI6" s="57"/>
      <c r="DJ6" s="58" t="s">
        <v>26</v>
      </c>
      <c r="DK6" s="57"/>
      <c r="DL6" s="57"/>
      <c r="DM6" s="53"/>
      <c r="DN6" s="60" t="s">
        <v>30</v>
      </c>
      <c r="DO6" s="61"/>
    </row>
    <row r="7" spans="3:119" ht="21" customHeight="1">
      <c r="C7" s="54"/>
      <c r="D7" s="55" t="s">
        <v>4</v>
      </c>
      <c r="E7" s="69"/>
      <c r="F7" s="57"/>
      <c r="G7" s="57"/>
      <c r="H7" s="59" t="s">
        <v>134</v>
      </c>
      <c r="I7" s="57"/>
      <c r="J7" s="57"/>
      <c r="K7" s="69"/>
      <c r="L7" s="69"/>
      <c r="M7" s="79"/>
      <c r="O7" s="67"/>
      <c r="P7" s="192"/>
      <c r="Q7" s="318" t="s">
        <v>41</v>
      </c>
      <c r="R7" s="91">
        <v>59.461</v>
      </c>
      <c r="S7" s="18"/>
      <c r="T7" s="13"/>
      <c r="U7" s="12"/>
      <c r="V7" s="331"/>
      <c r="W7" s="12"/>
      <c r="X7" s="319"/>
      <c r="Y7" s="12" t="s">
        <v>38</v>
      </c>
      <c r="Z7" s="319">
        <v>57.898</v>
      </c>
      <c r="AA7" s="320" t="s">
        <v>41</v>
      </c>
      <c r="AB7" s="192">
        <v>0.7169999999999987</v>
      </c>
      <c r="AC7" s="320" t="s">
        <v>49</v>
      </c>
      <c r="AD7" s="16">
        <v>58.271</v>
      </c>
      <c r="AG7" s="332"/>
      <c r="AH7" s="333"/>
      <c r="AI7" s="53"/>
      <c r="AJ7" s="184"/>
      <c r="AK7" s="53"/>
      <c r="AL7" s="184"/>
      <c r="AM7" s="53"/>
      <c r="AN7" s="184"/>
      <c r="AO7" s="53"/>
      <c r="AP7" s="184"/>
      <c r="AQ7" s="53"/>
      <c r="AR7" s="11"/>
      <c r="AS7" s="195"/>
      <c r="AT7" s="309"/>
      <c r="AU7" s="204"/>
      <c r="AV7" s="204"/>
      <c r="AW7" s="310"/>
      <c r="AX7" s="311"/>
      <c r="AY7" s="334"/>
      <c r="AZ7" s="200"/>
      <c r="BA7" s="195"/>
      <c r="BB7" s="309"/>
      <c r="BC7" s="53"/>
      <c r="BD7" s="184"/>
      <c r="BE7" s="53"/>
      <c r="BF7" s="11"/>
      <c r="BG7" s="53"/>
      <c r="BH7" s="11"/>
      <c r="CO7" s="327"/>
      <c r="CP7" s="20"/>
      <c r="CQ7" s="12"/>
      <c r="CR7" s="91"/>
      <c r="CS7" s="12" t="s">
        <v>98</v>
      </c>
      <c r="CT7" s="13">
        <v>57.925</v>
      </c>
      <c r="CU7" s="12" t="s">
        <v>59</v>
      </c>
      <c r="CV7" s="319">
        <v>57.578</v>
      </c>
      <c r="CW7" s="14"/>
      <c r="CX7" s="328"/>
      <c r="CY7" s="72"/>
      <c r="CZ7" s="16"/>
      <c r="DA7" s="60"/>
      <c r="DB7" s="200"/>
      <c r="DE7" s="54"/>
      <c r="DF7" s="55" t="s">
        <v>4</v>
      </c>
      <c r="DG7" s="69"/>
      <c r="DH7" s="57"/>
      <c r="DI7" s="57"/>
      <c r="DJ7" s="59" t="s">
        <v>135</v>
      </c>
      <c r="DK7" s="57"/>
      <c r="DL7" s="57"/>
      <c r="DM7" s="69"/>
      <c r="DN7" s="69"/>
      <c r="DO7" s="79"/>
    </row>
    <row r="8" spans="3:119" s="335" customFormat="1" ht="21" customHeight="1">
      <c r="C8" s="56"/>
      <c r="D8" s="10"/>
      <c r="E8" s="10"/>
      <c r="F8" s="10"/>
      <c r="G8" s="10"/>
      <c r="H8" s="10"/>
      <c r="I8" s="10"/>
      <c r="J8" s="10"/>
      <c r="K8" s="10"/>
      <c r="L8" s="10"/>
      <c r="M8" s="62"/>
      <c r="O8" s="21" t="s">
        <v>46</v>
      </c>
      <c r="P8" s="193">
        <v>58.73</v>
      </c>
      <c r="Q8" s="25" t="s">
        <v>47</v>
      </c>
      <c r="R8" s="336">
        <v>1.03</v>
      </c>
      <c r="S8" s="18"/>
      <c r="T8" s="13"/>
      <c r="U8" s="12" t="s">
        <v>99</v>
      </c>
      <c r="V8" s="331">
        <v>58.257</v>
      </c>
      <c r="W8" s="329" t="s">
        <v>100</v>
      </c>
      <c r="X8" s="328">
        <v>57.9</v>
      </c>
      <c r="Y8" s="12" t="s">
        <v>101</v>
      </c>
      <c r="Z8" s="319">
        <v>57.859</v>
      </c>
      <c r="AA8" s="320" t="s">
        <v>48</v>
      </c>
      <c r="AB8" s="192">
        <v>58.386</v>
      </c>
      <c r="AC8" s="320" t="s">
        <v>34</v>
      </c>
      <c r="AD8" s="16">
        <v>58.226</v>
      </c>
      <c r="AG8" s="11"/>
      <c r="AH8" s="184"/>
      <c r="AI8" s="321"/>
      <c r="AJ8" s="323"/>
      <c r="AK8" s="321"/>
      <c r="AL8" s="322"/>
      <c r="AM8" s="321"/>
      <c r="AN8" s="323"/>
      <c r="AO8" s="321"/>
      <c r="AP8" s="323"/>
      <c r="AQ8" s="321"/>
      <c r="AR8" s="323"/>
      <c r="AS8" s="195"/>
      <c r="AT8" s="309"/>
      <c r="AU8" s="334"/>
      <c r="AV8" s="200"/>
      <c r="AW8" s="185"/>
      <c r="AX8" s="200"/>
      <c r="AY8" s="11"/>
      <c r="AZ8" s="324"/>
      <c r="BA8" s="195"/>
      <c r="BB8" s="309"/>
      <c r="BC8" s="321"/>
      <c r="BD8" s="322"/>
      <c r="BE8" s="321"/>
      <c r="BF8" s="323"/>
      <c r="BG8" s="321"/>
      <c r="BH8" s="323"/>
      <c r="BU8"/>
      <c r="BV8" s="23" t="s">
        <v>147</v>
      </c>
      <c r="BW8"/>
      <c r="CO8" s="327" t="s">
        <v>35</v>
      </c>
      <c r="CP8" s="20">
        <v>57.424</v>
      </c>
      <c r="CQ8" s="18"/>
      <c r="CR8" s="328"/>
      <c r="CS8" s="12" t="s">
        <v>43</v>
      </c>
      <c r="CT8" s="13">
        <v>57.727</v>
      </c>
      <c r="CU8" s="12" t="s">
        <v>45</v>
      </c>
      <c r="CV8" s="319">
        <v>57.527</v>
      </c>
      <c r="CW8" s="337"/>
      <c r="CX8" s="338"/>
      <c r="CY8" s="25" t="s">
        <v>50</v>
      </c>
      <c r="CZ8" s="26">
        <v>57.12</v>
      </c>
      <c r="DA8" s="183"/>
      <c r="DB8" s="339"/>
      <c r="DE8" s="56"/>
      <c r="DF8" s="10"/>
      <c r="DG8" s="10"/>
      <c r="DH8" s="10"/>
      <c r="DI8" s="10"/>
      <c r="DJ8" s="10"/>
      <c r="DK8" s="10"/>
      <c r="DL8" s="10"/>
      <c r="DM8" s="10"/>
      <c r="DN8" s="10"/>
      <c r="DO8" s="62"/>
    </row>
    <row r="9" spans="3:119" ht="21" customHeight="1" thickBot="1">
      <c r="C9" s="80"/>
      <c r="D9" s="69"/>
      <c r="E9" s="69"/>
      <c r="F9" s="69"/>
      <c r="G9" s="69"/>
      <c r="H9" s="194" t="s">
        <v>102</v>
      </c>
      <c r="I9" s="69"/>
      <c r="J9" s="69"/>
      <c r="K9" s="69"/>
      <c r="L9" s="69"/>
      <c r="M9" s="79"/>
      <c r="O9" s="340"/>
      <c r="P9" s="76"/>
      <c r="Q9" s="341" t="s">
        <v>41</v>
      </c>
      <c r="R9" s="342">
        <v>58.743</v>
      </c>
      <c r="S9" s="343"/>
      <c r="T9" s="74"/>
      <c r="U9" s="344"/>
      <c r="V9" s="345"/>
      <c r="W9" s="75"/>
      <c r="X9" s="74"/>
      <c r="Y9" s="75"/>
      <c r="Z9" s="74"/>
      <c r="AA9" s="70"/>
      <c r="AB9" s="45"/>
      <c r="AC9" s="70"/>
      <c r="AD9" s="49"/>
      <c r="AG9" s="332"/>
      <c r="AH9" s="333"/>
      <c r="AI9" s="53"/>
      <c r="AJ9" s="184"/>
      <c r="AK9" s="53"/>
      <c r="AL9" s="184"/>
      <c r="AM9" s="53"/>
      <c r="AN9" s="184"/>
      <c r="AO9" s="53"/>
      <c r="AP9" s="184"/>
      <c r="AQ9" s="53"/>
      <c r="AR9" s="11"/>
      <c r="AS9" s="195"/>
      <c r="AT9" s="309"/>
      <c r="AU9" s="346"/>
      <c r="AV9" s="309"/>
      <c r="AW9" s="310"/>
      <c r="AX9" s="311"/>
      <c r="AY9" s="185"/>
      <c r="AZ9" s="200"/>
      <c r="BA9" s="195"/>
      <c r="BB9" s="309"/>
      <c r="BC9" s="53"/>
      <c r="BD9" s="184"/>
      <c r="BE9" s="53"/>
      <c r="BF9" s="11"/>
      <c r="BG9" s="53"/>
      <c r="BH9" s="11"/>
      <c r="CO9" s="347"/>
      <c r="CP9" s="46"/>
      <c r="CQ9" s="70"/>
      <c r="CR9" s="47"/>
      <c r="CS9" s="75"/>
      <c r="CT9" s="74"/>
      <c r="CU9" s="344"/>
      <c r="CV9" s="348"/>
      <c r="CW9" s="75"/>
      <c r="CX9" s="74"/>
      <c r="CY9" s="349"/>
      <c r="CZ9" s="350"/>
      <c r="DA9" s="183"/>
      <c r="DB9" s="339"/>
      <c r="DE9" s="80"/>
      <c r="DF9" s="69"/>
      <c r="DG9" s="69"/>
      <c r="DH9" s="69"/>
      <c r="DI9" s="69"/>
      <c r="DJ9" s="69"/>
      <c r="DK9" s="69"/>
      <c r="DL9" s="69"/>
      <c r="DM9" s="69"/>
      <c r="DN9" s="69"/>
      <c r="DO9" s="79"/>
    </row>
    <row r="10" spans="3:119" ht="21" customHeight="1">
      <c r="C10" s="54"/>
      <c r="D10" s="81" t="s">
        <v>55</v>
      </c>
      <c r="E10" s="69"/>
      <c r="F10" s="69"/>
      <c r="G10" s="53"/>
      <c r="H10" s="208" t="s">
        <v>79</v>
      </c>
      <c r="I10" s="69"/>
      <c r="J10" s="69"/>
      <c r="K10" s="51" t="s">
        <v>56</v>
      </c>
      <c r="L10" s="351">
        <v>90</v>
      </c>
      <c r="M10" s="61"/>
      <c r="Q10" s="183"/>
      <c r="R10" s="339"/>
      <c r="S10" s="352"/>
      <c r="T10" s="339"/>
      <c r="U10" s="195"/>
      <c r="V10" s="309"/>
      <c r="W10" s="305"/>
      <c r="X10" s="324"/>
      <c r="Y10" s="305"/>
      <c r="Z10" s="324"/>
      <c r="AA10" s="305"/>
      <c r="AB10" s="324"/>
      <c r="AC10" s="305"/>
      <c r="AD10" s="324"/>
      <c r="AG10" s="305"/>
      <c r="AH10" s="184"/>
      <c r="AI10" s="321"/>
      <c r="AJ10" s="323"/>
      <c r="AK10" s="321"/>
      <c r="AL10" s="322"/>
      <c r="AM10" s="321"/>
      <c r="AN10" s="323"/>
      <c r="AO10" s="321"/>
      <c r="AP10" s="323"/>
      <c r="AQ10" s="321"/>
      <c r="AR10" s="323"/>
      <c r="AS10" s="195"/>
      <c r="AT10" s="309"/>
      <c r="AU10" s="346"/>
      <c r="AV10" s="309"/>
      <c r="AW10" s="185"/>
      <c r="AX10" s="200"/>
      <c r="AY10" s="305"/>
      <c r="AZ10" s="324"/>
      <c r="BA10" s="195"/>
      <c r="BB10" s="309"/>
      <c r="BC10" s="321"/>
      <c r="BD10" s="323"/>
      <c r="BE10" s="321"/>
      <c r="BF10" s="323"/>
      <c r="BG10" s="321"/>
      <c r="BH10" s="323"/>
      <c r="BV10" s="359" t="s">
        <v>151</v>
      </c>
      <c r="CO10" s="195"/>
      <c r="CP10" s="195"/>
      <c r="CQ10" s="346"/>
      <c r="CR10" s="309"/>
      <c r="CS10" s="310"/>
      <c r="CT10" s="311"/>
      <c r="CU10" s="195"/>
      <c r="CV10" s="309"/>
      <c r="CW10" s="60"/>
      <c r="CX10" s="200"/>
      <c r="CY10" s="354"/>
      <c r="CZ10" s="200"/>
      <c r="DA10" s="183"/>
      <c r="DB10" s="339"/>
      <c r="DE10" s="54"/>
      <c r="DF10" s="81" t="s">
        <v>55</v>
      </c>
      <c r="DG10" s="69"/>
      <c r="DH10" s="69"/>
      <c r="DI10" s="53"/>
      <c r="DJ10" s="208" t="s">
        <v>79</v>
      </c>
      <c r="DK10" s="69"/>
      <c r="DL10" s="69"/>
      <c r="DM10" s="51" t="s">
        <v>56</v>
      </c>
      <c r="DN10" s="351">
        <v>90</v>
      </c>
      <c r="DO10" s="61"/>
    </row>
    <row r="11" spans="3:119" ht="21" customHeight="1">
      <c r="C11" s="54"/>
      <c r="D11" s="81" t="s">
        <v>103</v>
      </c>
      <c r="E11" s="69"/>
      <c r="F11" s="69"/>
      <c r="G11" s="53"/>
      <c r="H11" s="208" t="s">
        <v>82</v>
      </c>
      <c r="I11" s="69"/>
      <c r="J11" s="14"/>
      <c r="K11" s="51" t="s">
        <v>58</v>
      </c>
      <c r="L11" s="351">
        <v>30</v>
      </c>
      <c r="M11" s="61"/>
      <c r="Q11" s="195"/>
      <c r="R11" s="309"/>
      <c r="S11" s="195"/>
      <c r="T11" s="309"/>
      <c r="U11" s="195"/>
      <c r="V11" s="309"/>
      <c r="W11" s="195"/>
      <c r="X11" s="309"/>
      <c r="Y11" s="195"/>
      <c r="Z11" s="309"/>
      <c r="AA11" s="195"/>
      <c r="AB11" s="309"/>
      <c r="AC11" s="195"/>
      <c r="AD11" s="309"/>
      <c r="AG11" s="204"/>
      <c r="AH11" s="195"/>
      <c r="AI11" s="204"/>
      <c r="AJ11" s="195"/>
      <c r="AK11" s="204"/>
      <c r="AL11" s="195"/>
      <c r="AM11" s="204"/>
      <c r="AN11" s="195"/>
      <c r="AO11" s="204"/>
      <c r="AP11" s="195"/>
      <c r="AQ11" s="204"/>
      <c r="AR11" s="195"/>
      <c r="AS11" s="195"/>
      <c r="AT11" s="309"/>
      <c r="AU11" s="204"/>
      <c r="AV11" s="204"/>
      <c r="AW11" s="204"/>
      <c r="AX11" s="204"/>
      <c r="AY11" s="195"/>
      <c r="AZ11" s="309"/>
      <c r="BA11" s="195"/>
      <c r="BB11" s="309"/>
      <c r="BC11" s="204"/>
      <c r="BD11" s="195"/>
      <c r="BE11" s="204"/>
      <c r="BF11" s="195"/>
      <c r="BG11" s="204"/>
      <c r="BV11" s="77"/>
      <c r="CO11" s="204"/>
      <c r="CP11" s="195"/>
      <c r="CQ11" s="204"/>
      <c r="CR11" s="204"/>
      <c r="CS11" s="204"/>
      <c r="CT11" s="204"/>
      <c r="CU11" s="195"/>
      <c r="CV11" s="309"/>
      <c r="CW11" s="204"/>
      <c r="CX11" s="204"/>
      <c r="CY11" s="204"/>
      <c r="CZ11" s="204"/>
      <c r="DA11" s="195"/>
      <c r="DB11" s="309"/>
      <c r="DE11" s="54"/>
      <c r="DF11" s="81" t="s">
        <v>57</v>
      </c>
      <c r="DG11" s="69"/>
      <c r="DH11" s="69"/>
      <c r="DI11" s="53"/>
      <c r="DJ11" s="208" t="s">
        <v>82</v>
      </c>
      <c r="DK11" s="69"/>
      <c r="DL11" s="14"/>
      <c r="DM11" s="51" t="s">
        <v>58</v>
      </c>
      <c r="DN11" s="351">
        <v>30</v>
      </c>
      <c r="DO11" s="61"/>
    </row>
    <row r="12" spans="3:119" ht="21" customHeight="1" thickBot="1"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4"/>
      <c r="BV12" s="77"/>
      <c r="DA12" s="2"/>
      <c r="DB12" s="2"/>
      <c r="DE12" s="82"/>
      <c r="DF12" s="83"/>
      <c r="DG12" s="83"/>
      <c r="DH12" s="83"/>
      <c r="DI12" s="83"/>
      <c r="DJ12" s="83"/>
      <c r="DK12" s="83"/>
      <c r="DL12" s="83"/>
      <c r="DM12" s="83"/>
      <c r="DN12" s="83"/>
      <c r="DO12" s="84"/>
    </row>
    <row r="13" spans="56:96" ht="18" customHeight="1" thickTop="1">
      <c r="BD13" s="226"/>
      <c r="CQ13" s="196"/>
      <c r="CR13" s="355"/>
    </row>
    <row r="14" spans="56:65" ht="18" customHeight="1">
      <c r="BD14" s="29"/>
      <c r="BE14" s="356"/>
      <c r="BL14" s="2"/>
      <c r="BM14" s="27"/>
    </row>
    <row r="15" spans="64:75" ht="18" customHeight="1">
      <c r="BL15" s="178"/>
      <c r="BN15" s="27"/>
      <c r="BW15" t="s">
        <v>31</v>
      </c>
    </row>
    <row r="16" spans="5:116" ht="18" customHeight="1" thickBot="1">
      <c r="E16" s="467" t="s">
        <v>124</v>
      </c>
      <c r="F16" s="468"/>
      <c r="G16" s="468"/>
      <c r="H16" s="468"/>
      <c r="I16" s="468"/>
      <c r="J16" s="469"/>
      <c r="BN16" s="357"/>
      <c r="BT16" s="226"/>
      <c r="CM16" s="34"/>
      <c r="DG16" s="467" t="s">
        <v>131</v>
      </c>
      <c r="DH16" s="468"/>
      <c r="DI16" s="468"/>
      <c r="DJ16" s="468"/>
      <c r="DK16" s="468"/>
      <c r="DL16" s="469"/>
    </row>
    <row r="17" spans="5:116" ht="18" customHeight="1" thickTop="1">
      <c r="E17" s="470" t="s">
        <v>130</v>
      </c>
      <c r="F17" s="471"/>
      <c r="G17" s="472" t="s">
        <v>125</v>
      </c>
      <c r="H17" s="473"/>
      <c r="I17" s="474" t="s">
        <v>155</v>
      </c>
      <c r="J17" s="475"/>
      <c r="AK17" s="27"/>
      <c r="AQ17" s="2"/>
      <c r="BL17" s="27"/>
      <c r="BM17" s="27"/>
      <c r="BP17" s="27"/>
      <c r="BR17" s="358"/>
      <c r="BT17" s="29"/>
      <c r="DG17" s="470" t="s">
        <v>136</v>
      </c>
      <c r="DH17" s="471"/>
      <c r="DI17" s="472" t="s">
        <v>137</v>
      </c>
      <c r="DJ17" s="473"/>
      <c r="DK17" s="474" t="s">
        <v>132</v>
      </c>
      <c r="DL17" s="475"/>
    </row>
    <row r="18" spans="5:116" ht="18" customHeight="1">
      <c r="E18" s="476"/>
      <c r="F18" s="477"/>
      <c r="G18" s="69"/>
      <c r="H18" s="39"/>
      <c r="I18" s="14"/>
      <c r="J18" s="478"/>
      <c r="BN18" s="27"/>
      <c r="BP18" s="27"/>
      <c r="CT18" s="359">
        <v>105</v>
      </c>
      <c r="DG18" s="476"/>
      <c r="DH18" s="477"/>
      <c r="DI18" s="69"/>
      <c r="DJ18" s="39"/>
      <c r="DK18" s="14"/>
      <c r="DL18" s="478"/>
    </row>
    <row r="19" spans="5:116" ht="18" customHeight="1">
      <c r="E19" s="479" t="s">
        <v>126</v>
      </c>
      <c r="F19" s="13">
        <v>3.295</v>
      </c>
      <c r="G19" s="69"/>
      <c r="H19" s="39"/>
      <c r="I19" s="480" t="s">
        <v>127</v>
      </c>
      <c r="J19" s="481">
        <v>4.61</v>
      </c>
      <c r="AR19" s="176"/>
      <c r="BN19" s="177"/>
      <c r="BR19" s="27"/>
      <c r="CO19" s="360" t="s">
        <v>104</v>
      </c>
      <c r="CT19" s="27"/>
      <c r="DD19" s="361" t="s">
        <v>104</v>
      </c>
      <c r="DG19" s="479" t="s">
        <v>126</v>
      </c>
      <c r="DH19" s="13">
        <v>55</v>
      </c>
      <c r="DI19" s="69"/>
      <c r="DJ19" s="39"/>
      <c r="DK19" s="480" t="s">
        <v>127</v>
      </c>
      <c r="DL19" s="481">
        <v>52.9</v>
      </c>
    </row>
    <row r="20" spans="5:116" ht="18" customHeight="1">
      <c r="E20" s="476"/>
      <c r="F20" s="477"/>
      <c r="G20" s="69"/>
      <c r="H20" s="39"/>
      <c r="I20" s="14"/>
      <c r="J20" s="478"/>
      <c r="AB20" s="226"/>
      <c r="AK20" s="27"/>
      <c r="AQ20" s="2"/>
      <c r="BN20" s="27"/>
      <c r="BO20" s="27"/>
      <c r="BP20" s="27"/>
      <c r="BQ20" s="33"/>
      <c r="BT20" s="27"/>
      <c r="BX20" s="27"/>
      <c r="CJ20" s="27"/>
      <c r="CK20" s="27"/>
      <c r="CL20" s="27"/>
      <c r="CP20" s="27"/>
      <c r="DG20" s="476"/>
      <c r="DH20" s="477"/>
      <c r="DI20" s="69"/>
      <c r="DJ20" s="39"/>
      <c r="DK20" s="14"/>
      <c r="DL20" s="478"/>
    </row>
    <row r="21" spans="5:116" ht="18" customHeight="1">
      <c r="E21" s="21" t="s">
        <v>128</v>
      </c>
      <c r="F21" s="482">
        <v>4.005</v>
      </c>
      <c r="G21" s="69"/>
      <c r="H21" s="39"/>
      <c r="I21" s="25" t="s">
        <v>129</v>
      </c>
      <c r="J21" s="483">
        <v>3.705</v>
      </c>
      <c r="AB21" s="29"/>
      <c r="AF21" s="358"/>
      <c r="BO21" s="27"/>
      <c r="BP21" s="176" t="s">
        <v>101</v>
      </c>
      <c r="BQ21" s="27"/>
      <c r="BR21" s="35"/>
      <c r="CA21" s="27"/>
      <c r="CO21" s="2"/>
      <c r="CP21" s="2"/>
      <c r="CQ21" s="2"/>
      <c r="CR21" s="2"/>
      <c r="CT21" s="2"/>
      <c r="CU21" s="2"/>
      <c r="CY21" s="362" t="s">
        <v>60</v>
      </c>
      <c r="DG21" s="21" t="s">
        <v>128</v>
      </c>
      <c r="DH21" s="482">
        <v>53.895</v>
      </c>
      <c r="DI21" s="69"/>
      <c r="DJ21" s="39"/>
      <c r="DK21" s="25" t="s">
        <v>129</v>
      </c>
      <c r="DL21" s="483">
        <v>53.677</v>
      </c>
    </row>
    <row r="22" spans="5:116" ht="18" customHeight="1" thickBot="1">
      <c r="E22" s="484"/>
      <c r="F22" s="485"/>
      <c r="G22" s="70"/>
      <c r="H22" s="47"/>
      <c r="I22" s="486"/>
      <c r="J22" s="487"/>
      <c r="AF22" s="363"/>
      <c r="AQ22" s="33"/>
      <c r="BN22" s="180"/>
      <c r="BS22" s="33"/>
      <c r="BV22" s="33"/>
      <c r="BZ22" s="27"/>
      <c r="CA22" s="27"/>
      <c r="DG22" s="484"/>
      <c r="DH22" s="485"/>
      <c r="DI22" s="70"/>
      <c r="DJ22" s="47"/>
      <c r="DK22" s="486"/>
      <c r="DL22" s="487"/>
    </row>
    <row r="23" spans="20:119" ht="18" customHeight="1">
      <c r="T23" s="27"/>
      <c r="AE23" s="27"/>
      <c r="AF23" s="27"/>
      <c r="AG23" s="27"/>
      <c r="AJ23" s="27"/>
      <c r="AM23" s="2"/>
      <c r="AN23" s="27"/>
      <c r="AO23" s="27"/>
      <c r="AP23" s="27"/>
      <c r="AQ23" s="27"/>
      <c r="AU23" s="27"/>
      <c r="AZ23" s="364"/>
      <c r="BE23" s="90"/>
      <c r="BH23" s="27"/>
      <c r="BK23" s="27"/>
      <c r="BP23" s="207">
        <v>8</v>
      </c>
      <c r="BQ23" s="27"/>
      <c r="BS23" s="27"/>
      <c r="BU23" s="27"/>
      <c r="BV23" s="27"/>
      <c r="BW23" s="27"/>
      <c r="CG23" s="27"/>
      <c r="CH23" s="27"/>
      <c r="CI23" s="27"/>
      <c r="CK23" s="27"/>
      <c r="CL23" s="27"/>
      <c r="DD23" s="1"/>
      <c r="DE23" s="365"/>
      <c r="DF23" s="1"/>
      <c r="DG23" s="1"/>
      <c r="DH23" s="1"/>
      <c r="DJ23" s="1"/>
      <c r="DK23" s="1"/>
      <c r="DL23" s="1"/>
      <c r="DM23" s="1"/>
      <c r="DN23" s="1"/>
      <c r="DO23" s="1"/>
    </row>
    <row r="24" spans="4:116" ht="18" customHeight="1">
      <c r="D24" s="366"/>
      <c r="F24" s="367"/>
      <c r="W24" s="30"/>
      <c r="X24" s="30"/>
      <c r="Y24" s="30"/>
      <c r="Z24" s="28"/>
      <c r="AA24" s="30"/>
      <c r="AC24" s="30"/>
      <c r="AD24" s="30"/>
      <c r="AE24" s="30"/>
      <c r="AF24" s="30"/>
      <c r="AH24" s="186"/>
      <c r="AI24" s="30"/>
      <c r="AJ24" s="30"/>
      <c r="AK24" s="30"/>
      <c r="AM24" s="368"/>
      <c r="AO24" s="27"/>
      <c r="AP24" s="206"/>
      <c r="AT24" s="27"/>
      <c r="BP24" s="27"/>
      <c r="BV24" s="28"/>
      <c r="CN24" s="27"/>
      <c r="CY24" s="35" t="s">
        <v>52</v>
      </c>
      <c r="DE24" s="177" t="s">
        <v>35</v>
      </c>
      <c r="DH24" s="177"/>
      <c r="DL24" s="28"/>
    </row>
    <row r="25" spans="2:118" ht="18" customHeight="1">
      <c r="B25" s="34"/>
      <c r="R25" s="33"/>
      <c r="W25" s="30"/>
      <c r="X25" s="30"/>
      <c r="Y25" s="30"/>
      <c r="Z25" s="27"/>
      <c r="AA25" s="30"/>
      <c r="AB25" s="33"/>
      <c r="AC25" s="30"/>
      <c r="AD25" s="186" t="s">
        <v>99</v>
      </c>
      <c r="AE25" s="30"/>
      <c r="AF25" s="30"/>
      <c r="AG25" s="30"/>
      <c r="AH25" s="30"/>
      <c r="AI25" s="30"/>
      <c r="AL25" s="33"/>
      <c r="AY25" s="369"/>
      <c r="BB25" s="370"/>
      <c r="BJ25" s="180"/>
      <c r="BN25" s="206"/>
      <c r="BO25" s="186" t="s">
        <v>96</v>
      </c>
      <c r="CW25" s="33"/>
      <c r="CZ25" s="33"/>
      <c r="DH25" s="27"/>
      <c r="DL25" s="27"/>
      <c r="DN25" s="32" t="s">
        <v>50</v>
      </c>
    </row>
    <row r="26" spans="2:116" ht="18" customHeight="1">
      <c r="B26" s="371"/>
      <c r="L26" s="30"/>
      <c r="M26" s="30"/>
      <c r="N26" s="30"/>
      <c r="O26" s="27"/>
      <c r="Q26" s="27"/>
      <c r="R26" s="27"/>
      <c r="S26" s="27"/>
      <c r="T26" s="27"/>
      <c r="Z26" s="27"/>
      <c r="AB26" s="27"/>
      <c r="AK26" s="27"/>
      <c r="AL26" s="27"/>
      <c r="AZ26" s="372"/>
      <c r="BA26" s="90"/>
      <c r="BH26" s="207">
        <v>7</v>
      </c>
      <c r="BJ26" s="180" t="s">
        <v>105</v>
      </c>
      <c r="BQ26" s="27"/>
      <c r="CF26" s="28"/>
      <c r="CV26" s="180" t="s">
        <v>45</v>
      </c>
      <c r="CW26" s="27"/>
      <c r="CZ26" s="27"/>
      <c r="DA26" s="207">
        <v>12</v>
      </c>
      <c r="DB26" s="207"/>
      <c r="DE26" s="207">
        <v>13</v>
      </c>
      <c r="DH26" s="27"/>
      <c r="DI26" s="27"/>
      <c r="DL26" s="27"/>
    </row>
    <row r="27" spans="2:120" ht="18" customHeight="1">
      <c r="B27" s="34"/>
      <c r="F27" s="367"/>
      <c r="H27" s="28"/>
      <c r="K27" s="30"/>
      <c r="L27" s="30"/>
      <c r="M27" s="30"/>
      <c r="N27" s="30"/>
      <c r="O27" s="30"/>
      <c r="P27" s="2"/>
      <c r="Q27" s="27"/>
      <c r="U27" s="27"/>
      <c r="Z27" s="27"/>
      <c r="AG27" s="176"/>
      <c r="AQ27" s="30"/>
      <c r="AR27" s="30"/>
      <c r="AS27" s="30"/>
      <c r="AT27" s="30"/>
      <c r="AX27" s="27"/>
      <c r="AZ27" s="27"/>
      <c r="BA27" s="27"/>
      <c r="BH27" s="27"/>
      <c r="BR27" s="30"/>
      <c r="BV27" s="28"/>
      <c r="BX27" s="27"/>
      <c r="BY27" s="27"/>
      <c r="BZ27" s="28"/>
      <c r="CD27" s="27"/>
      <c r="CR27" s="373"/>
      <c r="CX27" s="27"/>
      <c r="DA27" s="27"/>
      <c r="DB27" s="27"/>
      <c r="DC27" s="27"/>
      <c r="DE27" s="27"/>
      <c r="DH27" s="177"/>
      <c r="DL27" s="27"/>
      <c r="DP27" s="34"/>
    </row>
    <row r="28" spans="2:116" ht="18" customHeight="1">
      <c r="B28" s="27"/>
      <c r="F28" s="27"/>
      <c r="G28" s="198"/>
      <c r="H28" s="27"/>
      <c r="J28" s="2"/>
      <c r="K28" s="30"/>
      <c r="M28" s="181"/>
      <c r="O28" s="30"/>
      <c r="P28" s="198"/>
      <c r="Q28" s="198"/>
      <c r="U28" s="30"/>
      <c r="V28" s="28"/>
      <c r="W28" s="198"/>
      <c r="X28" s="198"/>
      <c r="Z28" s="181"/>
      <c r="AN28" s="186" t="s">
        <v>94</v>
      </c>
      <c r="AZ28" s="374"/>
      <c r="BA28">
        <v>0</v>
      </c>
      <c r="BR28" s="30"/>
      <c r="CR28" s="374"/>
      <c r="CX28" s="207">
        <v>11</v>
      </c>
      <c r="DH28" s="27"/>
      <c r="DK28" s="375"/>
      <c r="DL28" s="27"/>
    </row>
    <row r="29" spans="4:119" ht="18" customHeight="1">
      <c r="D29" s="376"/>
      <c r="F29" s="27"/>
      <c r="G29" s="198"/>
      <c r="H29" s="27"/>
      <c r="I29" s="27"/>
      <c r="J29" s="34"/>
      <c r="K29" s="30"/>
      <c r="L29" s="27"/>
      <c r="M29" s="30"/>
      <c r="N29" s="27"/>
      <c r="O29" s="30"/>
      <c r="P29" s="28"/>
      <c r="Q29" s="207"/>
      <c r="R29" s="28"/>
      <c r="S29" s="27"/>
      <c r="T29" s="28"/>
      <c r="U29" s="28"/>
      <c r="V29" s="207">
        <v>2</v>
      </c>
      <c r="W29" s="207">
        <v>3</v>
      </c>
      <c r="X29" s="27"/>
      <c r="Z29" s="27"/>
      <c r="AC29" s="27"/>
      <c r="AD29" s="27"/>
      <c r="AK29" s="27"/>
      <c r="AM29" s="27"/>
      <c r="AR29" s="27"/>
      <c r="AT29" s="28"/>
      <c r="BB29" s="207">
        <v>6</v>
      </c>
      <c r="BH29" s="176"/>
      <c r="BT29" s="27"/>
      <c r="CL29" s="28"/>
      <c r="CQ29" s="180" t="s">
        <v>44</v>
      </c>
      <c r="CR29" s="27"/>
      <c r="CT29" s="27"/>
      <c r="CU29" s="27"/>
      <c r="CV29" s="27"/>
      <c r="CY29" s="27"/>
      <c r="CZ29" s="27"/>
      <c r="DC29" s="27"/>
      <c r="DD29" s="27"/>
      <c r="DF29" s="27"/>
      <c r="DG29" s="27"/>
      <c r="DH29" s="27"/>
      <c r="DL29" s="27"/>
      <c r="DO29" s="34"/>
    </row>
    <row r="30" spans="4:116" ht="18" customHeight="1">
      <c r="D30" s="377" t="s">
        <v>46</v>
      </c>
      <c r="F30" s="27"/>
      <c r="H30" s="27"/>
      <c r="I30" s="198"/>
      <c r="J30" s="2"/>
      <c r="L30" s="33"/>
      <c r="O30" s="378"/>
      <c r="P30" s="30"/>
      <c r="Q30" s="27"/>
      <c r="R30" s="30"/>
      <c r="S30" s="30"/>
      <c r="T30" s="30"/>
      <c r="U30" s="30"/>
      <c r="V30" s="27"/>
      <c r="W30" s="27"/>
      <c r="X30" s="33"/>
      <c r="Z30" s="27"/>
      <c r="AC30" s="33"/>
      <c r="AG30" s="27"/>
      <c r="AJ30" s="176"/>
      <c r="AV30" s="28"/>
      <c r="BB30" s="27"/>
      <c r="BD30" s="27"/>
      <c r="BL30" s="176" t="s">
        <v>38</v>
      </c>
      <c r="CB30" s="31"/>
      <c r="CR30" s="33"/>
      <c r="DF30" s="33"/>
      <c r="DH30" s="27"/>
      <c r="DL30" s="27"/>
    </row>
    <row r="31" spans="6:118" ht="18" customHeight="1">
      <c r="F31" s="27"/>
      <c r="G31" s="198"/>
      <c r="H31" s="27"/>
      <c r="I31" s="30"/>
      <c r="J31" s="2"/>
      <c r="K31" s="27"/>
      <c r="L31" s="30"/>
      <c r="M31" s="27"/>
      <c r="N31" s="30"/>
      <c r="O31" s="30"/>
      <c r="P31" s="29" t="s">
        <v>48</v>
      </c>
      <c r="Q31" s="198"/>
      <c r="R31" s="30"/>
      <c r="T31" s="177" t="s">
        <v>40</v>
      </c>
      <c r="V31" s="30"/>
      <c r="W31" s="198"/>
      <c r="Z31" s="181"/>
      <c r="AG31" s="207">
        <v>4</v>
      </c>
      <c r="AN31" s="176" t="s">
        <v>95</v>
      </c>
      <c r="BA31" s="27"/>
      <c r="CB31" s="178"/>
      <c r="CN31" s="180"/>
      <c r="CO31" s="27"/>
      <c r="CY31" s="27"/>
      <c r="DA31" s="27"/>
      <c r="DK31" s="375"/>
      <c r="DN31" s="379"/>
    </row>
    <row r="32" spans="2:102" ht="18" customHeight="1">
      <c r="B32" s="34"/>
      <c r="F32" s="27"/>
      <c r="H32" s="27"/>
      <c r="J32" s="30"/>
      <c r="L32" s="29"/>
      <c r="M32" s="207"/>
      <c r="O32" s="30"/>
      <c r="P32" s="28"/>
      <c r="Q32" s="198"/>
      <c r="R32" s="28"/>
      <c r="S32" s="28"/>
      <c r="T32" s="28"/>
      <c r="U32" s="27"/>
      <c r="V32" s="28"/>
      <c r="Y32" s="27"/>
      <c r="AD32" s="27"/>
      <c r="AE32" s="27"/>
      <c r="AF32" s="29" t="s">
        <v>34</v>
      </c>
      <c r="AN32" s="207"/>
      <c r="AR32" s="27"/>
      <c r="BB32" s="384" t="s">
        <v>138</v>
      </c>
      <c r="BR32" s="28"/>
      <c r="BT32" s="28"/>
      <c r="CL32" s="27"/>
      <c r="CM32" s="27"/>
      <c r="CO32" s="33"/>
      <c r="CR32" s="27"/>
      <c r="CX32" s="27"/>
    </row>
    <row r="33" spans="6:103" ht="18" customHeight="1">
      <c r="F33" s="27"/>
      <c r="G33" s="380"/>
      <c r="I33" s="27"/>
      <c r="J33" s="27"/>
      <c r="K33" s="30"/>
      <c r="L33" s="30"/>
      <c r="M33" s="27"/>
      <c r="N33" s="30"/>
      <c r="Q33" s="198"/>
      <c r="R33" s="30"/>
      <c r="T33" s="30"/>
      <c r="V33" s="30"/>
      <c r="Y33" s="226"/>
      <c r="AC33" s="27"/>
      <c r="AD33" s="356"/>
      <c r="AG33" s="207"/>
      <c r="AM33" s="206"/>
      <c r="AN33" s="27"/>
      <c r="AQ33" s="30"/>
      <c r="AR33" s="30"/>
      <c r="AS33" s="30"/>
      <c r="AT33" s="28"/>
      <c r="AV33" s="28"/>
      <c r="AX33" s="27"/>
      <c r="BA33" s="27"/>
      <c r="BK33" s="27"/>
      <c r="BV33" s="28"/>
      <c r="CF33" s="27"/>
      <c r="CM33" s="27"/>
      <c r="CP33" s="381"/>
      <c r="CQ33" s="180" t="s">
        <v>59</v>
      </c>
      <c r="CS33" s="29"/>
      <c r="CV33" s="27"/>
      <c r="CX33" s="27"/>
      <c r="CY33" s="27"/>
    </row>
    <row r="34" spans="4:118" ht="18" customHeight="1">
      <c r="D34" s="27"/>
      <c r="E34" s="27"/>
      <c r="G34" s="380"/>
      <c r="J34" s="2"/>
      <c r="K34" s="27"/>
      <c r="L34" s="30"/>
      <c r="M34" s="207">
        <v>1</v>
      </c>
      <c r="N34" s="27"/>
      <c r="O34" s="30"/>
      <c r="Q34" s="2"/>
      <c r="W34" s="2"/>
      <c r="Y34" s="29"/>
      <c r="AC34" s="27"/>
      <c r="AJ34" s="27"/>
      <c r="AL34" s="27"/>
      <c r="AN34" s="207">
        <v>5</v>
      </c>
      <c r="AR34" s="27"/>
      <c r="AV34" s="30"/>
      <c r="AW34" s="30"/>
      <c r="AX34" s="28"/>
      <c r="AZ34" s="27"/>
      <c r="BB34" s="27"/>
      <c r="BL34" s="382" t="s">
        <v>106</v>
      </c>
      <c r="CF34" s="207">
        <v>10</v>
      </c>
      <c r="CL34" s="180"/>
      <c r="CT34" s="27"/>
      <c r="DN34" s="32"/>
    </row>
    <row r="35" spans="3:108" ht="18" customHeight="1">
      <c r="C35" s="34"/>
      <c r="I35" s="377" t="s">
        <v>47</v>
      </c>
      <c r="J35" s="27"/>
      <c r="L35" s="30"/>
      <c r="M35" s="30"/>
      <c r="N35" s="177"/>
      <c r="P35" s="27"/>
      <c r="T35" s="90"/>
      <c r="U35" s="27"/>
      <c r="V35" s="27"/>
      <c r="X35" s="27"/>
      <c r="Z35" s="27"/>
      <c r="AA35" s="27"/>
      <c r="AB35" s="29" t="s">
        <v>49</v>
      </c>
      <c r="AF35" s="27"/>
      <c r="AJ35" s="33"/>
      <c r="AM35" s="27"/>
      <c r="AW35" s="30"/>
      <c r="BB35" s="27"/>
      <c r="BJ35" s="27"/>
      <c r="CA35" s="27"/>
      <c r="CB35" s="27"/>
      <c r="CF35" s="28"/>
      <c r="CI35" s="27"/>
      <c r="CJ35" s="27"/>
      <c r="CK35" s="27"/>
      <c r="CL35" s="27"/>
      <c r="CM35" s="27"/>
      <c r="CO35" s="27"/>
      <c r="CR35" s="27"/>
      <c r="CS35" s="2"/>
      <c r="CW35" s="27"/>
      <c r="CX35" s="27"/>
      <c r="DD35" s="1"/>
    </row>
    <row r="36" spans="2:110" ht="18" customHeight="1">
      <c r="B36" s="34"/>
      <c r="I36" s="364" t="s">
        <v>107</v>
      </c>
      <c r="K36" s="27"/>
      <c r="L36" s="90"/>
      <c r="M36" s="29" t="s">
        <v>39</v>
      </c>
      <c r="S36" s="27"/>
      <c r="T36" s="27"/>
      <c r="AA36" s="90"/>
      <c r="AB36" s="30"/>
      <c r="AC36" s="30"/>
      <c r="AD36" s="30"/>
      <c r="AX36" s="28"/>
      <c r="BR36" s="27"/>
      <c r="BS36" s="27"/>
      <c r="BT36" s="27"/>
      <c r="BV36" s="28"/>
      <c r="CC36" s="27"/>
      <c r="CJ36" s="33"/>
      <c r="CN36" s="383"/>
      <c r="CP36" s="27"/>
      <c r="CR36" s="358"/>
      <c r="CU36" s="27"/>
      <c r="DF36" s="362"/>
    </row>
    <row r="37" spans="8:110" ht="18" customHeight="1">
      <c r="H37" s="2"/>
      <c r="I37" s="364" t="s">
        <v>108</v>
      </c>
      <c r="J37" s="27"/>
      <c r="K37" s="27"/>
      <c r="L37" s="27"/>
      <c r="R37" s="27"/>
      <c r="S37" s="27"/>
      <c r="W37" s="181"/>
      <c r="Z37" s="181"/>
      <c r="AB37" s="28"/>
      <c r="AC37" s="28"/>
      <c r="AD37" s="30"/>
      <c r="AO37" s="356"/>
      <c r="BB37" s="27"/>
      <c r="BR37" s="207">
        <v>9</v>
      </c>
      <c r="BT37" s="384"/>
      <c r="CC37" s="489" t="s">
        <v>139</v>
      </c>
      <c r="CE37" s="385" t="s">
        <v>109</v>
      </c>
      <c r="CL37" s="30"/>
      <c r="CO37" s="27"/>
      <c r="CP37" s="27"/>
      <c r="CV37" s="494">
        <v>57.533</v>
      </c>
      <c r="DF37" s="178"/>
    </row>
    <row r="38" spans="2:110" ht="18" customHeight="1">
      <c r="B38" s="34"/>
      <c r="I38" s="364" t="s">
        <v>149</v>
      </c>
      <c r="J38" s="27"/>
      <c r="K38" s="90"/>
      <c r="N38" s="207"/>
      <c r="Q38" s="27"/>
      <c r="R38" s="27"/>
      <c r="U38" s="27"/>
      <c r="AB38" s="30"/>
      <c r="AC38" s="30"/>
      <c r="AD38" s="30"/>
      <c r="AF38" s="27"/>
      <c r="AH38" s="27"/>
      <c r="AM38" s="27"/>
      <c r="BB38" s="27"/>
      <c r="BS38" s="27"/>
      <c r="BT38" s="27"/>
      <c r="CB38" s="189" t="s">
        <v>43</v>
      </c>
      <c r="CG38" s="27"/>
      <c r="CH38" s="27"/>
      <c r="CJ38" s="180"/>
      <c r="CL38" s="493" t="s">
        <v>62</v>
      </c>
      <c r="CO38" s="27"/>
      <c r="CP38" s="27"/>
      <c r="CQ38" s="27"/>
      <c r="CR38" s="27"/>
      <c r="CX38" s="27"/>
      <c r="CZ38" s="27"/>
      <c r="DA38" s="27"/>
      <c r="DB38" s="27"/>
      <c r="DF38" s="178"/>
    </row>
    <row r="39" spans="7:110" ht="18" customHeight="1">
      <c r="G39" s="27"/>
      <c r="H39" s="2"/>
      <c r="I39" s="364"/>
      <c r="J39" s="90"/>
      <c r="L39" s="27"/>
      <c r="AB39" s="30"/>
      <c r="AC39" s="30"/>
      <c r="AD39" s="30"/>
      <c r="AE39" s="2"/>
      <c r="AF39" s="226"/>
      <c r="AH39" s="226"/>
      <c r="AJ39" s="27"/>
      <c r="AM39" s="27"/>
      <c r="AN39" s="27"/>
      <c r="AO39" s="27"/>
      <c r="AQ39" s="27"/>
      <c r="AX39" s="27"/>
      <c r="BA39" s="27"/>
      <c r="BB39" s="27"/>
      <c r="BL39" s="27"/>
      <c r="BN39" s="30"/>
      <c r="BR39" s="27"/>
      <c r="BX39" s="27"/>
      <c r="BZ39" s="27"/>
      <c r="CL39" s="27"/>
      <c r="CO39" s="382"/>
      <c r="DF39" s="382"/>
    </row>
    <row r="40" spans="8:111" ht="18" customHeight="1">
      <c r="H40" s="27"/>
      <c r="AD40" s="27"/>
      <c r="AF40" s="29"/>
      <c r="AH40" s="29"/>
      <c r="AK40" s="369"/>
      <c r="AO40" s="90"/>
      <c r="BJ40" s="495">
        <v>57.924</v>
      </c>
      <c r="BK40" s="27"/>
      <c r="BL40" s="27"/>
      <c r="BN40" s="493" t="s">
        <v>61</v>
      </c>
      <c r="BP40" s="27"/>
      <c r="BR40" s="90"/>
      <c r="CG40" s="27"/>
      <c r="CK40" s="226" t="s">
        <v>140</v>
      </c>
      <c r="CL40" s="226"/>
      <c r="DD40" s="1"/>
      <c r="DG40" s="386"/>
    </row>
    <row r="41" spans="3:119" ht="18" customHeight="1">
      <c r="C41" s="198"/>
      <c r="D41" s="1"/>
      <c r="E41" s="1"/>
      <c r="F41" s="1"/>
      <c r="G41" s="198"/>
      <c r="H41" s="198"/>
      <c r="I41" s="198"/>
      <c r="J41" s="198"/>
      <c r="K41" s="198"/>
      <c r="L41" s="198"/>
      <c r="M41" s="198"/>
      <c r="AL41" s="181"/>
      <c r="AM41" s="27"/>
      <c r="AS41" s="27"/>
      <c r="AT41" s="2"/>
      <c r="BL41" s="2"/>
      <c r="BN41" s="27"/>
      <c r="BP41" s="27"/>
      <c r="CE41" s="27"/>
      <c r="CF41" s="27"/>
      <c r="CI41" s="27"/>
      <c r="CK41" s="29" t="s">
        <v>141</v>
      </c>
      <c r="CL41" s="29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</row>
    <row r="42" spans="3:119" ht="18" customHeight="1">
      <c r="C42" s="198"/>
      <c r="D42" s="28"/>
      <c r="G42" s="198"/>
      <c r="H42" s="198"/>
      <c r="I42" s="198"/>
      <c r="J42" s="198"/>
      <c r="K42" s="198"/>
      <c r="L42" s="198"/>
      <c r="M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BN42" s="27"/>
      <c r="BO42" s="226" t="s">
        <v>140</v>
      </c>
      <c r="CD42" s="27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</row>
    <row r="43" spans="3:119" ht="18" customHeight="1">
      <c r="C43" s="198"/>
      <c r="D43" s="27"/>
      <c r="F43" s="32"/>
      <c r="G43" s="198"/>
      <c r="H43" s="198"/>
      <c r="I43" s="198"/>
      <c r="J43" s="198"/>
      <c r="K43" s="198"/>
      <c r="L43" s="198"/>
      <c r="M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AE43" s="2"/>
      <c r="AM43" s="198"/>
      <c r="AN43" s="198"/>
      <c r="AO43" s="198"/>
      <c r="AP43" s="198"/>
      <c r="AQ43" s="198"/>
      <c r="AR43" s="198"/>
      <c r="AS43" s="198"/>
      <c r="AT43" s="198"/>
      <c r="AU43" s="198"/>
      <c r="BD43" s="27"/>
      <c r="BN43" s="27"/>
      <c r="BO43" s="29" t="s">
        <v>142</v>
      </c>
      <c r="BT43" s="226"/>
      <c r="CS43" s="60"/>
      <c r="CT43" s="60"/>
      <c r="CU43" s="60"/>
      <c r="CV43" s="60"/>
      <c r="CW43" s="60"/>
      <c r="CX43" s="387"/>
      <c r="CY43" s="195"/>
      <c r="CZ43" s="303"/>
      <c r="DA43" s="303"/>
      <c r="DB43" s="60"/>
      <c r="DC43" s="387"/>
      <c r="DE43" s="388"/>
      <c r="DF43" s="388"/>
      <c r="DG43" s="388"/>
      <c r="DH43" s="388"/>
      <c r="DI43" s="388"/>
      <c r="DJ43" s="387"/>
      <c r="DK43" s="195"/>
      <c r="DL43" s="303"/>
      <c r="DM43" s="303"/>
      <c r="DN43" s="60"/>
      <c r="DO43" s="387"/>
    </row>
    <row r="44" spans="3:119" ht="18" customHeight="1">
      <c r="C44" s="388"/>
      <c r="D44" s="388"/>
      <c r="E44" s="388"/>
      <c r="F44" s="388"/>
      <c r="G44" s="388"/>
      <c r="H44" s="387"/>
      <c r="I44" s="195"/>
      <c r="J44" s="303"/>
      <c r="K44" s="303"/>
      <c r="L44" s="60"/>
      <c r="M44" s="387"/>
      <c r="O44" s="60"/>
      <c r="P44" s="60"/>
      <c r="Q44" s="60"/>
      <c r="R44" s="60"/>
      <c r="S44" s="60"/>
      <c r="T44" s="387"/>
      <c r="U44" s="195"/>
      <c r="V44" s="303"/>
      <c r="W44" s="303"/>
      <c r="X44" s="60"/>
      <c r="Y44" s="387"/>
      <c r="AE44" s="2"/>
      <c r="AM44" s="198"/>
      <c r="AN44" s="198"/>
      <c r="AO44" s="198"/>
      <c r="AP44" s="198"/>
      <c r="AQ44" s="198"/>
      <c r="AR44" s="198"/>
      <c r="AS44" s="198"/>
      <c r="AT44" s="198"/>
      <c r="AU44" s="198"/>
      <c r="BK44" s="27"/>
      <c r="BM44" s="2"/>
      <c r="BP44" s="27"/>
      <c r="BT44" s="29"/>
      <c r="CS44" s="53"/>
      <c r="CT44" s="53"/>
      <c r="CU44" s="387"/>
      <c r="CV44" s="204"/>
      <c r="CW44" s="387"/>
      <c r="CX44" s="388"/>
      <c r="CY44" s="387"/>
      <c r="CZ44" s="387"/>
      <c r="DA44" s="204"/>
      <c r="DB44" s="204"/>
      <c r="DC44" s="387"/>
      <c r="DD44" s="198"/>
      <c r="DE44" s="198"/>
      <c r="DF44" s="198"/>
      <c r="DG44" s="198"/>
      <c r="DH44" s="198"/>
      <c r="DI44" s="198"/>
      <c r="DJ44" s="388"/>
      <c r="DK44" s="387"/>
      <c r="DL44" s="387"/>
      <c r="DM44" s="204"/>
      <c r="DN44" s="204"/>
      <c r="DO44" s="387"/>
    </row>
    <row r="45" spans="3:120" ht="18" customHeight="1">
      <c r="C45" s="198"/>
      <c r="D45" s="198"/>
      <c r="E45" s="198"/>
      <c r="F45" s="198"/>
      <c r="G45" s="198"/>
      <c r="H45" s="388"/>
      <c r="I45" s="387"/>
      <c r="J45" s="387"/>
      <c r="K45" s="204"/>
      <c r="L45" s="204"/>
      <c r="M45" s="387"/>
      <c r="AA45" s="2"/>
      <c r="AB45" s="2"/>
      <c r="AC45" s="2"/>
      <c r="AE45" s="2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CO45" s="53"/>
      <c r="CP45" s="53"/>
      <c r="CQ45" s="387"/>
      <c r="CR45" s="204"/>
      <c r="CS45" s="387"/>
      <c r="CT45" s="388"/>
      <c r="CU45" s="387"/>
      <c r="CV45" s="387"/>
      <c r="CW45" s="204"/>
      <c r="CX45" s="204"/>
      <c r="CY45" s="387"/>
      <c r="CZ45" s="389"/>
      <c r="DA45" s="198"/>
      <c r="DB45" s="198"/>
      <c r="DC45" s="389"/>
      <c r="DD45" s="198"/>
      <c r="DE45" s="390"/>
      <c r="DF45" s="391"/>
      <c r="DG45" s="392"/>
      <c r="DH45" s="393"/>
      <c r="DI45" s="53"/>
      <c r="DJ45" s="389"/>
      <c r="DK45" s="198"/>
      <c r="DL45" s="389"/>
      <c r="DM45" s="198"/>
      <c r="DN45" s="198"/>
      <c r="DO45" s="389"/>
      <c r="DP45" s="28"/>
    </row>
    <row r="46" spans="3:120" ht="21" customHeight="1">
      <c r="C46" s="390"/>
      <c r="D46" s="391"/>
      <c r="E46" s="392"/>
      <c r="F46" s="393"/>
      <c r="G46" s="53"/>
      <c r="H46" s="389"/>
      <c r="I46" s="198"/>
      <c r="J46" s="389"/>
      <c r="K46" s="198"/>
      <c r="L46" s="198"/>
      <c r="M46" s="389"/>
      <c r="Z46" s="198"/>
      <c r="AA46" s="198"/>
      <c r="AB46" s="198"/>
      <c r="AC46" s="198"/>
      <c r="AE46" s="2"/>
      <c r="AM46" s="60"/>
      <c r="AN46" s="60"/>
      <c r="AO46" s="60"/>
      <c r="AP46" s="11"/>
      <c r="AQ46" s="60"/>
      <c r="AR46" s="60"/>
      <c r="AS46" s="60"/>
      <c r="AT46" s="11"/>
      <c r="AU46" s="60"/>
      <c r="AV46" s="60"/>
      <c r="AW46" s="60"/>
      <c r="AX46" s="11"/>
      <c r="AY46" s="60"/>
      <c r="AZ46" s="60"/>
      <c r="BA46" s="60"/>
      <c r="BB46" s="60"/>
      <c r="BC46" s="60"/>
      <c r="CO46" s="394"/>
      <c r="CP46" s="395"/>
      <c r="CQ46" s="396"/>
      <c r="CR46" s="201"/>
      <c r="CS46" s="11"/>
      <c r="CT46" s="389"/>
      <c r="CU46" s="198"/>
      <c r="CV46" s="389"/>
      <c r="CW46" s="198"/>
      <c r="CX46" s="198"/>
      <c r="CY46" s="389"/>
      <c r="CZ46" s="389"/>
      <c r="DA46" s="198"/>
      <c r="DB46" s="198"/>
      <c r="DC46" s="389"/>
      <c r="DD46" s="60"/>
      <c r="DE46" s="397"/>
      <c r="DF46" s="398"/>
      <c r="DG46" s="396"/>
      <c r="DH46" s="201"/>
      <c r="DI46" s="11"/>
      <c r="DJ46" s="389"/>
      <c r="DK46" s="198"/>
      <c r="DL46" s="198"/>
      <c r="DM46" s="198"/>
      <c r="DN46" s="198"/>
      <c r="DO46" s="389"/>
      <c r="DP46" s="28"/>
    </row>
    <row r="47" spans="8:120" ht="21" customHeight="1">
      <c r="H47" s="389"/>
      <c r="I47" s="198"/>
      <c r="J47" s="389"/>
      <c r="K47" s="198"/>
      <c r="L47" s="198"/>
      <c r="M47" s="389"/>
      <c r="Z47" s="198"/>
      <c r="AA47" s="198"/>
      <c r="AB47" s="198"/>
      <c r="AC47" s="198"/>
      <c r="AM47" s="53"/>
      <c r="AN47" s="53"/>
      <c r="AO47" s="53"/>
      <c r="AP47" s="53"/>
      <c r="AQ47" s="53"/>
      <c r="AR47" s="53"/>
      <c r="AS47" s="53"/>
      <c r="AT47" s="53"/>
      <c r="AU47" s="60"/>
      <c r="AV47" s="53"/>
      <c r="AW47" s="11"/>
      <c r="AX47" s="11"/>
      <c r="AY47" s="11"/>
      <c r="AZ47" s="11"/>
      <c r="BA47" s="53"/>
      <c r="BB47" s="53"/>
      <c r="BC47" s="11"/>
      <c r="BW47" s="27"/>
      <c r="CZ47" s="389"/>
      <c r="DA47" s="198"/>
      <c r="DB47" s="198"/>
      <c r="DP47" s="28"/>
    </row>
    <row r="48" spans="8:120" ht="21" customHeight="1" thickBot="1">
      <c r="H48" s="389"/>
      <c r="I48" s="198"/>
      <c r="J48" s="389"/>
      <c r="K48" s="198"/>
      <c r="L48" s="198"/>
      <c r="M48" s="389"/>
      <c r="N48" s="198"/>
      <c r="Z48" s="205"/>
      <c r="AA48" s="204"/>
      <c r="AB48" s="204"/>
      <c r="AC48" s="204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CO48" s="399" t="s">
        <v>11</v>
      </c>
      <c r="CP48" s="400" t="s">
        <v>64</v>
      </c>
      <c r="CQ48" s="401" t="s">
        <v>65</v>
      </c>
      <c r="CR48" s="402" t="s">
        <v>66</v>
      </c>
      <c r="CS48" s="403" t="s">
        <v>67</v>
      </c>
      <c r="CT48" s="404"/>
      <c r="CU48" s="405"/>
      <c r="CV48" s="406" t="s">
        <v>69</v>
      </c>
      <c r="CW48" s="406"/>
      <c r="CX48" s="405"/>
      <c r="CY48" s="407"/>
      <c r="CZ48" s="389"/>
      <c r="DA48" s="198"/>
      <c r="DB48" s="198"/>
      <c r="DF48" s="198"/>
      <c r="DP48" s="28"/>
    </row>
    <row r="49" spans="8:120" ht="21" customHeight="1" thickTop="1">
      <c r="H49" s="389"/>
      <c r="I49" s="198"/>
      <c r="J49" s="389"/>
      <c r="K49" s="198"/>
      <c r="L49" s="198"/>
      <c r="M49" s="389"/>
      <c r="N49" s="198"/>
      <c r="Z49" s="60"/>
      <c r="AA49" s="204"/>
      <c r="AB49" s="60"/>
      <c r="AC49" s="204"/>
      <c r="AM49" s="202"/>
      <c r="AN49" s="201"/>
      <c r="AO49" s="11"/>
      <c r="AP49" s="53"/>
      <c r="AQ49" s="394"/>
      <c r="AR49" s="201"/>
      <c r="AS49" s="11"/>
      <c r="AT49" s="53"/>
      <c r="AU49" s="408"/>
      <c r="AV49" s="200"/>
      <c r="AW49" s="11"/>
      <c r="AX49" s="53"/>
      <c r="AY49" s="11"/>
      <c r="AZ49" s="11"/>
      <c r="BA49" s="11"/>
      <c r="BB49" s="11"/>
      <c r="BC49" s="11"/>
      <c r="BV49" s="353" t="s">
        <v>51</v>
      </c>
      <c r="CO49" s="209"/>
      <c r="CP49" s="210"/>
      <c r="CQ49" s="210"/>
      <c r="CR49" s="210"/>
      <c r="CS49" s="210"/>
      <c r="CT49" s="211" t="s">
        <v>110</v>
      </c>
      <c r="CU49" s="210"/>
      <c r="CV49" s="210"/>
      <c r="CW49" s="210"/>
      <c r="CX49" s="210"/>
      <c r="CY49" s="212"/>
      <c r="CZ49" s="389"/>
      <c r="DA49" s="198"/>
      <c r="DB49" s="198"/>
      <c r="DC49" s="198"/>
      <c r="DD49" s="198"/>
      <c r="DE49" s="198"/>
      <c r="DF49" s="198"/>
      <c r="DP49" s="28"/>
    </row>
    <row r="50" spans="3:119" ht="21" customHeight="1" thickBot="1">
      <c r="C50" s="409" t="s">
        <v>11</v>
      </c>
      <c r="D50" s="402" t="s">
        <v>64</v>
      </c>
      <c r="E50" s="402" t="s">
        <v>65</v>
      </c>
      <c r="F50" s="402" t="s">
        <v>66</v>
      </c>
      <c r="G50" s="410" t="s">
        <v>67</v>
      </c>
      <c r="H50" s="411"/>
      <c r="I50" s="402" t="s">
        <v>11</v>
      </c>
      <c r="J50" s="402" t="s">
        <v>64</v>
      </c>
      <c r="K50" s="410" t="s">
        <v>67</v>
      </c>
      <c r="L50" s="411"/>
      <c r="M50" s="402" t="s">
        <v>11</v>
      </c>
      <c r="N50" s="402" t="s">
        <v>64</v>
      </c>
      <c r="O50" s="412" t="s">
        <v>67</v>
      </c>
      <c r="Z50" s="204"/>
      <c r="AA50" s="204"/>
      <c r="AB50" s="204"/>
      <c r="AC50" s="204"/>
      <c r="AM50" s="11"/>
      <c r="AN50" s="11"/>
      <c r="AO50" s="11"/>
      <c r="AP50" s="53"/>
      <c r="AQ50" s="11"/>
      <c r="AR50" s="11"/>
      <c r="AS50" s="11"/>
      <c r="AT50" s="53"/>
      <c r="AU50" s="11"/>
      <c r="AV50" s="11"/>
      <c r="AW50" s="11"/>
      <c r="AX50" s="53"/>
      <c r="AY50" s="413"/>
      <c r="AZ50" s="199"/>
      <c r="BA50" s="396"/>
      <c r="BB50" s="201"/>
      <c r="BC50" s="11"/>
      <c r="BV50" s="77" t="s">
        <v>53</v>
      </c>
      <c r="CO50" s="414"/>
      <c r="CP50" s="42"/>
      <c r="CQ50" s="41"/>
      <c r="CR50" s="42"/>
      <c r="CS50" s="415"/>
      <c r="CT50" s="214"/>
      <c r="CU50" s="215"/>
      <c r="CW50" s="213"/>
      <c r="CY50" s="197"/>
      <c r="CZ50" s="389"/>
      <c r="DA50" s="198"/>
      <c r="DB50" s="198"/>
      <c r="DC50" s="409" t="s">
        <v>11</v>
      </c>
      <c r="DD50" s="402" t="s">
        <v>64</v>
      </c>
      <c r="DE50" s="401" t="s">
        <v>67</v>
      </c>
      <c r="DF50" s="416"/>
      <c r="DG50" s="402" t="s">
        <v>11</v>
      </c>
      <c r="DH50" s="402" t="s">
        <v>64</v>
      </c>
      <c r="DI50" s="401" t="s">
        <v>67</v>
      </c>
      <c r="DJ50" s="416"/>
      <c r="DK50" s="402" t="s">
        <v>11</v>
      </c>
      <c r="DL50" s="402" t="s">
        <v>64</v>
      </c>
      <c r="DM50" s="402" t="s">
        <v>65</v>
      </c>
      <c r="DN50" s="402" t="s">
        <v>66</v>
      </c>
      <c r="DO50" s="417" t="s">
        <v>67</v>
      </c>
    </row>
    <row r="51" spans="3:119" ht="21" customHeight="1" thickTop="1">
      <c r="C51" s="36"/>
      <c r="D51" s="6"/>
      <c r="E51" s="5"/>
      <c r="F51" s="6"/>
      <c r="G51" s="5"/>
      <c r="H51" s="6"/>
      <c r="I51" s="5" t="s">
        <v>24</v>
      </c>
      <c r="J51" s="6"/>
      <c r="K51" s="5"/>
      <c r="L51" s="6"/>
      <c r="M51" s="6"/>
      <c r="N51" s="6"/>
      <c r="O51" s="7"/>
      <c r="Z51" s="60"/>
      <c r="AA51" s="204"/>
      <c r="AB51" s="60"/>
      <c r="AC51" s="204"/>
      <c r="AM51" s="202"/>
      <c r="AN51" s="201"/>
      <c r="AO51" s="11"/>
      <c r="AP51" s="53"/>
      <c r="AQ51" s="394"/>
      <c r="AR51" s="201"/>
      <c r="AS51" s="11"/>
      <c r="AT51" s="53"/>
      <c r="AU51" s="408"/>
      <c r="AV51" s="200"/>
      <c r="AW51" s="11"/>
      <c r="AX51" s="53"/>
      <c r="AY51" s="60"/>
      <c r="AZ51" s="418"/>
      <c r="BA51" s="396"/>
      <c r="BB51" s="201"/>
      <c r="BC51" s="11"/>
      <c r="BV51" s="77" t="s">
        <v>111</v>
      </c>
      <c r="CO51" s="414" t="s">
        <v>61</v>
      </c>
      <c r="CP51" s="42">
        <v>57.878</v>
      </c>
      <c r="CQ51" s="41"/>
      <c r="CR51" s="42"/>
      <c r="CS51" s="415" t="s">
        <v>70</v>
      </c>
      <c r="CT51" s="214" t="s">
        <v>112</v>
      </c>
      <c r="CU51" s="11"/>
      <c r="CV51" s="419"/>
      <c r="CW51" s="11"/>
      <c r="CX51" s="419"/>
      <c r="CY51" s="420"/>
      <c r="CZ51" s="389"/>
      <c r="DA51" s="198"/>
      <c r="DB51" s="198"/>
      <c r="DC51" s="8"/>
      <c r="DD51" s="6"/>
      <c r="DE51" s="6"/>
      <c r="DF51" s="6"/>
      <c r="DG51" s="5"/>
      <c r="DH51" s="6"/>
      <c r="DI51" s="5" t="s">
        <v>24</v>
      </c>
      <c r="DJ51" s="6"/>
      <c r="DK51" s="5"/>
      <c r="DL51" s="6"/>
      <c r="DM51" s="6"/>
      <c r="DN51" s="6"/>
      <c r="DO51" s="222"/>
    </row>
    <row r="52" spans="3:119" ht="21" customHeight="1">
      <c r="C52" s="37"/>
      <c r="D52" s="38"/>
      <c r="E52" s="38"/>
      <c r="F52" s="38"/>
      <c r="G52" s="421"/>
      <c r="H52" s="422"/>
      <c r="I52" s="38"/>
      <c r="J52" s="38"/>
      <c r="K52" s="421"/>
      <c r="L52" s="422"/>
      <c r="M52" s="423"/>
      <c r="N52" s="24"/>
      <c r="O52" s="424"/>
      <c r="Q52" s="425"/>
      <c r="R52" s="426"/>
      <c r="S52" s="426"/>
      <c r="T52" s="427" t="s">
        <v>113</v>
      </c>
      <c r="U52" s="426"/>
      <c r="V52" s="426"/>
      <c r="W52" s="428"/>
      <c r="Z52" s="60"/>
      <c r="AA52" s="204"/>
      <c r="AB52" s="60"/>
      <c r="AC52" s="204"/>
      <c r="AM52" s="11"/>
      <c r="AN52" s="11"/>
      <c r="AO52" s="11"/>
      <c r="AP52" s="53"/>
      <c r="AQ52" s="11"/>
      <c r="AR52" s="11"/>
      <c r="AS52" s="11"/>
      <c r="AT52" s="53"/>
      <c r="AU52" s="11"/>
      <c r="AV52" s="11"/>
      <c r="AW52" s="11"/>
      <c r="AX52" s="53"/>
      <c r="AY52" s="11"/>
      <c r="AZ52" s="11"/>
      <c r="BA52" s="11"/>
      <c r="BB52" s="11"/>
      <c r="BC52" s="11"/>
      <c r="CO52" s="429">
        <v>9</v>
      </c>
      <c r="CP52" s="24">
        <v>57.833</v>
      </c>
      <c r="CQ52" s="430">
        <v>40</v>
      </c>
      <c r="CR52" s="225">
        <f>CP52+(CQ52/1000)</f>
        <v>57.873</v>
      </c>
      <c r="CS52" s="415" t="s">
        <v>70</v>
      </c>
      <c r="CT52" s="431" t="s">
        <v>114</v>
      </c>
      <c r="CU52" s="11"/>
      <c r="CV52" s="432"/>
      <c r="CW52" s="11"/>
      <c r="CX52" s="432"/>
      <c r="CY52" s="420"/>
      <c r="CZ52" s="389"/>
      <c r="DA52" s="198"/>
      <c r="DB52" s="198"/>
      <c r="DC52" s="433"/>
      <c r="DD52" s="434"/>
      <c r="DE52" s="2"/>
      <c r="DF52" s="220"/>
      <c r="DG52" s="435"/>
      <c r="DH52" s="434"/>
      <c r="DI52" s="2"/>
      <c r="DJ52" s="220"/>
      <c r="DK52" s="38"/>
      <c r="DL52" s="38"/>
      <c r="DM52" s="38"/>
      <c r="DN52" s="38"/>
      <c r="DO52" s="436"/>
    </row>
    <row r="53" spans="3:119" ht="21" customHeight="1" thickBot="1">
      <c r="C53" s="437">
        <v>1</v>
      </c>
      <c r="D53" s="438">
        <v>58.43</v>
      </c>
      <c r="E53" s="41">
        <v>-65</v>
      </c>
      <c r="F53" s="439">
        <f>D53+E53*0.001</f>
        <v>58.365</v>
      </c>
      <c r="G53" s="440" t="s">
        <v>68</v>
      </c>
      <c r="H53" s="39"/>
      <c r="I53" s="423">
        <v>3</v>
      </c>
      <c r="J53" s="24">
        <v>58.326</v>
      </c>
      <c r="K53" s="71" t="s">
        <v>68</v>
      </c>
      <c r="L53" s="39"/>
      <c r="M53" s="423">
        <v>5</v>
      </c>
      <c r="N53" s="24">
        <v>58.148</v>
      </c>
      <c r="O53" s="424" t="s">
        <v>68</v>
      </c>
      <c r="Q53" s="441"/>
      <c r="R53" s="442" t="s">
        <v>115</v>
      </c>
      <c r="S53" s="443"/>
      <c r="T53" s="444" t="s">
        <v>116</v>
      </c>
      <c r="U53" s="445"/>
      <c r="V53" s="442" t="s">
        <v>117</v>
      </c>
      <c r="W53" s="446"/>
      <c r="Z53" s="60"/>
      <c r="AA53" s="204"/>
      <c r="AB53" s="60"/>
      <c r="AC53" s="204"/>
      <c r="AE53" s="2"/>
      <c r="AF53" s="2"/>
      <c r="AM53" s="202"/>
      <c r="AN53" s="201"/>
      <c r="AO53" s="11"/>
      <c r="AP53" s="53"/>
      <c r="AQ53" s="408"/>
      <c r="AR53" s="200"/>
      <c r="AS53" s="11"/>
      <c r="AT53" s="53"/>
      <c r="AU53" s="408"/>
      <c r="AV53" s="200"/>
      <c r="AW53" s="11"/>
      <c r="AX53" s="53"/>
      <c r="AY53" s="408"/>
      <c r="AZ53" s="200"/>
      <c r="BA53" s="396"/>
      <c r="BB53" s="201"/>
      <c r="BC53" s="11"/>
      <c r="BI53" s="2"/>
      <c r="BJ53" s="2"/>
      <c r="BV53" s="92" t="s">
        <v>63</v>
      </c>
      <c r="CM53" s="2"/>
      <c r="CN53" s="2"/>
      <c r="CO53" s="429">
        <v>10</v>
      </c>
      <c r="CP53" s="24">
        <v>57.691</v>
      </c>
      <c r="CQ53" s="430">
        <v>-51</v>
      </c>
      <c r="CR53" s="225">
        <f>CP53+(CQ53/1000)</f>
        <v>57.64</v>
      </c>
      <c r="CS53" s="415" t="s">
        <v>70</v>
      </c>
      <c r="CT53" s="431" t="s">
        <v>118</v>
      </c>
      <c r="CU53" s="11"/>
      <c r="CV53" s="11"/>
      <c r="CW53" s="11"/>
      <c r="CX53" s="11"/>
      <c r="CY53" s="420"/>
      <c r="CZ53" s="389"/>
      <c r="DA53" s="198"/>
      <c r="DB53" s="198"/>
      <c r="DC53" s="429">
        <v>8</v>
      </c>
      <c r="DD53" s="224">
        <v>57.861</v>
      </c>
      <c r="DE53" s="415" t="s">
        <v>68</v>
      </c>
      <c r="DF53" s="175"/>
      <c r="DG53" s="447" t="s">
        <v>60</v>
      </c>
      <c r="DH53" s="42">
        <v>57.488</v>
      </c>
      <c r="DI53" s="415" t="s">
        <v>68</v>
      </c>
      <c r="DJ53" s="175"/>
      <c r="DK53" s="448"/>
      <c r="DL53" s="40"/>
      <c r="DM53" s="41"/>
      <c r="DN53" s="42"/>
      <c r="DO53" s="22"/>
    </row>
    <row r="54" spans="3:119" ht="21" customHeight="1" thickTop="1">
      <c r="C54" s="437" t="s">
        <v>41</v>
      </c>
      <c r="D54" s="438">
        <v>0.7169999999999987</v>
      </c>
      <c r="E54" s="41">
        <v>65</v>
      </c>
      <c r="F54" s="439">
        <f>D54+E54*0.001</f>
        <v>0.7819999999999987</v>
      </c>
      <c r="G54" s="440"/>
      <c r="H54" s="39"/>
      <c r="I54" s="423"/>
      <c r="J54" s="24"/>
      <c r="K54" s="71"/>
      <c r="L54" s="39"/>
      <c r="M54" s="423">
        <v>6</v>
      </c>
      <c r="N54" s="24">
        <v>57.998</v>
      </c>
      <c r="O54" s="424" t="s">
        <v>68</v>
      </c>
      <c r="Q54" s="449"/>
      <c r="R54" s="249"/>
      <c r="S54" s="450"/>
      <c r="T54" s="450"/>
      <c r="U54" s="249"/>
      <c r="V54" s="249"/>
      <c r="W54" s="451"/>
      <c r="Z54" s="204"/>
      <c r="AA54" s="204"/>
      <c r="AB54" s="204"/>
      <c r="AC54" s="204"/>
      <c r="AE54" s="2"/>
      <c r="AF54" s="2"/>
      <c r="AM54" s="203"/>
      <c r="AN54" s="184"/>
      <c r="AO54" s="11"/>
      <c r="AP54" s="53"/>
      <c r="AQ54" s="203"/>
      <c r="AR54" s="184"/>
      <c r="AS54" s="11"/>
      <c r="AT54" s="53"/>
      <c r="AU54" s="203"/>
      <c r="AV54" s="184"/>
      <c r="AW54" s="11"/>
      <c r="AX54" s="53"/>
      <c r="AY54" s="203"/>
      <c r="AZ54" s="184"/>
      <c r="BA54" s="11"/>
      <c r="BB54" s="11"/>
      <c r="BC54" s="11"/>
      <c r="BI54" s="2"/>
      <c r="BJ54" s="2"/>
      <c r="BV54" s="77" t="s">
        <v>119</v>
      </c>
      <c r="CM54" s="2"/>
      <c r="CN54" s="2"/>
      <c r="CO54" s="414" t="s">
        <v>62</v>
      </c>
      <c r="CP54" s="439">
        <v>57.634</v>
      </c>
      <c r="CQ54" s="41"/>
      <c r="CR54" s="42"/>
      <c r="CS54" s="415" t="s">
        <v>70</v>
      </c>
      <c r="CT54" s="431" t="s">
        <v>120</v>
      </c>
      <c r="CU54" s="215"/>
      <c r="CV54" s="2"/>
      <c r="CW54" s="213"/>
      <c r="CX54" s="2"/>
      <c r="CY54" s="197"/>
      <c r="CZ54" s="389"/>
      <c r="DA54" s="198"/>
      <c r="DB54" s="198"/>
      <c r="DC54" s="429"/>
      <c r="DD54" s="224"/>
      <c r="DE54" s="415"/>
      <c r="DF54" s="175"/>
      <c r="DG54" s="447"/>
      <c r="DH54" s="42"/>
      <c r="DI54" s="415"/>
      <c r="DJ54" s="175"/>
      <c r="DK54" s="448">
        <v>13</v>
      </c>
      <c r="DL54" s="40">
        <v>57.426</v>
      </c>
      <c r="DM54" s="41">
        <v>51</v>
      </c>
      <c r="DN54" s="42">
        <f>DL54+DM54*0.001</f>
        <v>57.477000000000004</v>
      </c>
      <c r="DO54" s="22" t="s">
        <v>68</v>
      </c>
    </row>
    <row r="55" spans="3:119" ht="21" customHeight="1">
      <c r="C55" s="437">
        <v>2</v>
      </c>
      <c r="D55" s="438">
        <v>58.336</v>
      </c>
      <c r="E55" s="41">
        <v>50</v>
      </c>
      <c r="F55" s="439">
        <f>D55+E55*0.001</f>
        <v>58.385999999999996</v>
      </c>
      <c r="G55" s="440" t="s">
        <v>68</v>
      </c>
      <c r="H55" s="39"/>
      <c r="I55" s="423">
        <v>4</v>
      </c>
      <c r="J55" s="24">
        <v>58.224</v>
      </c>
      <c r="K55" s="71" t="s">
        <v>68</v>
      </c>
      <c r="L55" s="39"/>
      <c r="M55" s="423">
        <v>7</v>
      </c>
      <c r="N55" s="24">
        <v>57.939</v>
      </c>
      <c r="O55" s="424" t="s">
        <v>68</v>
      </c>
      <c r="Q55" s="449"/>
      <c r="R55" s="72" t="s">
        <v>121</v>
      </c>
      <c r="S55" s="450"/>
      <c r="T55" s="452">
        <v>4</v>
      </c>
      <c r="U55" s="249"/>
      <c r="V55" s="72" t="s">
        <v>150</v>
      </c>
      <c r="W55" s="451"/>
      <c r="AE55" s="2"/>
      <c r="AF55" s="2"/>
      <c r="BI55" s="2"/>
      <c r="BJ55" s="2"/>
      <c r="BV55" s="77" t="s">
        <v>122</v>
      </c>
      <c r="CM55" s="2"/>
      <c r="CN55" s="2"/>
      <c r="CO55" s="414">
        <v>105</v>
      </c>
      <c r="CP55" s="42">
        <v>57.553</v>
      </c>
      <c r="CQ55" s="430">
        <v>-37</v>
      </c>
      <c r="CR55" s="225">
        <f>CP55+(CQ55/1000)</f>
        <v>57.516</v>
      </c>
      <c r="CS55" s="415" t="s">
        <v>70</v>
      </c>
      <c r="CT55" s="214" t="s">
        <v>123</v>
      </c>
      <c r="CU55" s="11"/>
      <c r="CV55" s="419"/>
      <c r="CW55" s="11"/>
      <c r="CX55" s="419"/>
      <c r="CY55" s="420"/>
      <c r="CZ55" s="389"/>
      <c r="DA55" s="198"/>
      <c r="DB55" s="198"/>
      <c r="DC55" s="429">
        <v>11</v>
      </c>
      <c r="DD55" s="224">
        <v>57.499</v>
      </c>
      <c r="DE55" s="415" t="s">
        <v>68</v>
      </c>
      <c r="DF55" s="175"/>
      <c r="DG55" s="423">
        <v>12</v>
      </c>
      <c r="DH55" s="224">
        <v>57.462</v>
      </c>
      <c r="DI55" s="415" t="s">
        <v>68</v>
      </c>
      <c r="DJ55" s="175"/>
      <c r="DK55" s="448"/>
      <c r="DL55" s="40"/>
      <c r="DM55" s="41"/>
      <c r="DN55" s="42"/>
      <c r="DO55" s="22"/>
    </row>
    <row r="56" spans="3:119" ht="18" customHeight="1" thickBot="1">
      <c r="C56" s="43"/>
      <c r="D56" s="44"/>
      <c r="E56" s="45"/>
      <c r="F56" s="45"/>
      <c r="G56" s="216"/>
      <c r="H56" s="47"/>
      <c r="I56" s="48"/>
      <c r="J56" s="44"/>
      <c r="K56" s="216"/>
      <c r="L56" s="47"/>
      <c r="M56" s="48"/>
      <c r="N56" s="44"/>
      <c r="O56" s="453"/>
      <c r="Q56" s="454"/>
      <c r="R56" s="187"/>
      <c r="S56" s="188"/>
      <c r="T56" s="455"/>
      <c r="U56" s="187"/>
      <c r="V56" s="456"/>
      <c r="W56" s="457"/>
      <c r="AE56" s="2"/>
      <c r="AF56" s="2"/>
      <c r="BI56" s="282"/>
      <c r="BJ56" s="283"/>
      <c r="CM56" s="282"/>
      <c r="CN56" s="283"/>
      <c r="CO56" s="458"/>
      <c r="CP56" s="221"/>
      <c r="CQ56" s="459"/>
      <c r="CR56" s="223"/>
      <c r="CS56" s="250"/>
      <c r="CT56" s="217"/>
      <c r="CU56" s="218"/>
      <c r="CV56" s="218"/>
      <c r="CW56" s="218"/>
      <c r="CX56" s="218"/>
      <c r="CY56" s="219"/>
      <c r="CZ56" s="389"/>
      <c r="DA56" s="198"/>
      <c r="DB56" s="198"/>
      <c r="DC56" s="460"/>
      <c r="DD56" s="461"/>
      <c r="DE56" s="218"/>
      <c r="DF56" s="462"/>
      <c r="DG56" s="463"/>
      <c r="DH56" s="461"/>
      <c r="DI56" s="218"/>
      <c r="DJ56" s="462"/>
      <c r="DK56" s="48"/>
      <c r="DL56" s="44"/>
      <c r="DM56" s="45"/>
      <c r="DN56" s="45"/>
      <c r="DO56" s="49"/>
    </row>
    <row r="57" spans="31:92" ht="12.75">
      <c r="AE57" s="282"/>
      <c r="AF57" s="283"/>
      <c r="BI57" s="2"/>
      <c r="BJ57" s="2"/>
      <c r="CM57" s="2"/>
      <c r="CN57" s="2"/>
    </row>
  </sheetData>
  <sheetProtection password="E5AD" sheet="1"/>
  <mergeCells count="3">
    <mergeCell ref="CY3:CZ3"/>
    <mergeCell ref="CO3:CP3"/>
    <mergeCell ref="CQ3:CR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5800252" r:id="rId1"/>
    <oleObject progId="Paint.Picture" shapeId="5800253" r:id="rId2"/>
    <oleObject progId="Paint.Picture" shapeId="580025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2016-09-27T10:34:55Z</cp:lastPrinted>
  <dcterms:created xsi:type="dcterms:W3CDTF">2003-01-10T15:39:03Z</dcterms:created>
  <dcterms:modified xsi:type="dcterms:W3CDTF">2016-10-07T07:26:07Z</dcterms:modified>
  <cp:category/>
  <cp:version/>
  <cp:contentType/>
  <cp:contentStatus/>
</cp:coreProperties>
</file>