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5461" windowWidth="21615" windowHeight="6525" tabRatio="599" activeTab="1"/>
  </bookViews>
  <sheets>
    <sheet name="titul" sheetId="1" r:id="rId1"/>
    <sheet name="Lanšperk" sheetId="2" r:id="rId2"/>
  </sheets>
  <definedNames/>
  <calcPr fullCalcOnLoad="1"/>
</workbook>
</file>

<file path=xl/sharedStrings.xml><?xml version="1.0" encoding="utf-8"?>
<sst xmlns="http://schemas.openxmlformats.org/spreadsheetml/2006/main" count="146" uniqueCount="94">
  <si>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</si>
  <si>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</si>
  <si>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</si>
  <si>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</si>
  <si>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</si>
  <si>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</si>
  <si>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</si>
  <si>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</si>
  <si>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</si>
  <si>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</si>
  <si>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</si>
  <si>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</si>
  <si>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</si>
  <si>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</si>
  <si>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</si>
  <si>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</si>
  <si>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</si>
  <si>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</si>
  <si>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</si>
  <si>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</si>
  <si>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</si>
  <si>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</si>
  <si>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</si>
  <si>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</si>
  <si>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</si>
  <si>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</si>
  <si>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</si>
  <si>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</si>
  <si>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</si>
  <si>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</si>
  <si>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</si>
  <si>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</si>
  <si>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</si>
  <si>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</si>
  <si>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</si>
  <si>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</si>
  <si>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</si>
  <si>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</si>
  <si>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</si>
  <si>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</si>
  <si>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</si>
  <si>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</si>
  <si>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</si>
  <si>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</si>
  <si>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</si>
  <si>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</si>
  <si>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</si>
  <si>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JOP</t>
  </si>
  <si>
    <t>Kód :  22</t>
  </si>
  <si>
    <t>3. kategorie</t>
  </si>
  <si>
    <t>Elektronické stavědlo</t>
  </si>
  <si>
    <t>zast. - 90</t>
  </si>
  <si>
    <t>proj. - 30</t>
  </si>
  <si>
    <t>č. I,  úrovňové, vnější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</si>
  <si>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</si>
  <si>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</si>
  <si>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</si>
  <si>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</si>
  <si>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</si>
  <si>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512 A</t>
  </si>
  <si>
    <t>Km  6,645</t>
  </si>
  <si>
    <t>2 a</t>
  </si>
  <si>
    <t>1 a + 1</t>
  </si>
  <si>
    <t>1 a</t>
  </si>
  <si>
    <t>směr Letohrad a Ústí nad Orlicí</t>
  </si>
  <si>
    <t>Výpravčí  -  1</t>
  </si>
  <si>
    <t>2 a + 2</t>
  </si>
  <si>
    <t>Poznámka: zobrazeno v měřítku od v.č.1 po v.č.2</t>
  </si>
  <si>
    <t>Směr  :  Letohrad</t>
  </si>
  <si>
    <t>Směr  :  Ústí nad Olrlicí</t>
  </si>
  <si>
    <t>L 2</t>
  </si>
  <si>
    <t>Obvod  výpravčího</t>
  </si>
  <si>
    <t>Se 5</t>
  </si>
  <si>
    <t>Se 6</t>
  </si>
  <si>
    <t>při jízdě do odbočky - není-li uvedeno jinak, rychlost 60 km/h</t>
  </si>
  <si>
    <t>Se 3</t>
  </si>
  <si>
    <t>Se 4</t>
  </si>
  <si>
    <t>S 1a</t>
  </si>
  <si>
    <t>Sc 1</t>
  </si>
  <si>
    <t>S 2a</t>
  </si>
  <si>
    <t>Sc 2</t>
  </si>
  <si>
    <t>Cestová</t>
  </si>
  <si>
    <r>
      <t xml:space="preserve">HSK  </t>
    </r>
    <r>
      <rPr>
        <sz val="14"/>
        <rFont val="Arial CE"/>
        <family val="0"/>
      </rPr>
      <t>směr Ústí nad Orlicí, NTV</t>
    </r>
  </si>
  <si>
    <r>
      <t xml:space="preserve">HSK  </t>
    </r>
    <r>
      <rPr>
        <sz val="14"/>
        <rFont val="Arial CE"/>
        <family val="0"/>
      </rPr>
      <t>směr Letohrad, NTV</t>
    </r>
  </si>
  <si>
    <t>Hlavní  staniční  kolej, NTV</t>
  </si>
  <si>
    <t>Vjezd - odjezd - průjezd, NTV</t>
  </si>
  <si>
    <t>Vjezd z k.č.2 - odjezd Le - průjezd, NTV</t>
  </si>
  <si>
    <t>č. II,  úrovňové, vnější</t>
  </si>
  <si>
    <t>přístup po chodníku v km 6,641</t>
  </si>
  <si>
    <t>přístup po chodníku v km 6,647</t>
  </si>
  <si>
    <t>chodník v km 6,641</t>
  </si>
  <si>
    <t>chodník v km 6,647</t>
  </si>
  <si>
    <t>konstrukce SUDOP T + desky K230</t>
  </si>
  <si>
    <t>VI.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</si>
</sst>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3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0"/>
    </font>
    <font>
      <b/>
      <sz val="12"/>
      <color indexed="8"/>
      <name val="CG Times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49" fontId="34" fillId="0" borderId="58" xfId="49" applyNumberFormat="1" applyFont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12" fillId="34" borderId="65" xfId="0" applyFont="1" applyFill="1" applyBorder="1" applyAlignment="1">
      <alignment horizontal="centerContinuous" vertical="center"/>
    </xf>
    <xf numFmtId="0" fontId="0" fillId="34" borderId="67" xfId="0" applyFont="1" applyFill="1" applyBorder="1" applyAlignment="1">
      <alignment horizontal="centerContinuous" vertical="center"/>
    </xf>
    <xf numFmtId="0" fontId="12" fillId="34" borderId="67" xfId="0" applyFont="1" applyFill="1" applyBorder="1" applyAlignment="1">
      <alignment horizontal="centerContinuous" vertical="center"/>
    </xf>
    <xf numFmtId="0" fontId="12" fillId="34" borderId="75" xfId="0" applyFont="1" applyFill="1" applyBorder="1" applyAlignment="1">
      <alignment horizontal="centerContinuous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top"/>
    </xf>
    <xf numFmtId="0" fontId="41" fillId="0" borderId="0" xfId="0" applyFont="1" applyFill="1" applyAlignment="1">
      <alignment/>
    </xf>
    <xf numFmtId="0" fontId="41" fillId="0" borderId="0" xfId="0" applyFont="1" applyAlignment="1">
      <alignment vertical="center"/>
    </xf>
    <xf numFmtId="164" fontId="47" fillId="0" borderId="0" xfId="0" applyNumberFormat="1" applyFont="1" applyFill="1" applyBorder="1" applyAlignment="1">
      <alignment horizontal="left" vertical="center"/>
    </xf>
    <xf numFmtId="0" fontId="4" fillId="0" borderId="0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6" fillId="0" borderId="21" xfId="49" applyFont="1" applyBorder="1" applyAlignment="1">
      <alignment horizontal="center" vertical="center"/>
      <protection/>
    </xf>
    <xf numFmtId="0" fontId="46" fillId="0" borderId="0" xfId="49" applyFont="1" applyBorder="1" applyAlignment="1">
      <alignment horizontal="center" vertical="center"/>
      <protection/>
    </xf>
    <xf numFmtId="0" fontId="46" fillId="0" borderId="13" xfId="49" applyFont="1" applyBorder="1" applyAlignment="1">
      <alignment horizontal="center" vertical="center"/>
      <protection/>
    </xf>
    <xf numFmtId="0" fontId="2" fillId="34" borderId="79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Lanšperk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476250</xdr:colOff>
      <xdr:row>22</xdr:row>
      <xdr:rowOff>9525</xdr:rowOff>
    </xdr:from>
    <xdr:to>
      <xdr:col>28</xdr:col>
      <xdr:colOff>504825</xdr:colOff>
      <xdr:row>33</xdr:row>
      <xdr:rowOff>9525</xdr:rowOff>
    </xdr:to>
    <xdr:sp>
      <xdr:nvSpPr>
        <xdr:cNvPr id="1" name="Line 798"/>
        <xdr:cNvSpPr>
          <a:spLocks/>
        </xdr:cNvSpPr>
      </xdr:nvSpPr>
      <xdr:spPr>
        <a:xfrm>
          <a:off x="20821650" y="5638800"/>
          <a:ext cx="1905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695325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6583025" y="7343775"/>
          <a:ext cx="822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36</xdr:col>
      <xdr:colOff>0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429375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114300</xdr:rowOff>
    </xdr:from>
    <xdr:to>
      <xdr:col>67</xdr:col>
      <xdr:colOff>0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5774650" y="7343775"/>
          <a:ext cx="2407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27260550" y="6429375"/>
          <a:ext cx="3745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Lanšperk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0</xdr:rowOff>
    </xdr:from>
    <xdr:to>
      <xdr:col>37</xdr:col>
      <xdr:colOff>0</xdr:colOff>
      <xdr:row>26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26289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24803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152400</xdr:colOff>
      <xdr:row>34</xdr:row>
      <xdr:rowOff>104775</xdr:rowOff>
    </xdr:from>
    <xdr:to>
      <xdr:col>31</xdr:col>
      <xdr:colOff>428625</xdr:colOff>
      <xdr:row>36</xdr:row>
      <xdr:rowOff>114300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83700" y="84772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25</xdr:row>
      <xdr:rowOff>114300</xdr:rowOff>
    </xdr:from>
    <xdr:to>
      <xdr:col>20</xdr:col>
      <xdr:colOff>723900</xdr:colOff>
      <xdr:row>29</xdr:row>
      <xdr:rowOff>0</xdr:rowOff>
    </xdr:to>
    <xdr:sp>
      <xdr:nvSpPr>
        <xdr:cNvPr id="45" name="Line 1270"/>
        <xdr:cNvSpPr>
          <a:spLocks/>
        </xdr:cNvSpPr>
      </xdr:nvSpPr>
      <xdr:spPr>
        <a:xfrm flipH="1" flipV="1">
          <a:off x="10420350" y="6429375"/>
          <a:ext cx="4705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29</xdr:row>
      <xdr:rowOff>0</xdr:rowOff>
    </xdr:from>
    <xdr:to>
      <xdr:col>21</xdr:col>
      <xdr:colOff>495300</xdr:colOff>
      <xdr:row>29</xdr:row>
      <xdr:rowOff>76200</xdr:rowOff>
    </xdr:to>
    <xdr:sp>
      <xdr:nvSpPr>
        <xdr:cNvPr id="46" name="Line 1271"/>
        <xdr:cNvSpPr>
          <a:spLocks/>
        </xdr:cNvSpPr>
      </xdr:nvSpPr>
      <xdr:spPr>
        <a:xfrm>
          <a:off x="151257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29</xdr:row>
      <xdr:rowOff>76200</xdr:rowOff>
    </xdr:from>
    <xdr:to>
      <xdr:col>22</xdr:col>
      <xdr:colOff>723900</xdr:colOff>
      <xdr:row>29</xdr:row>
      <xdr:rowOff>114300</xdr:rowOff>
    </xdr:to>
    <xdr:sp>
      <xdr:nvSpPr>
        <xdr:cNvPr id="47" name="Line 1272"/>
        <xdr:cNvSpPr>
          <a:spLocks/>
        </xdr:cNvSpPr>
      </xdr:nvSpPr>
      <xdr:spPr>
        <a:xfrm>
          <a:off x="158686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381000</xdr:colOff>
      <xdr:row>25</xdr:row>
      <xdr:rowOff>114300</xdr:rowOff>
    </xdr:from>
    <xdr:to>
      <xdr:col>74</xdr:col>
      <xdr:colOff>504825</xdr:colOff>
      <xdr:row>28</xdr:row>
      <xdr:rowOff>142875</xdr:rowOff>
    </xdr:to>
    <xdr:sp>
      <xdr:nvSpPr>
        <xdr:cNvPr id="48" name="Line 1452"/>
        <xdr:cNvSpPr>
          <a:spLocks/>
        </xdr:cNvSpPr>
      </xdr:nvSpPr>
      <xdr:spPr>
        <a:xfrm flipV="1">
          <a:off x="51720750" y="6429375"/>
          <a:ext cx="3609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609600</xdr:colOff>
      <xdr:row>28</xdr:row>
      <xdr:rowOff>142875</xdr:rowOff>
    </xdr:from>
    <xdr:to>
      <xdr:col>69</xdr:col>
      <xdr:colOff>390525</xdr:colOff>
      <xdr:row>29</xdr:row>
      <xdr:rowOff>19050</xdr:rowOff>
    </xdr:to>
    <xdr:sp>
      <xdr:nvSpPr>
        <xdr:cNvPr id="49" name="Line 1453"/>
        <xdr:cNvSpPr>
          <a:spLocks/>
        </xdr:cNvSpPr>
      </xdr:nvSpPr>
      <xdr:spPr>
        <a:xfrm flipV="1">
          <a:off x="50977800" y="7143750"/>
          <a:ext cx="7524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29</xdr:row>
      <xdr:rowOff>19050</xdr:rowOff>
    </xdr:from>
    <xdr:to>
      <xdr:col>68</xdr:col>
      <xdr:colOff>609600</xdr:colOff>
      <xdr:row>29</xdr:row>
      <xdr:rowOff>114300</xdr:rowOff>
    </xdr:to>
    <xdr:sp>
      <xdr:nvSpPr>
        <xdr:cNvPr id="50" name="Line 1454"/>
        <xdr:cNvSpPr>
          <a:spLocks/>
        </xdr:cNvSpPr>
      </xdr:nvSpPr>
      <xdr:spPr>
        <a:xfrm flipV="1">
          <a:off x="49853850" y="72485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1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381000</xdr:colOff>
      <xdr:row>26</xdr:row>
      <xdr:rowOff>57150</xdr:rowOff>
    </xdr:from>
    <xdr:to>
      <xdr:col>66</xdr:col>
      <xdr:colOff>952500</xdr:colOff>
      <xdr:row>26</xdr:row>
      <xdr:rowOff>171450</xdr:rowOff>
    </xdr:to>
    <xdr:grpSp>
      <xdr:nvGrpSpPr>
        <xdr:cNvPr id="52" name="Group 1586"/>
        <xdr:cNvGrpSpPr>
          <a:grpSpLocks noChangeAspect="1"/>
        </xdr:cNvGrpSpPr>
      </xdr:nvGrpSpPr>
      <xdr:grpSpPr>
        <a:xfrm>
          <a:off x="49263300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3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95250</xdr:colOff>
      <xdr:row>24</xdr:row>
      <xdr:rowOff>57150</xdr:rowOff>
    </xdr:from>
    <xdr:to>
      <xdr:col>20</xdr:col>
      <xdr:colOff>666750</xdr:colOff>
      <xdr:row>24</xdr:row>
      <xdr:rowOff>171450</xdr:rowOff>
    </xdr:to>
    <xdr:grpSp>
      <xdr:nvGrpSpPr>
        <xdr:cNvPr id="58" name="Group 1646"/>
        <xdr:cNvGrpSpPr>
          <a:grpSpLocks noChangeAspect="1"/>
        </xdr:cNvGrpSpPr>
      </xdr:nvGrpSpPr>
      <xdr:grpSpPr>
        <a:xfrm>
          <a:off x="14497050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9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66" name="Group 1936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69" name="Group 1966"/>
        <xdr:cNvGrpSpPr>
          <a:grpSpLocks noChangeAspect="1"/>
        </xdr:cNvGrpSpPr>
      </xdr:nvGrpSpPr>
      <xdr:grpSpPr>
        <a:xfrm>
          <a:off x="5516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447675</xdr:colOff>
      <xdr:row>30</xdr:row>
      <xdr:rowOff>76200</xdr:rowOff>
    </xdr:from>
    <xdr:to>
      <xdr:col>40</xdr:col>
      <xdr:colOff>295275</xdr:colOff>
      <xdr:row>31</xdr:row>
      <xdr:rowOff>152400</xdr:rowOff>
    </xdr:to>
    <xdr:grpSp>
      <xdr:nvGrpSpPr>
        <xdr:cNvPr id="72" name="Group 2021"/>
        <xdr:cNvGrpSpPr>
          <a:grpSpLocks/>
        </xdr:cNvGrpSpPr>
      </xdr:nvGrpSpPr>
      <xdr:grpSpPr>
        <a:xfrm>
          <a:off x="22278975" y="7534275"/>
          <a:ext cx="7277100" cy="304800"/>
          <a:chOff x="89" y="239"/>
          <a:chExt cx="863" cy="32"/>
        </a:xfrm>
        <a:solidFill>
          <a:srgbClr val="FFFFFF"/>
        </a:solidFill>
      </xdr:grpSpPr>
      <xdr:sp>
        <xdr:nvSpPr>
          <xdr:cNvPr id="73" name="Rectangle 202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30</xdr:row>
      <xdr:rowOff>114300</xdr:rowOff>
    </xdr:from>
    <xdr:to>
      <xdr:col>33</xdr:col>
      <xdr:colOff>504825</xdr:colOff>
      <xdr:row>31</xdr:row>
      <xdr:rowOff>114300</xdr:rowOff>
    </xdr:to>
    <xdr:sp>
      <xdr:nvSpPr>
        <xdr:cNvPr id="82" name="text 7125"/>
        <xdr:cNvSpPr txBox="1">
          <a:spLocks noChangeArrowheads="1"/>
        </xdr:cNvSpPr>
      </xdr:nvSpPr>
      <xdr:spPr>
        <a:xfrm>
          <a:off x="24288750" y="7572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twoCellAnchor>
  <xdr:twoCellAnchor editAs="absolute">
    <xdr:from>
      <xdr:col>14</xdr:col>
      <xdr:colOff>352425</xdr:colOff>
      <xdr:row>26</xdr:row>
      <xdr:rowOff>66675</xdr:rowOff>
    </xdr:from>
    <xdr:to>
      <xdr:col>14</xdr:col>
      <xdr:colOff>647700</xdr:colOff>
      <xdr:row>26</xdr:row>
      <xdr:rowOff>180975</xdr:rowOff>
    </xdr:to>
    <xdr:grpSp>
      <xdr:nvGrpSpPr>
        <xdr:cNvPr id="83" name="Group 2054"/>
        <xdr:cNvGrpSpPr>
          <a:grpSpLocks noChangeAspect="1"/>
        </xdr:cNvGrpSpPr>
      </xdr:nvGrpSpPr>
      <xdr:grpSpPr>
        <a:xfrm>
          <a:off x="10296525" y="661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24</xdr:row>
      <xdr:rowOff>47625</xdr:rowOff>
    </xdr:from>
    <xdr:to>
      <xdr:col>74</xdr:col>
      <xdr:colOff>619125</xdr:colOff>
      <xdr:row>24</xdr:row>
      <xdr:rowOff>161925</xdr:rowOff>
    </xdr:to>
    <xdr:grpSp>
      <xdr:nvGrpSpPr>
        <xdr:cNvPr id="87" name="Group 2058"/>
        <xdr:cNvGrpSpPr>
          <a:grpSpLocks noChangeAspect="1"/>
        </xdr:cNvGrpSpPr>
      </xdr:nvGrpSpPr>
      <xdr:grpSpPr>
        <a:xfrm>
          <a:off x="55149750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8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390525</xdr:colOff>
      <xdr:row>27</xdr:row>
      <xdr:rowOff>114300</xdr:rowOff>
    </xdr:from>
    <xdr:ext cx="295275" cy="219075"/>
    <xdr:sp>
      <xdr:nvSpPr>
        <xdr:cNvPr id="91" name="text 342"/>
        <xdr:cNvSpPr txBox="1">
          <a:spLocks noChangeArrowheads="1"/>
        </xdr:cNvSpPr>
      </xdr:nvSpPr>
      <xdr:spPr>
        <a:xfrm>
          <a:off x="52244625" y="6886575"/>
          <a:ext cx="295275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84</xdr:col>
      <xdr:colOff>400050</xdr:colOff>
      <xdr:row>24</xdr:row>
      <xdr:rowOff>47625</xdr:rowOff>
    </xdr:from>
    <xdr:to>
      <xdr:col>85</xdr:col>
      <xdr:colOff>447675</xdr:colOff>
      <xdr:row>24</xdr:row>
      <xdr:rowOff>161925</xdr:rowOff>
    </xdr:to>
    <xdr:grpSp>
      <xdr:nvGrpSpPr>
        <xdr:cNvPr id="92" name="Skupina 1"/>
        <xdr:cNvGrpSpPr>
          <a:grpSpLocks/>
        </xdr:cNvGrpSpPr>
      </xdr:nvGrpSpPr>
      <xdr:grpSpPr>
        <a:xfrm>
          <a:off x="62655450" y="6134100"/>
          <a:ext cx="1019175" cy="114300"/>
          <a:chOff x="54586387" y="6186824"/>
          <a:chExt cx="888395" cy="114300"/>
        </a:xfrm>
        <a:solidFill>
          <a:srgbClr val="FFFFFF"/>
        </a:solidFill>
      </xdr:grpSpPr>
      <xdr:sp>
        <xdr:nvSpPr>
          <xdr:cNvPr id="93" name="Line 2861"/>
          <xdr:cNvSpPr>
            <a:spLocks noChangeAspect="1"/>
          </xdr:cNvSpPr>
        </xdr:nvSpPr>
        <xdr:spPr>
          <a:xfrm>
            <a:off x="55322422" y="6243974"/>
            <a:ext cx="1239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862"/>
          <xdr:cNvSpPr>
            <a:spLocks noChangeAspect="1"/>
          </xdr:cNvSpPr>
        </xdr:nvSpPr>
        <xdr:spPr>
          <a:xfrm>
            <a:off x="54929307" y="6186824"/>
            <a:ext cx="11438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863"/>
          <xdr:cNvSpPr>
            <a:spLocks noChangeAspect="1"/>
          </xdr:cNvSpPr>
        </xdr:nvSpPr>
        <xdr:spPr>
          <a:xfrm>
            <a:off x="55043688" y="6186824"/>
            <a:ext cx="11682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864"/>
          <xdr:cNvSpPr>
            <a:spLocks noChangeAspect="1"/>
          </xdr:cNvSpPr>
        </xdr:nvSpPr>
        <xdr:spPr>
          <a:xfrm>
            <a:off x="54700768" y="6186824"/>
            <a:ext cx="11438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865"/>
          <xdr:cNvSpPr>
            <a:spLocks noChangeAspect="1"/>
          </xdr:cNvSpPr>
        </xdr:nvSpPr>
        <xdr:spPr>
          <a:xfrm>
            <a:off x="54814927" y="6186824"/>
            <a:ext cx="11438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866"/>
          <xdr:cNvSpPr>
            <a:spLocks noChangeAspect="1"/>
          </xdr:cNvSpPr>
        </xdr:nvSpPr>
        <xdr:spPr>
          <a:xfrm>
            <a:off x="54586387" y="6186824"/>
            <a:ext cx="11438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867"/>
          <xdr:cNvSpPr>
            <a:spLocks noChangeAspect="1"/>
          </xdr:cNvSpPr>
        </xdr:nvSpPr>
        <xdr:spPr>
          <a:xfrm>
            <a:off x="55446131" y="6196339"/>
            <a:ext cx="2865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868"/>
          <xdr:cNvSpPr>
            <a:spLocks noChangeAspect="1"/>
          </xdr:cNvSpPr>
        </xdr:nvSpPr>
        <xdr:spPr>
          <a:xfrm>
            <a:off x="55274671" y="6186824"/>
            <a:ext cx="47529" cy="114300"/>
          </a:xfrm>
          <a:prstGeom prst="rect">
            <a:avLst/>
          </a:prstGeom>
          <a:solidFill>
            <a:srgbClr val="00B05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872"/>
          <xdr:cNvSpPr>
            <a:spLocks noChangeAspect="1"/>
          </xdr:cNvSpPr>
        </xdr:nvSpPr>
        <xdr:spPr>
          <a:xfrm>
            <a:off x="55160512" y="6186824"/>
            <a:ext cx="11438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873"/>
          <xdr:cNvSpPr>
            <a:spLocks noChangeAspect="1"/>
          </xdr:cNvSpPr>
        </xdr:nvSpPr>
        <xdr:spPr>
          <a:xfrm flipV="1">
            <a:off x="55179613" y="6205884"/>
            <a:ext cx="7618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874"/>
          <xdr:cNvSpPr>
            <a:spLocks noChangeAspect="1"/>
          </xdr:cNvSpPr>
        </xdr:nvSpPr>
        <xdr:spPr>
          <a:xfrm>
            <a:off x="55179613" y="6205884"/>
            <a:ext cx="7618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695325</xdr:colOff>
      <xdr:row>30</xdr:row>
      <xdr:rowOff>57150</xdr:rowOff>
    </xdr:from>
    <xdr:to>
      <xdr:col>68</xdr:col>
      <xdr:colOff>104775</xdr:colOff>
      <xdr:row>30</xdr:row>
      <xdr:rowOff>171450</xdr:rowOff>
    </xdr:to>
    <xdr:grpSp>
      <xdr:nvGrpSpPr>
        <xdr:cNvPr id="104" name="Skupina 5"/>
        <xdr:cNvGrpSpPr>
          <a:grpSpLocks/>
        </xdr:cNvGrpSpPr>
      </xdr:nvGrpSpPr>
      <xdr:grpSpPr>
        <a:xfrm>
          <a:off x="49577625" y="7515225"/>
          <a:ext cx="895350" cy="114300"/>
          <a:chOff x="35637998" y="7532373"/>
          <a:chExt cx="780327" cy="116755"/>
        </a:xfrm>
        <a:solidFill>
          <a:srgbClr val="FFFFFF"/>
        </a:solidFill>
      </xdr:grpSpPr>
      <xdr:sp>
        <xdr:nvSpPr>
          <xdr:cNvPr id="105" name="Oval 2877"/>
          <xdr:cNvSpPr>
            <a:spLocks noChangeAspect="1"/>
          </xdr:cNvSpPr>
        </xdr:nvSpPr>
        <xdr:spPr>
          <a:xfrm>
            <a:off x="36072835" y="7532373"/>
            <a:ext cx="114318" cy="1143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879"/>
          <xdr:cNvSpPr>
            <a:spLocks noChangeAspect="1"/>
          </xdr:cNvSpPr>
        </xdr:nvSpPr>
        <xdr:spPr>
          <a:xfrm>
            <a:off x="36304007" y="7532373"/>
            <a:ext cx="114318" cy="11430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880"/>
          <xdr:cNvSpPr>
            <a:spLocks noChangeAspect="1"/>
          </xdr:cNvSpPr>
        </xdr:nvSpPr>
        <xdr:spPr>
          <a:xfrm>
            <a:off x="36187153" y="7532373"/>
            <a:ext cx="116854" cy="11430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881"/>
          <xdr:cNvSpPr>
            <a:spLocks noChangeAspect="1"/>
          </xdr:cNvSpPr>
        </xdr:nvSpPr>
        <xdr:spPr>
          <a:xfrm>
            <a:off x="35958517" y="7532373"/>
            <a:ext cx="114318" cy="11430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9" name="Skupina 4"/>
          <xdr:cNvGrpSpPr>
            <a:grpSpLocks/>
          </xdr:cNvGrpSpPr>
        </xdr:nvGrpSpPr>
        <xdr:grpSpPr>
          <a:xfrm>
            <a:off x="35637998" y="7534825"/>
            <a:ext cx="200934" cy="114303"/>
            <a:chOff x="35518676" y="7490158"/>
            <a:chExt cx="199745" cy="114300"/>
          </a:xfrm>
          <a:solidFill>
            <a:srgbClr val="FFFFFF"/>
          </a:solidFill>
        </xdr:grpSpPr>
        <xdr:sp>
          <xdr:nvSpPr>
            <xdr:cNvPr id="110" name="Line 2883"/>
            <xdr:cNvSpPr>
              <a:spLocks noChangeAspect="1"/>
            </xdr:cNvSpPr>
          </xdr:nvSpPr>
          <xdr:spPr>
            <a:xfrm>
              <a:off x="35547240" y="7547308"/>
              <a:ext cx="12354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" name="Rectangle 2884"/>
            <xdr:cNvSpPr>
              <a:spLocks noChangeAspect="1"/>
            </xdr:cNvSpPr>
          </xdr:nvSpPr>
          <xdr:spPr>
            <a:xfrm>
              <a:off x="35518676" y="7499673"/>
              <a:ext cx="28564" cy="9524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" name="Rectangle 2885"/>
            <xdr:cNvSpPr>
              <a:spLocks noChangeAspect="1"/>
            </xdr:cNvSpPr>
          </xdr:nvSpPr>
          <xdr:spPr>
            <a:xfrm>
              <a:off x="35670782" y="7490158"/>
              <a:ext cx="47639" cy="114300"/>
            </a:xfrm>
            <a:prstGeom prst="rect">
              <a:avLst/>
            </a:prstGeom>
            <a:solidFill>
              <a:srgbClr val="00B05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3" name="Oval 2886"/>
          <xdr:cNvSpPr>
            <a:spLocks noChangeAspect="1"/>
          </xdr:cNvSpPr>
        </xdr:nvSpPr>
        <xdr:spPr>
          <a:xfrm>
            <a:off x="35844199" y="7532373"/>
            <a:ext cx="114318" cy="1143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2887"/>
          <xdr:cNvSpPr>
            <a:spLocks noChangeAspect="1"/>
          </xdr:cNvSpPr>
        </xdr:nvSpPr>
        <xdr:spPr>
          <a:xfrm flipV="1">
            <a:off x="35863317" y="7551433"/>
            <a:ext cx="76277" cy="762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2888"/>
          <xdr:cNvSpPr>
            <a:spLocks noChangeAspect="1"/>
          </xdr:cNvSpPr>
        </xdr:nvSpPr>
        <xdr:spPr>
          <a:xfrm>
            <a:off x="35863317" y="7551433"/>
            <a:ext cx="76277" cy="762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28</xdr:row>
      <xdr:rowOff>57150</xdr:rowOff>
    </xdr:from>
    <xdr:to>
      <xdr:col>29</xdr:col>
      <xdr:colOff>457200</xdr:colOff>
      <xdr:row>28</xdr:row>
      <xdr:rowOff>171450</xdr:rowOff>
    </xdr:to>
    <xdr:grpSp>
      <xdr:nvGrpSpPr>
        <xdr:cNvPr id="116" name="Skupina 10"/>
        <xdr:cNvGrpSpPr>
          <a:grpSpLocks/>
        </xdr:cNvGrpSpPr>
      </xdr:nvGrpSpPr>
      <xdr:grpSpPr>
        <a:xfrm>
          <a:off x="20774025" y="7058025"/>
          <a:ext cx="1000125" cy="114300"/>
          <a:chOff x="16024602" y="7064483"/>
          <a:chExt cx="888581" cy="114300"/>
        </a:xfrm>
        <a:solidFill>
          <a:srgbClr val="FFFFFF"/>
        </a:solidFill>
      </xdr:grpSpPr>
      <xdr:sp>
        <xdr:nvSpPr>
          <xdr:cNvPr id="117" name="Line 2861"/>
          <xdr:cNvSpPr>
            <a:spLocks noChangeAspect="1"/>
          </xdr:cNvSpPr>
        </xdr:nvSpPr>
        <xdr:spPr>
          <a:xfrm>
            <a:off x="16760791" y="7121633"/>
            <a:ext cx="123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862"/>
          <xdr:cNvSpPr>
            <a:spLocks noChangeAspect="1"/>
          </xdr:cNvSpPr>
        </xdr:nvSpPr>
        <xdr:spPr>
          <a:xfrm>
            <a:off x="16367594" y="7064483"/>
            <a:ext cx="1170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863"/>
          <xdr:cNvSpPr>
            <a:spLocks noChangeAspect="1"/>
          </xdr:cNvSpPr>
        </xdr:nvSpPr>
        <xdr:spPr>
          <a:xfrm>
            <a:off x="16484665" y="7064483"/>
            <a:ext cx="114405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864"/>
          <xdr:cNvSpPr>
            <a:spLocks noChangeAspect="1"/>
          </xdr:cNvSpPr>
        </xdr:nvSpPr>
        <xdr:spPr>
          <a:xfrm>
            <a:off x="16139007" y="7064483"/>
            <a:ext cx="114405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865"/>
          <xdr:cNvSpPr>
            <a:spLocks noChangeAspect="1"/>
          </xdr:cNvSpPr>
        </xdr:nvSpPr>
        <xdr:spPr>
          <a:xfrm>
            <a:off x="16253189" y="7064483"/>
            <a:ext cx="114405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866"/>
          <xdr:cNvSpPr>
            <a:spLocks noChangeAspect="1"/>
          </xdr:cNvSpPr>
        </xdr:nvSpPr>
        <xdr:spPr>
          <a:xfrm>
            <a:off x="16024602" y="7064483"/>
            <a:ext cx="114405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867"/>
          <xdr:cNvSpPr>
            <a:spLocks noChangeAspect="1"/>
          </xdr:cNvSpPr>
        </xdr:nvSpPr>
        <xdr:spPr>
          <a:xfrm>
            <a:off x="16884526" y="7073998"/>
            <a:ext cx="28657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868"/>
          <xdr:cNvSpPr>
            <a:spLocks noChangeAspect="1"/>
          </xdr:cNvSpPr>
        </xdr:nvSpPr>
        <xdr:spPr>
          <a:xfrm>
            <a:off x="16713252" y="7064483"/>
            <a:ext cx="47539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872"/>
          <xdr:cNvSpPr>
            <a:spLocks noChangeAspect="1"/>
          </xdr:cNvSpPr>
        </xdr:nvSpPr>
        <xdr:spPr>
          <a:xfrm>
            <a:off x="16598847" y="7064483"/>
            <a:ext cx="114405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873"/>
          <xdr:cNvSpPr>
            <a:spLocks noChangeAspect="1"/>
          </xdr:cNvSpPr>
        </xdr:nvSpPr>
        <xdr:spPr>
          <a:xfrm flipV="1">
            <a:off x="16617952" y="7083543"/>
            <a:ext cx="7619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874"/>
          <xdr:cNvSpPr>
            <a:spLocks noChangeAspect="1"/>
          </xdr:cNvSpPr>
        </xdr:nvSpPr>
        <xdr:spPr>
          <a:xfrm>
            <a:off x="16617952" y="7083543"/>
            <a:ext cx="7619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571500</xdr:colOff>
      <xdr:row>28</xdr:row>
      <xdr:rowOff>76200</xdr:rowOff>
    </xdr:from>
    <xdr:to>
      <xdr:col>28</xdr:col>
      <xdr:colOff>666750</xdr:colOff>
      <xdr:row>28</xdr:row>
      <xdr:rowOff>152400</xdr:rowOff>
    </xdr:to>
    <xdr:sp>
      <xdr:nvSpPr>
        <xdr:cNvPr id="128" name="Přímá spojnice 7"/>
        <xdr:cNvSpPr>
          <a:spLocks/>
        </xdr:cNvSpPr>
      </xdr:nvSpPr>
      <xdr:spPr>
        <a:xfrm>
          <a:off x="20916900" y="707707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571500</xdr:colOff>
      <xdr:row>28</xdr:row>
      <xdr:rowOff>76200</xdr:rowOff>
    </xdr:from>
    <xdr:to>
      <xdr:col>28</xdr:col>
      <xdr:colOff>666750</xdr:colOff>
      <xdr:row>28</xdr:row>
      <xdr:rowOff>152400</xdr:rowOff>
    </xdr:to>
    <xdr:sp>
      <xdr:nvSpPr>
        <xdr:cNvPr id="129" name="Přímá spojnice 9"/>
        <xdr:cNvSpPr>
          <a:spLocks/>
        </xdr:cNvSpPr>
      </xdr:nvSpPr>
      <xdr:spPr>
        <a:xfrm flipH="1">
          <a:off x="20916900" y="707707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</xdr:colOff>
      <xdr:row>27</xdr:row>
      <xdr:rowOff>209550</xdr:rowOff>
    </xdr:from>
    <xdr:to>
      <xdr:col>20</xdr:col>
      <xdr:colOff>942975</xdr:colOff>
      <xdr:row>28</xdr:row>
      <xdr:rowOff>104775</xdr:rowOff>
    </xdr:to>
    <xdr:grpSp>
      <xdr:nvGrpSpPr>
        <xdr:cNvPr id="130" name="Group 2914"/>
        <xdr:cNvGrpSpPr>
          <a:grpSpLocks/>
        </xdr:cNvGrpSpPr>
      </xdr:nvGrpSpPr>
      <xdr:grpSpPr>
        <a:xfrm>
          <a:off x="14458950" y="6981825"/>
          <a:ext cx="885825" cy="123825"/>
          <a:chOff x="197" y="695"/>
          <a:chExt cx="81" cy="12"/>
        </a:xfrm>
        <a:solidFill>
          <a:srgbClr val="FFFFFF"/>
        </a:solidFill>
      </xdr:grpSpPr>
      <xdr:sp>
        <xdr:nvSpPr>
          <xdr:cNvPr id="131" name="Line 2903"/>
          <xdr:cNvSpPr>
            <a:spLocks noChangeAspect="1"/>
          </xdr:cNvSpPr>
        </xdr:nvSpPr>
        <xdr:spPr>
          <a:xfrm>
            <a:off x="262" y="7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904"/>
          <xdr:cNvSpPr>
            <a:spLocks noChangeAspect="1"/>
          </xdr:cNvSpPr>
        </xdr:nvSpPr>
        <xdr:spPr>
          <a:xfrm>
            <a:off x="221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905"/>
          <xdr:cNvSpPr>
            <a:spLocks noChangeAspect="1"/>
          </xdr:cNvSpPr>
        </xdr:nvSpPr>
        <xdr:spPr>
          <a:xfrm>
            <a:off x="233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906"/>
          <xdr:cNvSpPr>
            <a:spLocks noChangeAspect="1"/>
          </xdr:cNvSpPr>
        </xdr:nvSpPr>
        <xdr:spPr>
          <a:xfrm>
            <a:off x="197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907"/>
          <xdr:cNvSpPr>
            <a:spLocks noChangeAspect="1"/>
          </xdr:cNvSpPr>
        </xdr:nvSpPr>
        <xdr:spPr>
          <a:xfrm>
            <a:off x="209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909"/>
          <xdr:cNvSpPr>
            <a:spLocks noChangeAspect="1"/>
          </xdr:cNvSpPr>
        </xdr:nvSpPr>
        <xdr:spPr>
          <a:xfrm>
            <a:off x="275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910"/>
          <xdr:cNvSpPr>
            <a:spLocks noChangeAspect="1"/>
          </xdr:cNvSpPr>
        </xdr:nvSpPr>
        <xdr:spPr>
          <a:xfrm>
            <a:off x="257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911"/>
          <xdr:cNvSpPr>
            <a:spLocks noChangeAspect="1"/>
          </xdr:cNvSpPr>
        </xdr:nvSpPr>
        <xdr:spPr>
          <a:xfrm>
            <a:off x="245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912"/>
          <xdr:cNvSpPr>
            <a:spLocks noChangeAspect="1"/>
          </xdr:cNvSpPr>
        </xdr:nvSpPr>
        <xdr:spPr>
          <a:xfrm flipV="1"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913"/>
          <xdr:cNvSpPr>
            <a:spLocks noChangeAspect="1"/>
          </xdr:cNvSpPr>
        </xdr:nvSpPr>
        <xdr:spPr>
          <a:xfrm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752475</xdr:colOff>
      <xdr:row>24</xdr:row>
      <xdr:rowOff>47625</xdr:rowOff>
    </xdr:from>
    <xdr:to>
      <xdr:col>29</xdr:col>
      <xdr:colOff>485775</xdr:colOff>
      <xdr:row>24</xdr:row>
      <xdr:rowOff>161925</xdr:rowOff>
    </xdr:to>
    <xdr:grpSp>
      <xdr:nvGrpSpPr>
        <xdr:cNvPr id="141" name="Group 2476"/>
        <xdr:cNvGrpSpPr>
          <a:grpSpLocks noChangeAspect="1"/>
        </xdr:cNvGrpSpPr>
      </xdr:nvGrpSpPr>
      <xdr:grpSpPr>
        <a:xfrm>
          <a:off x="21097875" y="61341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42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26</xdr:row>
      <xdr:rowOff>47625</xdr:rowOff>
    </xdr:from>
    <xdr:to>
      <xdr:col>4</xdr:col>
      <xdr:colOff>552450</xdr:colOff>
      <xdr:row>26</xdr:row>
      <xdr:rowOff>161925</xdr:rowOff>
    </xdr:to>
    <xdr:grpSp>
      <xdr:nvGrpSpPr>
        <xdr:cNvPr id="148" name="Group 2859"/>
        <xdr:cNvGrpSpPr>
          <a:grpSpLocks/>
        </xdr:cNvGrpSpPr>
      </xdr:nvGrpSpPr>
      <xdr:grpSpPr>
        <a:xfrm>
          <a:off x="2057400" y="6591300"/>
          <a:ext cx="1009650" cy="114300"/>
          <a:chOff x="34" y="671"/>
          <a:chExt cx="93" cy="12"/>
        </a:xfrm>
        <a:solidFill>
          <a:srgbClr val="FFFFFF"/>
        </a:solidFill>
      </xdr:grpSpPr>
      <xdr:sp>
        <xdr:nvSpPr>
          <xdr:cNvPr id="149" name="Oval 2845"/>
          <xdr:cNvSpPr>
            <a:spLocks noChangeAspect="1"/>
          </xdr:cNvSpPr>
        </xdr:nvSpPr>
        <xdr:spPr>
          <a:xfrm>
            <a:off x="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846"/>
          <xdr:cNvSpPr>
            <a:spLocks noChangeAspect="1"/>
          </xdr:cNvSpPr>
        </xdr:nvSpPr>
        <xdr:spPr>
          <a:xfrm>
            <a:off x="115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847"/>
          <xdr:cNvSpPr>
            <a:spLocks noChangeAspect="1"/>
          </xdr:cNvSpPr>
        </xdr:nvSpPr>
        <xdr:spPr>
          <a:xfrm>
            <a:off x="103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848"/>
          <xdr:cNvSpPr>
            <a:spLocks noChangeAspect="1"/>
          </xdr:cNvSpPr>
        </xdr:nvSpPr>
        <xdr:spPr>
          <a:xfrm>
            <a:off x="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849"/>
          <xdr:cNvSpPr>
            <a:spLocks noChangeAspect="1"/>
          </xdr:cNvSpPr>
        </xdr:nvSpPr>
        <xdr:spPr>
          <a:xfrm>
            <a:off x="67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4" name="Group 2858"/>
          <xdr:cNvGrpSpPr>
            <a:grpSpLocks/>
          </xdr:cNvGrpSpPr>
        </xdr:nvGrpSpPr>
        <xdr:grpSpPr>
          <a:xfrm>
            <a:off x="34" y="671"/>
            <a:ext cx="21" cy="12"/>
            <a:chOff x="34" y="671"/>
            <a:chExt cx="21" cy="12"/>
          </a:xfrm>
          <a:solidFill>
            <a:srgbClr val="FFFFFF"/>
          </a:solidFill>
        </xdr:grpSpPr>
        <xdr:sp>
          <xdr:nvSpPr>
            <xdr:cNvPr id="155" name="Line 2844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Rectangle 2850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Rectangle 2852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8" name="Oval 2855"/>
          <xdr:cNvSpPr>
            <a:spLocks noChangeAspect="1"/>
          </xdr:cNvSpPr>
        </xdr:nvSpPr>
        <xdr:spPr>
          <a:xfrm>
            <a:off x="55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2856"/>
          <xdr:cNvSpPr>
            <a:spLocks noChangeAspect="1"/>
          </xdr:cNvSpPr>
        </xdr:nvSpPr>
        <xdr:spPr>
          <a:xfrm flipV="1">
            <a:off x="5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857"/>
          <xdr:cNvSpPr>
            <a:spLocks noChangeAspect="1"/>
          </xdr:cNvSpPr>
        </xdr:nvSpPr>
        <xdr:spPr>
          <a:xfrm>
            <a:off x="5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323850</xdr:colOff>
      <xdr:row>24</xdr:row>
      <xdr:rowOff>66675</xdr:rowOff>
    </xdr:from>
    <xdr:to>
      <xdr:col>8</xdr:col>
      <xdr:colOff>619125</xdr:colOff>
      <xdr:row>24</xdr:row>
      <xdr:rowOff>180975</xdr:rowOff>
    </xdr:to>
    <xdr:grpSp>
      <xdr:nvGrpSpPr>
        <xdr:cNvPr id="161" name="Group 2058"/>
        <xdr:cNvGrpSpPr>
          <a:grpSpLocks noChangeAspect="1"/>
        </xdr:cNvGrpSpPr>
      </xdr:nvGrpSpPr>
      <xdr:grpSpPr>
        <a:xfrm>
          <a:off x="5810250" y="615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2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26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18345150" y="63150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oneCellAnchor>
    <xdr:from>
      <xdr:col>25</xdr:col>
      <xdr:colOff>0</xdr:colOff>
      <xdr:row>29</xdr:row>
      <xdr:rowOff>0</xdr:rowOff>
    </xdr:from>
    <xdr:ext cx="514350" cy="228600"/>
    <xdr:sp>
      <xdr:nvSpPr>
        <xdr:cNvPr id="166" name="text 7166"/>
        <xdr:cNvSpPr txBox="1">
          <a:spLocks noChangeArrowheads="1"/>
        </xdr:cNvSpPr>
      </xdr:nvSpPr>
      <xdr:spPr>
        <a:xfrm>
          <a:off x="18345150" y="72294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 editAs="absolute">
    <xdr:from>
      <xdr:col>28</xdr:col>
      <xdr:colOff>47625</xdr:colOff>
      <xdr:row>26</xdr:row>
      <xdr:rowOff>47625</xdr:rowOff>
    </xdr:from>
    <xdr:to>
      <xdr:col>28</xdr:col>
      <xdr:colOff>342900</xdr:colOff>
      <xdr:row>26</xdr:row>
      <xdr:rowOff>161925</xdr:rowOff>
    </xdr:to>
    <xdr:grpSp>
      <xdr:nvGrpSpPr>
        <xdr:cNvPr id="167" name="Group 2054"/>
        <xdr:cNvGrpSpPr>
          <a:grpSpLocks noChangeAspect="1"/>
        </xdr:cNvGrpSpPr>
      </xdr:nvGrpSpPr>
      <xdr:grpSpPr>
        <a:xfrm>
          <a:off x="20393025" y="6591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8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30</xdr:row>
      <xdr:rowOff>57150</xdr:rowOff>
    </xdr:from>
    <xdr:to>
      <xdr:col>28</xdr:col>
      <xdr:colOff>342900</xdr:colOff>
      <xdr:row>30</xdr:row>
      <xdr:rowOff>171450</xdr:rowOff>
    </xdr:to>
    <xdr:grpSp>
      <xdr:nvGrpSpPr>
        <xdr:cNvPr id="171" name="Group 2054"/>
        <xdr:cNvGrpSpPr>
          <a:grpSpLocks noChangeAspect="1"/>
        </xdr:cNvGrpSpPr>
      </xdr:nvGrpSpPr>
      <xdr:grpSpPr>
        <a:xfrm>
          <a:off x="203930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2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361950</xdr:colOff>
      <xdr:row>26</xdr:row>
      <xdr:rowOff>57150</xdr:rowOff>
    </xdr:from>
    <xdr:to>
      <xdr:col>80</xdr:col>
      <xdr:colOff>657225</xdr:colOff>
      <xdr:row>26</xdr:row>
      <xdr:rowOff>171450</xdr:rowOff>
    </xdr:to>
    <xdr:grpSp>
      <xdr:nvGrpSpPr>
        <xdr:cNvPr id="175" name="Group 2054"/>
        <xdr:cNvGrpSpPr>
          <a:grpSpLocks noChangeAspect="1"/>
        </xdr:cNvGrpSpPr>
      </xdr:nvGrpSpPr>
      <xdr:grpSpPr>
        <a:xfrm>
          <a:off x="59645550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6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0</xdr:colOff>
      <xdr:row>20</xdr:row>
      <xdr:rowOff>0</xdr:rowOff>
    </xdr:from>
    <xdr:ext cx="971550" cy="457200"/>
    <xdr:sp>
      <xdr:nvSpPr>
        <xdr:cNvPr id="179" name="text 774"/>
        <xdr:cNvSpPr txBox="1">
          <a:spLocks noChangeArrowheads="1"/>
        </xdr:cNvSpPr>
      </xdr:nvSpPr>
      <xdr:spPr>
        <a:xfrm>
          <a:off x="203454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P5200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6,619</a:t>
          </a:r>
        </a:p>
      </xdr:txBody>
    </xdr:sp>
    <xdr:clientData/>
  </xdr:oneCellAnchor>
  <xdr:twoCellAnchor>
    <xdr:from>
      <xdr:col>31</xdr:col>
      <xdr:colOff>0</xdr:colOff>
      <xdr:row>23</xdr:row>
      <xdr:rowOff>85725</xdr:rowOff>
    </xdr:from>
    <xdr:to>
      <xdr:col>40</xdr:col>
      <xdr:colOff>838200</xdr:colOff>
      <xdr:row>24</xdr:row>
      <xdr:rowOff>161925</xdr:rowOff>
    </xdr:to>
    <xdr:grpSp>
      <xdr:nvGrpSpPr>
        <xdr:cNvPr id="180" name="Group 268"/>
        <xdr:cNvGrpSpPr>
          <a:grpSpLocks/>
        </xdr:cNvGrpSpPr>
      </xdr:nvGrpSpPr>
      <xdr:grpSpPr>
        <a:xfrm>
          <a:off x="22802850" y="5943600"/>
          <a:ext cx="7296150" cy="304800"/>
          <a:chOff x="89" y="287"/>
          <a:chExt cx="863" cy="32"/>
        </a:xfrm>
        <a:solidFill>
          <a:srgbClr val="FFFFFF"/>
        </a:solidFill>
      </xdr:grpSpPr>
      <xdr:sp>
        <xdr:nvSpPr>
          <xdr:cNvPr id="181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23</xdr:row>
      <xdr:rowOff>123825</xdr:rowOff>
    </xdr:from>
    <xdr:to>
      <xdr:col>35</xdr:col>
      <xdr:colOff>514350</xdr:colOff>
      <xdr:row>24</xdr:row>
      <xdr:rowOff>123825</xdr:rowOff>
    </xdr:to>
    <xdr:sp>
      <xdr:nvSpPr>
        <xdr:cNvPr id="190" name="text 7125"/>
        <xdr:cNvSpPr txBox="1">
          <a:spLocks noChangeArrowheads="1"/>
        </xdr:cNvSpPr>
      </xdr:nvSpPr>
      <xdr:spPr>
        <a:xfrm>
          <a:off x="25774650" y="5981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twoCellAnchor>
  <xdr:twoCellAnchor>
    <xdr:from>
      <xdr:col>30</xdr:col>
      <xdr:colOff>781050</xdr:colOff>
      <xdr:row>31</xdr:row>
      <xdr:rowOff>152400</xdr:rowOff>
    </xdr:from>
    <xdr:to>
      <xdr:col>30</xdr:col>
      <xdr:colOff>895350</xdr:colOff>
      <xdr:row>33</xdr:row>
      <xdr:rowOff>9525</xdr:rowOff>
    </xdr:to>
    <xdr:sp>
      <xdr:nvSpPr>
        <xdr:cNvPr id="191" name="Rectangle 769" descr="Vodorovné cihly"/>
        <xdr:cNvSpPr>
          <a:spLocks/>
        </xdr:cNvSpPr>
      </xdr:nvSpPr>
      <xdr:spPr>
        <a:xfrm>
          <a:off x="22612350" y="7839075"/>
          <a:ext cx="104775" cy="3143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92" name="Line 770"/>
        <xdr:cNvSpPr>
          <a:spLocks/>
        </xdr:cNvSpPr>
      </xdr:nvSpPr>
      <xdr:spPr>
        <a:xfrm flipH="1">
          <a:off x="2279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93" name="Line 771"/>
        <xdr:cNvSpPr>
          <a:spLocks/>
        </xdr:cNvSpPr>
      </xdr:nvSpPr>
      <xdr:spPr>
        <a:xfrm flipH="1">
          <a:off x="2279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94" name="Line 772"/>
        <xdr:cNvSpPr>
          <a:spLocks/>
        </xdr:cNvSpPr>
      </xdr:nvSpPr>
      <xdr:spPr>
        <a:xfrm flipH="1">
          <a:off x="2279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95" name="Line 773"/>
        <xdr:cNvSpPr>
          <a:spLocks/>
        </xdr:cNvSpPr>
      </xdr:nvSpPr>
      <xdr:spPr>
        <a:xfrm flipH="1">
          <a:off x="2279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96" name="Line 774"/>
        <xdr:cNvSpPr>
          <a:spLocks/>
        </xdr:cNvSpPr>
      </xdr:nvSpPr>
      <xdr:spPr>
        <a:xfrm flipH="1">
          <a:off x="2279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97" name="Line 775"/>
        <xdr:cNvSpPr>
          <a:spLocks/>
        </xdr:cNvSpPr>
      </xdr:nvSpPr>
      <xdr:spPr>
        <a:xfrm flipH="1">
          <a:off x="2279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98" name="Line 776"/>
        <xdr:cNvSpPr>
          <a:spLocks/>
        </xdr:cNvSpPr>
      </xdr:nvSpPr>
      <xdr:spPr>
        <a:xfrm flipH="1">
          <a:off x="2279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99" name="Line 777"/>
        <xdr:cNvSpPr>
          <a:spLocks/>
        </xdr:cNvSpPr>
      </xdr:nvSpPr>
      <xdr:spPr>
        <a:xfrm flipH="1">
          <a:off x="2279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00" name="Line 778"/>
        <xdr:cNvSpPr>
          <a:spLocks/>
        </xdr:cNvSpPr>
      </xdr:nvSpPr>
      <xdr:spPr>
        <a:xfrm flipH="1">
          <a:off x="21831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9525</xdr:rowOff>
    </xdr:from>
    <xdr:to>
      <xdr:col>31</xdr:col>
      <xdr:colOff>9525</xdr:colOff>
      <xdr:row>33</xdr:row>
      <xdr:rowOff>9525</xdr:rowOff>
    </xdr:to>
    <xdr:sp>
      <xdr:nvSpPr>
        <xdr:cNvPr id="201" name="Line 779"/>
        <xdr:cNvSpPr>
          <a:spLocks/>
        </xdr:cNvSpPr>
      </xdr:nvSpPr>
      <xdr:spPr>
        <a:xfrm flipH="1">
          <a:off x="2183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02" name="Line 780"/>
        <xdr:cNvSpPr>
          <a:spLocks/>
        </xdr:cNvSpPr>
      </xdr:nvSpPr>
      <xdr:spPr>
        <a:xfrm flipH="1">
          <a:off x="21831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9525</xdr:rowOff>
    </xdr:from>
    <xdr:to>
      <xdr:col>31</xdr:col>
      <xdr:colOff>9525</xdr:colOff>
      <xdr:row>33</xdr:row>
      <xdr:rowOff>9525</xdr:rowOff>
    </xdr:to>
    <xdr:sp>
      <xdr:nvSpPr>
        <xdr:cNvPr id="203" name="Line 781"/>
        <xdr:cNvSpPr>
          <a:spLocks/>
        </xdr:cNvSpPr>
      </xdr:nvSpPr>
      <xdr:spPr>
        <a:xfrm flipH="1">
          <a:off x="2183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04" name="Line 782"/>
        <xdr:cNvSpPr>
          <a:spLocks/>
        </xdr:cNvSpPr>
      </xdr:nvSpPr>
      <xdr:spPr>
        <a:xfrm flipH="1">
          <a:off x="21831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9525</xdr:rowOff>
    </xdr:from>
    <xdr:to>
      <xdr:col>31</xdr:col>
      <xdr:colOff>9525</xdr:colOff>
      <xdr:row>33</xdr:row>
      <xdr:rowOff>9525</xdr:rowOff>
    </xdr:to>
    <xdr:sp>
      <xdr:nvSpPr>
        <xdr:cNvPr id="205" name="Line 783"/>
        <xdr:cNvSpPr>
          <a:spLocks/>
        </xdr:cNvSpPr>
      </xdr:nvSpPr>
      <xdr:spPr>
        <a:xfrm flipH="1">
          <a:off x="2183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06" name="Line 784"/>
        <xdr:cNvSpPr>
          <a:spLocks/>
        </xdr:cNvSpPr>
      </xdr:nvSpPr>
      <xdr:spPr>
        <a:xfrm flipH="1">
          <a:off x="21831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9525</xdr:rowOff>
    </xdr:from>
    <xdr:to>
      <xdr:col>31</xdr:col>
      <xdr:colOff>9525</xdr:colOff>
      <xdr:row>33</xdr:row>
      <xdr:rowOff>9525</xdr:rowOff>
    </xdr:to>
    <xdr:sp>
      <xdr:nvSpPr>
        <xdr:cNvPr id="207" name="Line 785"/>
        <xdr:cNvSpPr>
          <a:spLocks/>
        </xdr:cNvSpPr>
      </xdr:nvSpPr>
      <xdr:spPr>
        <a:xfrm flipH="1">
          <a:off x="2183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08" name="Line 786"/>
        <xdr:cNvSpPr>
          <a:spLocks/>
        </xdr:cNvSpPr>
      </xdr:nvSpPr>
      <xdr:spPr>
        <a:xfrm flipH="1">
          <a:off x="21831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9525</xdr:rowOff>
    </xdr:from>
    <xdr:to>
      <xdr:col>31</xdr:col>
      <xdr:colOff>9525</xdr:colOff>
      <xdr:row>33</xdr:row>
      <xdr:rowOff>9525</xdr:rowOff>
    </xdr:to>
    <xdr:sp>
      <xdr:nvSpPr>
        <xdr:cNvPr id="209" name="Line 787"/>
        <xdr:cNvSpPr>
          <a:spLocks/>
        </xdr:cNvSpPr>
      </xdr:nvSpPr>
      <xdr:spPr>
        <a:xfrm flipH="1">
          <a:off x="2183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0" name="Line 788"/>
        <xdr:cNvSpPr>
          <a:spLocks/>
        </xdr:cNvSpPr>
      </xdr:nvSpPr>
      <xdr:spPr>
        <a:xfrm flipH="1">
          <a:off x="21831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9525</xdr:rowOff>
    </xdr:from>
    <xdr:to>
      <xdr:col>31</xdr:col>
      <xdr:colOff>9525</xdr:colOff>
      <xdr:row>33</xdr:row>
      <xdr:rowOff>9525</xdr:rowOff>
    </xdr:to>
    <xdr:sp>
      <xdr:nvSpPr>
        <xdr:cNvPr id="211" name="Line 789"/>
        <xdr:cNvSpPr>
          <a:spLocks/>
        </xdr:cNvSpPr>
      </xdr:nvSpPr>
      <xdr:spPr>
        <a:xfrm flipH="1">
          <a:off x="2183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2" name="Line 790"/>
        <xdr:cNvSpPr>
          <a:spLocks/>
        </xdr:cNvSpPr>
      </xdr:nvSpPr>
      <xdr:spPr>
        <a:xfrm flipH="1">
          <a:off x="21831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9525</xdr:rowOff>
    </xdr:from>
    <xdr:to>
      <xdr:col>31</xdr:col>
      <xdr:colOff>9525</xdr:colOff>
      <xdr:row>33</xdr:row>
      <xdr:rowOff>9525</xdr:rowOff>
    </xdr:to>
    <xdr:sp>
      <xdr:nvSpPr>
        <xdr:cNvPr id="213" name="Line 791"/>
        <xdr:cNvSpPr>
          <a:spLocks/>
        </xdr:cNvSpPr>
      </xdr:nvSpPr>
      <xdr:spPr>
        <a:xfrm flipH="1">
          <a:off x="2183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14" name="Line 792"/>
        <xdr:cNvSpPr>
          <a:spLocks/>
        </xdr:cNvSpPr>
      </xdr:nvSpPr>
      <xdr:spPr>
        <a:xfrm flipH="1">
          <a:off x="21831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9525</xdr:rowOff>
    </xdr:from>
    <xdr:to>
      <xdr:col>31</xdr:col>
      <xdr:colOff>9525</xdr:colOff>
      <xdr:row>33</xdr:row>
      <xdr:rowOff>9525</xdr:rowOff>
    </xdr:to>
    <xdr:sp>
      <xdr:nvSpPr>
        <xdr:cNvPr id="215" name="Line 793"/>
        <xdr:cNvSpPr>
          <a:spLocks/>
        </xdr:cNvSpPr>
      </xdr:nvSpPr>
      <xdr:spPr>
        <a:xfrm flipH="1">
          <a:off x="2183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447675</xdr:colOff>
      <xdr:row>22</xdr:row>
      <xdr:rowOff>0</xdr:rowOff>
    </xdr:from>
    <xdr:to>
      <xdr:col>30</xdr:col>
      <xdr:colOff>552450</xdr:colOff>
      <xdr:row>24</xdr:row>
      <xdr:rowOff>47625</xdr:rowOff>
    </xdr:to>
    <xdr:sp>
      <xdr:nvSpPr>
        <xdr:cNvPr id="216" name="Rectangle 769" descr="Vodorovné cihly"/>
        <xdr:cNvSpPr>
          <a:spLocks/>
        </xdr:cNvSpPr>
      </xdr:nvSpPr>
      <xdr:spPr>
        <a:xfrm>
          <a:off x="22278975" y="5629275"/>
          <a:ext cx="104775" cy="504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571500</xdr:colOff>
      <xdr:row>23</xdr:row>
      <xdr:rowOff>180975</xdr:rowOff>
    </xdr:from>
    <xdr:to>
      <xdr:col>30</xdr:col>
      <xdr:colOff>962025</xdr:colOff>
      <xdr:row>24</xdr:row>
      <xdr:rowOff>47625</xdr:rowOff>
    </xdr:to>
    <xdr:sp>
      <xdr:nvSpPr>
        <xdr:cNvPr id="217" name="Rectangle 769" descr="Vodorovné cihly"/>
        <xdr:cNvSpPr>
          <a:spLocks/>
        </xdr:cNvSpPr>
      </xdr:nvSpPr>
      <xdr:spPr>
        <a:xfrm rot="16200000">
          <a:off x="22402800" y="6038850"/>
          <a:ext cx="390525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218" name="Line 770"/>
        <xdr:cNvSpPr>
          <a:spLocks/>
        </xdr:cNvSpPr>
      </xdr:nvSpPr>
      <xdr:spPr>
        <a:xfrm flipH="1">
          <a:off x="2279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219" name="Line 771"/>
        <xdr:cNvSpPr>
          <a:spLocks/>
        </xdr:cNvSpPr>
      </xdr:nvSpPr>
      <xdr:spPr>
        <a:xfrm flipH="1">
          <a:off x="2279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220" name="Line 772"/>
        <xdr:cNvSpPr>
          <a:spLocks/>
        </xdr:cNvSpPr>
      </xdr:nvSpPr>
      <xdr:spPr>
        <a:xfrm flipH="1">
          <a:off x="2279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221" name="Line 773"/>
        <xdr:cNvSpPr>
          <a:spLocks/>
        </xdr:cNvSpPr>
      </xdr:nvSpPr>
      <xdr:spPr>
        <a:xfrm flipH="1">
          <a:off x="2279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222" name="Line 774"/>
        <xdr:cNvSpPr>
          <a:spLocks/>
        </xdr:cNvSpPr>
      </xdr:nvSpPr>
      <xdr:spPr>
        <a:xfrm flipH="1">
          <a:off x="2279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223" name="Line 775"/>
        <xdr:cNvSpPr>
          <a:spLocks/>
        </xdr:cNvSpPr>
      </xdr:nvSpPr>
      <xdr:spPr>
        <a:xfrm flipH="1">
          <a:off x="2279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224" name="Line 776"/>
        <xdr:cNvSpPr>
          <a:spLocks/>
        </xdr:cNvSpPr>
      </xdr:nvSpPr>
      <xdr:spPr>
        <a:xfrm flipH="1">
          <a:off x="2279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225" name="Line 777"/>
        <xdr:cNvSpPr>
          <a:spLocks/>
        </xdr:cNvSpPr>
      </xdr:nvSpPr>
      <xdr:spPr>
        <a:xfrm flipH="1">
          <a:off x="2279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26" name="Line 778"/>
        <xdr:cNvSpPr>
          <a:spLocks/>
        </xdr:cNvSpPr>
      </xdr:nvSpPr>
      <xdr:spPr>
        <a:xfrm flipH="1">
          <a:off x="2183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9525</xdr:rowOff>
    </xdr:from>
    <xdr:to>
      <xdr:col>31</xdr:col>
      <xdr:colOff>9525</xdr:colOff>
      <xdr:row>21</xdr:row>
      <xdr:rowOff>9525</xdr:rowOff>
    </xdr:to>
    <xdr:sp>
      <xdr:nvSpPr>
        <xdr:cNvPr id="227" name="Line 779"/>
        <xdr:cNvSpPr>
          <a:spLocks/>
        </xdr:cNvSpPr>
      </xdr:nvSpPr>
      <xdr:spPr>
        <a:xfrm flipH="1">
          <a:off x="2183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28" name="Line 780"/>
        <xdr:cNvSpPr>
          <a:spLocks/>
        </xdr:cNvSpPr>
      </xdr:nvSpPr>
      <xdr:spPr>
        <a:xfrm flipH="1">
          <a:off x="2183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9525</xdr:rowOff>
    </xdr:from>
    <xdr:to>
      <xdr:col>31</xdr:col>
      <xdr:colOff>9525</xdr:colOff>
      <xdr:row>21</xdr:row>
      <xdr:rowOff>9525</xdr:rowOff>
    </xdr:to>
    <xdr:sp>
      <xdr:nvSpPr>
        <xdr:cNvPr id="229" name="Line 781"/>
        <xdr:cNvSpPr>
          <a:spLocks/>
        </xdr:cNvSpPr>
      </xdr:nvSpPr>
      <xdr:spPr>
        <a:xfrm flipH="1">
          <a:off x="2183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30" name="Line 782"/>
        <xdr:cNvSpPr>
          <a:spLocks/>
        </xdr:cNvSpPr>
      </xdr:nvSpPr>
      <xdr:spPr>
        <a:xfrm flipH="1">
          <a:off x="2183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9525</xdr:rowOff>
    </xdr:from>
    <xdr:to>
      <xdr:col>31</xdr:col>
      <xdr:colOff>9525</xdr:colOff>
      <xdr:row>21</xdr:row>
      <xdr:rowOff>9525</xdr:rowOff>
    </xdr:to>
    <xdr:sp>
      <xdr:nvSpPr>
        <xdr:cNvPr id="231" name="Line 783"/>
        <xdr:cNvSpPr>
          <a:spLocks/>
        </xdr:cNvSpPr>
      </xdr:nvSpPr>
      <xdr:spPr>
        <a:xfrm flipH="1">
          <a:off x="2183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32" name="Line 784"/>
        <xdr:cNvSpPr>
          <a:spLocks/>
        </xdr:cNvSpPr>
      </xdr:nvSpPr>
      <xdr:spPr>
        <a:xfrm flipH="1">
          <a:off x="2183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9525</xdr:rowOff>
    </xdr:from>
    <xdr:to>
      <xdr:col>31</xdr:col>
      <xdr:colOff>9525</xdr:colOff>
      <xdr:row>21</xdr:row>
      <xdr:rowOff>9525</xdr:rowOff>
    </xdr:to>
    <xdr:sp>
      <xdr:nvSpPr>
        <xdr:cNvPr id="233" name="Line 785"/>
        <xdr:cNvSpPr>
          <a:spLocks/>
        </xdr:cNvSpPr>
      </xdr:nvSpPr>
      <xdr:spPr>
        <a:xfrm flipH="1">
          <a:off x="2183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34" name="Line 786"/>
        <xdr:cNvSpPr>
          <a:spLocks/>
        </xdr:cNvSpPr>
      </xdr:nvSpPr>
      <xdr:spPr>
        <a:xfrm flipH="1">
          <a:off x="2183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9525</xdr:rowOff>
    </xdr:from>
    <xdr:to>
      <xdr:col>31</xdr:col>
      <xdr:colOff>9525</xdr:colOff>
      <xdr:row>21</xdr:row>
      <xdr:rowOff>9525</xdr:rowOff>
    </xdr:to>
    <xdr:sp>
      <xdr:nvSpPr>
        <xdr:cNvPr id="235" name="Line 787"/>
        <xdr:cNvSpPr>
          <a:spLocks/>
        </xdr:cNvSpPr>
      </xdr:nvSpPr>
      <xdr:spPr>
        <a:xfrm flipH="1">
          <a:off x="2183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36" name="Line 788"/>
        <xdr:cNvSpPr>
          <a:spLocks/>
        </xdr:cNvSpPr>
      </xdr:nvSpPr>
      <xdr:spPr>
        <a:xfrm flipH="1">
          <a:off x="2183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9525</xdr:rowOff>
    </xdr:from>
    <xdr:to>
      <xdr:col>31</xdr:col>
      <xdr:colOff>9525</xdr:colOff>
      <xdr:row>21</xdr:row>
      <xdr:rowOff>9525</xdr:rowOff>
    </xdr:to>
    <xdr:sp>
      <xdr:nvSpPr>
        <xdr:cNvPr id="237" name="Line 789"/>
        <xdr:cNvSpPr>
          <a:spLocks/>
        </xdr:cNvSpPr>
      </xdr:nvSpPr>
      <xdr:spPr>
        <a:xfrm flipH="1">
          <a:off x="2183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38" name="Line 790"/>
        <xdr:cNvSpPr>
          <a:spLocks/>
        </xdr:cNvSpPr>
      </xdr:nvSpPr>
      <xdr:spPr>
        <a:xfrm flipH="1">
          <a:off x="2183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9525</xdr:rowOff>
    </xdr:from>
    <xdr:to>
      <xdr:col>31</xdr:col>
      <xdr:colOff>9525</xdr:colOff>
      <xdr:row>21</xdr:row>
      <xdr:rowOff>9525</xdr:rowOff>
    </xdr:to>
    <xdr:sp>
      <xdr:nvSpPr>
        <xdr:cNvPr id="239" name="Line 791"/>
        <xdr:cNvSpPr>
          <a:spLocks/>
        </xdr:cNvSpPr>
      </xdr:nvSpPr>
      <xdr:spPr>
        <a:xfrm flipH="1">
          <a:off x="2183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240" name="Line 792"/>
        <xdr:cNvSpPr>
          <a:spLocks/>
        </xdr:cNvSpPr>
      </xdr:nvSpPr>
      <xdr:spPr>
        <a:xfrm flipH="1">
          <a:off x="2183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9525</xdr:rowOff>
    </xdr:from>
    <xdr:to>
      <xdr:col>31</xdr:col>
      <xdr:colOff>9525</xdr:colOff>
      <xdr:row>21</xdr:row>
      <xdr:rowOff>9525</xdr:rowOff>
    </xdr:to>
    <xdr:sp>
      <xdr:nvSpPr>
        <xdr:cNvPr id="241" name="Line 793"/>
        <xdr:cNvSpPr>
          <a:spLocks/>
        </xdr:cNvSpPr>
      </xdr:nvSpPr>
      <xdr:spPr>
        <a:xfrm flipH="1">
          <a:off x="2183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80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4" customFormat="1" ht="22.5" customHeight="1">
      <c r="A4" s="108"/>
      <c r="B4" s="38" t="s">
        <v>32</v>
      </c>
      <c r="C4" s="109" t="s">
        <v>59</v>
      </c>
      <c r="D4" s="110"/>
      <c r="E4" s="108"/>
      <c r="F4" s="108"/>
      <c r="G4" s="108"/>
      <c r="H4" s="108"/>
      <c r="I4" s="110"/>
      <c r="J4" s="285" t="s">
        <v>60</v>
      </c>
      <c r="K4" s="110"/>
      <c r="L4" s="111"/>
      <c r="M4" s="110"/>
      <c r="N4" s="110"/>
      <c r="O4" s="110"/>
      <c r="P4" s="110"/>
      <c r="Q4" s="112" t="s">
        <v>33</v>
      </c>
      <c r="R4" s="284">
        <v>533802</v>
      </c>
      <c r="S4" s="110"/>
      <c r="T4" s="110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7"/>
      <c r="U6" s="107"/>
      <c r="V6" s="107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6"/>
      <c r="U7" s="104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232"/>
      <c r="I8" s="232"/>
      <c r="J8" s="59" t="s">
        <v>50</v>
      </c>
      <c r="K8" s="232"/>
      <c r="L8" s="232"/>
      <c r="M8" s="131"/>
      <c r="N8" s="131"/>
      <c r="O8" s="131"/>
      <c r="P8" s="131"/>
      <c r="Q8" s="131"/>
      <c r="R8" s="132"/>
      <c r="S8" s="128"/>
      <c r="T8" s="106"/>
      <c r="U8" s="104"/>
    </row>
    <row r="9" spans="1:21" ht="24.75" customHeight="1">
      <c r="A9" s="124"/>
      <c r="B9" s="129"/>
      <c r="C9" s="58" t="s">
        <v>8</v>
      </c>
      <c r="D9" s="131"/>
      <c r="E9" s="131"/>
      <c r="F9" s="131"/>
      <c r="G9" s="131"/>
      <c r="H9" s="131"/>
      <c r="I9" s="131"/>
      <c r="J9" s="133" t="s">
        <v>47</v>
      </c>
      <c r="K9" s="131"/>
      <c r="L9" s="131"/>
      <c r="M9" s="131"/>
      <c r="N9" s="131"/>
      <c r="O9" s="131"/>
      <c r="P9" s="322" t="s">
        <v>48</v>
      </c>
      <c r="Q9" s="322"/>
      <c r="R9" s="134"/>
      <c r="S9" s="128"/>
      <c r="T9" s="106"/>
      <c r="U9" s="104"/>
    </row>
    <row r="10" spans="1:21" ht="24.75" customHeight="1">
      <c r="A10" s="124"/>
      <c r="B10" s="129"/>
      <c r="C10" s="58" t="s">
        <v>10</v>
      </c>
      <c r="D10" s="131"/>
      <c r="E10" s="131"/>
      <c r="F10" s="131"/>
      <c r="G10" s="131"/>
      <c r="H10" s="131"/>
      <c r="I10" s="131"/>
      <c r="J10" s="133" t="s">
        <v>49</v>
      </c>
      <c r="K10" s="131"/>
      <c r="L10" s="131"/>
      <c r="M10" s="131"/>
      <c r="N10" s="131"/>
      <c r="O10" s="131"/>
      <c r="P10" s="322"/>
      <c r="Q10" s="322"/>
      <c r="R10" s="132"/>
      <c r="S10" s="128"/>
      <c r="T10" s="106"/>
      <c r="U10" s="104"/>
    </row>
    <row r="11" spans="1:21" ht="21" customHeight="1">
      <c r="A11" s="12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8"/>
      <c r="T11" s="106"/>
      <c r="U11" s="104"/>
    </row>
    <row r="12" spans="1:21" ht="21" customHeight="1">
      <c r="A12" s="124"/>
      <c r="B12" s="129"/>
      <c r="C12" s="131"/>
      <c r="D12" s="131"/>
      <c r="E12" s="131"/>
      <c r="F12" s="131"/>
      <c r="G12" s="131"/>
      <c r="H12" s="131"/>
      <c r="I12" s="131"/>
      <c r="J12" s="138"/>
      <c r="K12" s="138"/>
      <c r="L12" s="131"/>
      <c r="M12" s="131"/>
      <c r="N12" s="131"/>
      <c r="O12" s="131"/>
      <c r="P12" s="131"/>
      <c r="Q12" s="131"/>
      <c r="R12" s="132"/>
      <c r="S12" s="128"/>
      <c r="T12" s="106"/>
      <c r="U12" s="104"/>
    </row>
    <row r="13" spans="1:21" ht="21" customHeight="1">
      <c r="A13" s="124"/>
      <c r="B13" s="129"/>
      <c r="C13" s="70" t="s">
        <v>15</v>
      </c>
      <c r="D13" s="131"/>
      <c r="E13" s="131"/>
      <c r="F13" s="131"/>
      <c r="G13" s="138"/>
      <c r="H13" s="131"/>
      <c r="I13" s="131"/>
      <c r="J13" s="138" t="s">
        <v>16</v>
      </c>
      <c r="K13" s="212"/>
      <c r="M13" s="138"/>
      <c r="N13" s="131"/>
      <c r="O13" s="138"/>
      <c r="P13" s="139"/>
      <c r="Q13" s="131"/>
      <c r="R13" s="132"/>
      <c r="S13" s="128"/>
      <c r="T13" s="106"/>
      <c r="U13" s="104"/>
    </row>
    <row r="14" spans="1:21" ht="21" customHeight="1">
      <c r="A14" s="124"/>
      <c r="B14" s="129"/>
      <c r="C14" s="69" t="s">
        <v>17</v>
      </c>
      <c r="D14" s="131"/>
      <c r="E14" s="131"/>
      <c r="F14" s="131"/>
      <c r="G14" s="236"/>
      <c r="H14" s="131"/>
      <c r="I14" s="131"/>
      <c r="J14" s="287">
        <v>6.645</v>
      </c>
      <c r="K14" s="86"/>
      <c r="M14" s="236"/>
      <c r="N14" s="131"/>
      <c r="O14" s="236"/>
      <c r="P14" s="139"/>
      <c r="Q14" s="131"/>
      <c r="R14" s="132"/>
      <c r="S14" s="128"/>
      <c r="T14" s="106"/>
      <c r="U14" s="104"/>
    </row>
    <row r="15" spans="1:21" ht="21" customHeight="1">
      <c r="A15" s="124"/>
      <c r="B15" s="129"/>
      <c r="C15" s="69" t="s">
        <v>18</v>
      </c>
      <c r="D15" s="131"/>
      <c r="E15" s="131"/>
      <c r="F15" s="131"/>
      <c r="G15" s="237"/>
      <c r="H15" s="131"/>
      <c r="I15" s="131"/>
      <c r="J15" s="86" t="s">
        <v>65</v>
      </c>
      <c r="K15" s="237"/>
      <c r="N15" s="131"/>
      <c r="O15" s="237"/>
      <c r="P15" s="131"/>
      <c r="Q15" s="131"/>
      <c r="R15" s="132"/>
      <c r="S15" s="128"/>
      <c r="T15" s="106"/>
      <c r="U15" s="104"/>
    </row>
    <row r="16" spans="1:21" ht="21" customHeight="1">
      <c r="A16" s="124"/>
      <c r="B16" s="135"/>
      <c r="C16" s="136"/>
      <c r="D16" s="136"/>
      <c r="E16" s="136"/>
      <c r="F16" s="136"/>
      <c r="G16" s="136"/>
      <c r="H16" s="282"/>
      <c r="I16" s="282"/>
      <c r="J16" s="283"/>
      <c r="K16" s="283"/>
      <c r="L16" s="282"/>
      <c r="M16" s="282"/>
      <c r="N16" s="136"/>
      <c r="O16" s="136"/>
      <c r="P16" s="136"/>
      <c r="Q16" s="136"/>
      <c r="R16" s="137"/>
      <c r="S16" s="128"/>
      <c r="T16" s="106"/>
      <c r="U16" s="104"/>
    </row>
    <row r="17" spans="1:21" ht="21" customHeight="1">
      <c r="A17" s="124"/>
      <c r="B17" s="129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2"/>
      <c r="S17" s="128"/>
      <c r="T17" s="106"/>
      <c r="U17" s="104"/>
    </row>
    <row r="18" spans="1:21" ht="21" customHeight="1">
      <c r="A18" s="124"/>
      <c r="B18" s="129"/>
      <c r="C18" s="69" t="s">
        <v>34</v>
      </c>
      <c r="D18" s="131"/>
      <c r="E18" s="131"/>
      <c r="F18" s="131"/>
      <c r="G18" s="131"/>
      <c r="H18" s="131"/>
      <c r="J18" s="140" t="s">
        <v>43</v>
      </c>
      <c r="L18" s="131"/>
      <c r="M18" s="139"/>
      <c r="N18" s="139"/>
      <c r="O18" s="131"/>
      <c r="P18" s="322" t="s">
        <v>51</v>
      </c>
      <c r="Q18" s="322"/>
      <c r="R18" s="132"/>
      <c r="S18" s="128"/>
      <c r="T18" s="106"/>
      <c r="U18" s="104"/>
    </row>
    <row r="19" spans="1:21" ht="21" customHeight="1">
      <c r="A19" s="124"/>
      <c r="B19" s="129"/>
      <c r="C19" s="69" t="s">
        <v>35</v>
      </c>
      <c r="D19" s="131"/>
      <c r="E19" s="131"/>
      <c r="F19" s="131"/>
      <c r="G19" s="131"/>
      <c r="H19" s="131"/>
      <c r="J19" s="141" t="s">
        <v>44</v>
      </c>
      <c r="L19" s="131"/>
      <c r="M19" s="139"/>
      <c r="N19" s="139"/>
      <c r="O19" s="131"/>
      <c r="P19" s="322" t="s">
        <v>52</v>
      </c>
      <c r="Q19" s="322"/>
      <c r="R19" s="132"/>
      <c r="S19" s="128"/>
      <c r="T19" s="106"/>
      <c r="U19" s="104"/>
    </row>
    <row r="20" spans="1:21" ht="21" customHeight="1">
      <c r="A20" s="124"/>
      <c r="B20" s="142"/>
      <c r="C20" s="143"/>
      <c r="D20" s="143"/>
      <c r="E20" s="143"/>
      <c r="F20" s="143"/>
      <c r="G20" s="143"/>
      <c r="H20" s="143"/>
      <c r="I20" s="143"/>
      <c r="J20" s="244"/>
      <c r="K20" s="143"/>
      <c r="L20" s="143"/>
      <c r="M20" s="143"/>
      <c r="N20" s="143"/>
      <c r="O20" s="143"/>
      <c r="P20" s="143"/>
      <c r="Q20" s="143"/>
      <c r="R20" s="144"/>
      <c r="S20" s="128"/>
      <c r="T20" s="106"/>
      <c r="U20" s="104"/>
    </row>
    <row r="21" spans="1:21" ht="21" customHeight="1">
      <c r="A21" s="124"/>
      <c r="B21" s="145"/>
      <c r="C21" s="146"/>
      <c r="D21" s="146"/>
      <c r="E21" s="147"/>
      <c r="F21" s="147"/>
      <c r="G21" s="147"/>
      <c r="H21" s="147"/>
      <c r="I21" s="146"/>
      <c r="J21" s="148"/>
      <c r="K21" s="146"/>
      <c r="L21" s="146"/>
      <c r="M21" s="146"/>
      <c r="N21" s="146"/>
      <c r="O21" s="146"/>
      <c r="P21" s="146"/>
      <c r="Q21" s="146"/>
      <c r="R21" s="146"/>
      <c r="S21" s="128"/>
      <c r="T21" s="106"/>
      <c r="U21" s="104"/>
    </row>
    <row r="22" spans="1:19" ht="30" customHeight="1">
      <c r="A22" s="149"/>
      <c r="B22" s="150"/>
      <c r="C22" s="151"/>
      <c r="D22" s="332" t="s">
        <v>36</v>
      </c>
      <c r="E22" s="333"/>
      <c r="F22" s="333"/>
      <c r="G22" s="333"/>
      <c r="H22" s="151"/>
      <c r="I22" s="152"/>
      <c r="J22" s="153"/>
      <c r="K22" s="150"/>
      <c r="L22" s="151"/>
      <c r="M22" s="332" t="s">
        <v>37</v>
      </c>
      <c r="N22" s="332"/>
      <c r="O22" s="332"/>
      <c r="P22" s="332"/>
      <c r="Q22" s="151"/>
      <c r="R22" s="152"/>
      <c r="S22" s="128"/>
    </row>
    <row r="23" spans="1:20" s="158" customFormat="1" ht="21" customHeight="1" thickBot="1">
      <c r="A23" s="154"/>
      <c r="B23" s="155" t="s">
        <v>22</v>
      </c>
      <c r="C23" s="96" t="s">
        <v>23</v>
      </c>
      <c r="D23" s="96" t="s">
        <v>24</v>
      </c>
      <c r="E23" s="156" t="s">
        <v>25</v>
      </c>
      <c r="F23" s="334" t="s">
        <v>26</v>
      </c>
      <c r="G23" s="335"/>
      <c r="H23" s="335"/>
      <c r="I23" s="336"/>
      <c r="J23" s="153"/>
      <c r="K23" s="155" t="s">
        <v>22</v>
      </c>
      <c r="L23" s="96" t="s">
        <v>23</v>
      </c>
      <c r="M23" s="96" t="s">
        <v>24</v>
      </c>
      <c r="N23" s="156" t="s">
        <v>25</v>
      </c>
      <c r="O23" s="334" t="s">
        <v>26</v>
      </c>
      <c r="P23" s="335"/>
      <c r="Q23" s="335"/>
      <c r="R23" s="336"/>
      <c r="S23" s="157"/>
      <c r="T23" s="102"/>
    </row>
    <row r="24" spans="1:20" s="114" customFormat="1" ht="21" customHeight="1" thickTop="1">
      <c r="A24" s="149"/>
      <c r="B24" s="159"/>
      <c r="C24" s="160"/>
      <c r="D24" s="161"/>
      <c r="E24" s="162"/>
      <c r="F24" s="163"/>
      <c r="G24" s="164"/>
      <c r="H24" s="164"/>
      <c r="I24" s="165"/>
      <c r="J24" s="153"/>
      <c r="K24" s="159"/>
      <c r="L24" s="160"/>
      <c r="M24" s="161"/>
      <c r="N24" s="162"/>
      <c r="O24" s="163"/>
      <c r="P24" s="164"/>
      <c r="Q24" s="164"/>
      <c r="R24" s="165"/>
      <c r="S24" s="128"/>
      <c r="T24" s="102"/>
    </row>
    <row r="25" spans="1:20" s="114" customFormat="1" ht="21" customHeight="1">
      <c r="A25" s="149"/>
      <c r="B25" s="166">
        <v>1</v>
      </c>
      <c r="C25" s="167">
        <v>6.634</v>
      </c>
      <c r="D25" s="167">
        <v>7.111</v>
      </c>
      <c r="E25" s="168">
        <f aca="true" t="shared" si="0" ref="E25:E31">(D25-C25)*1000</f>
        <v>476.99999999999943</v>
      </c>
      <c r="F25" s="323" t="s">
        <v>82</v>
      </c>
      <c r="G25" s="324"/>
      <c r="H25" s="324"/>
      <c r="I25" s="325"/>
      <c r="J25" s="153"/>
      <c r="K25" s="166">
        <v>1</v>
      </c>
      <c r="L25" s="169">
        <v>6.651</v>
      </c>
      <c r="M25" s="169">
        <v>6.781</v>
      </c>
      <c r="N25" s="168">
        <f>(M25-L25)*1000</f>
        <v>129.9999999999999</v>
      </c>
      <c r="O25" s="329" t="s">
        <v>87</v>
      </c>
      <c r="P25" s="330"/>
      <c r="Q25" s="330"/>
      <c r="R25" s="331"/>
      <c r="S25" s="128"/>
      <c r="T25" s="102"/>
    </row>
    <row r="26" spans="1:20" s="114" customFormat="1" ht="21" customHeight="1">
      <c r="A26" s="149"/>
      <c r="B26" s="286" t="s">
        <v>63</v>
      </c>
      <c r="C26" s="167">
        <v>6.51</v>
      </c>
      <c r="D26" s="167">
        <v>6.61</v>
      </c>
      <c r="E26" s="168">
        <f t="shared" si="0"/>
        <v>100.00000000000054</v>
      </c>
      <c r="F26" s="323" t="s">
        <v>83</v>
      </c>
      <c r="G26" s="324"/>
      <c r="H26" s="324"/>
      <c r="I26" s="325"/>
      <c r="J26" s="153"/>
      <c r="K26" s="166"/>
      <c r="L26" s="169"/>
      <c r="M26" s="169"/>
      <c r="N26" s="168"/>
      <c r="O26" s="326" t="s">
        <v>92</v>
      </c>
      <c r="P26" s="327"/>
      <c r="Q26" s="327"/>
      <c r="R26" s="328"/>
      <c r="S26" s="128"/>
      <c r="T26" s="102"/>
    </row>
    <row r="27" spans="1:20" s="114" customFormat="1" ht="21" customHeight="1">
      <c r="A27" s="149"/>
      <c r="B27" s="286" t="s">
        <v>62</v>
      </c>
      <c r="C27" s="167">
        <v>6.51</v>
      </c>
      <c r="D27" s="167">
        <v>7.111</v>
      </c>
      <c r="E27" s="168">
        <f t="shared" si="0"/>
        <v>601</v>
      </c>
      <c r="F27" s="323" t="s">
        <v>84</v>
      </c>
      <c r="G27" s="324"/>
      <c r="H27" s="324"/>
      <c r="I27" s="325"/>
      <c r="J27" s="153"/>
      <c r="K27" s="166"/>
      <c r="L27" s="169"/>
      <c r="M27" s="169"/>
      <c r="N27" s="168">
        <f>(M27-L27)*1000</f>
        <v>0</v>
      </c>
      <c r="O27" s="326" t="s">
        <v>88</v>
      </c>
      <c r="P27" s="327"/>
      <c r="Q27" s="327"/>
      <c r="R27" s="328"/>
      <c r="S27" s="128"/>
      <c r="T27" s="102"/>
    </row>
    <row r="28" spans="1:20" s="114" customFormat="1" ht="21" customHeight="1">
      <c r="A28" s="149"/>
      <c r="B28" s="286"/>
      <c r="C28" s="167"/>
      <c r="D28" s="167"/>
      <c r="E28" s="168">
        <f t="shared" si="0"/>
        <v>0</v>
      </c>
      <c r="F28" s="270" t="s">
        <v>64</v>
      </c>
      <c r="G28" s="271"/>
      <c r="H28" s="271"/>
      <c r="I28" s="272"/>
      <c r="J28" s="153"/>
      <c r="K28" s="166"/>
      <c r="L28" s="169"/>
      <c r="M28" s="169"/>
      <c r="N28" s="168"/>
      <c r="O28" s="233"/>
      <c r="P28" s="234"/>
      <c r="Q28" s="234"/>
      <c r="R28" s="235"/>
      <c r="S28" s="128"/>
      <c r="T28" s="102"/>
    </row>
    <row r="29" spans="1:20" s="114" customFormat="1" ht="21" customHeight="1">
      <c r="A29" s="149"/>
      <c r="B29" s="166">
        <v>2</v>
      </c>
      <c r="C29" s="167">
        <v>6.634</v>
      </c>
      <c r="D29" s="167">
        <v>7.12</v>
      </c>
      <c r="E29" s="168">
        <f t="shared" si="0"/>
        <v>485.9999999999998</v>
      </c>
      <c r="F29" s="329" t="s">
        <v>85</v>
      </c>
      <c r="G29" s="330"/>
      <c r="H29" s="330"/>
      <c r="I29" s="331"/>
      <c r="J29" s="153"/>
      <c r="K29" s="166">
        <v>2</v>
      </c>
      <c r="L29" s="169">
        <v>6.641</v>
      </c>
      <c r="M29" s="169">
        <v>6.771</v>
      </c>
      <c r="N29" s="168">
        <f>(M29-L29)*1000</f>
        <v>129.9999999999999</v>
      </c>
      <c r="O29" s="329" t="s">
        <v>53</v>
      </c>
      <c r="P29" s="330"/>
      <c r="Q29" s="330"/>
      <c r="R29" s="331"/>
      <c r="S29" s="128"/>
      <c r="T29" s="102"/>
    </row>
    <row r="30" spans="1:20" s="114" customFormat="1" ht="21" customHeight="1">
      <c r="A30" s="149"/>
      <c r="B30" s="286" t="s">
        <v>61</v>
      </c>
      <c r="C30" s="167">
        <v>6.518</v>
      </c>
      <c r="D30" s="167">
        <v>6.61</v>
      </c>
      <c r="E30" s="168">
        <f t="shared" si="0"/>
        <v>92.00000000000053</v>
      </c>
      <c r="F30" s="337" t="s">
        <v>86</v>
      </c>
      <c r="G30" s="338"/>
      <c r="H30" s="338"/>
      <c r="I30" s="339"/>
      <c r="J30" s="153"/>
      <c r="K30" s="166"/>
      <c r="L30" s="169"/>
      <c r="M30" s="169"/>
      <c r="N30" s="168">
        <f>(M30-L30)*1000</f>
        <v>0</v>
      </c>
      <c r="O30" s="326" t="s">
        <v>92</v>
      </c>
      <c r="P30" s="327"/>
      <c r="Q30" s="327"/>
      <c r="R30" s="328"/>
      <c r="S30" s="128"/>
      <c r="T30" s="102"/>
    </row>
    <row r="31" spans="1:20" s="114" customFormat="1" ht="21" customHeight="1">
      <c r="A31" s="149"/>
      <c r="B31" s="286" t="s">
        <v>66</v>
      </c>
      <c r="C31" s="167">
        <v>6.518</v>
      </c>
      <c r="D31" s="167">
        <v>7.12</v>
      </c>
      <c r="E31" s="168">
        <f t="shared" si="0"/>
        <v>602.0000000000003</v>
      </c>
      <c r="F31" s="329" t="s">
        <v>85</v>
      </c>
      <c r="G31" s="330"/>
      <c r="H31" s="330"/>
      <c r="I31" s="331"/>
      <c r="J31" s="153"/>
      <c r="K31" s="166"/>
      <c r="L31" s="169"/>
      <c r="M31" s="169"/>
      <c r="N31" s="168"/>
      <c r="O31" s="326" t="s">
        <v>89</v>
      </c>
      <c r="P31" s="327"/>
      <c r="Q31" s="327"/>
      <c r="R31" s="328"/>
      <c r="S31" s="128"/>
      <c r="T31" s="102"/>
    </row>
    <row r="32" spans="1:20" s="108" customFormat="1" ht="21" customHeight="1">
      <c r="A32" s="149"/>
      <c r="B32" s="170"/>
      <c r="C32" s="171"/>
      <c r="D32" s="172"/>
      <c r="E32" s="173"/>
      <c r="F32" s="174"/>
      <c r="G32" s="175"/>
      <c r="H32" s="175"/>
      <c r="I32" s="176"/>
      <c r="J32" s="153"/>
      <c r="K32" s="170"/>
      <c r="L32" s="171"/>
      <c r="M32" s="172"/>
      <c r="N32" s="173"/>
      <c r="O32" s="174"/>
      <c r="P32" s="175"/>
      <c r="Q32" s="175"/>
      <c r="R32" s="176"/>
      <c r="S32" s="128"/>
      <c r="T32" s="102"/>
    </row>
    <row r="33" spans="1:19" ht="21" customHeight="1" thickBot="1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9"/>
    </row>
  </sheetData>
  <sheetProtection password="E5AD" sheet="1"/>
  <mergeCells count="20">
    <mergeCell ref="F31:I31"/>
    <mergeCell ref="O30:R30"/>
    <mergeCell ref="P9:Q9"/>
    <mergeCell ref="D22:G22"/>
    <mergeCell ref="M22:P22"/>
    <mergeCell ref="F23:I23"/>
    <mergeCell ref="O23:R23"/>
    <mergeCell ref="P18:Q18"/>
    <mergeCell ref="P19:Q19"/>
    <mergeCell ref="F30:I30"/>
    <mergeCell ref="P10:Q10"/>
    <mergeCell ref="F27:I27"/>
    <mergeCell ref="F26:I26"/>
    <mergeCell ref="O31:R31"/>
    <mergeCell ref="O27:R27"/>
    <mergeCell ref="O29:R29"/>
    <mergeCell ref="O25:R25"/>
    <mergeCell ref="F25:I25"/>
    <mergeCell ref="O26:R26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3"/>
      <c r="C2" s="184"/>
      <c r="D2" s="184"/>
      <c r="E2" s="184"/>
      <c r="F2" s="184"/>
      <c r="G2" s="97" t="s">
        <v>68</v>
      </c>
      <c r="H2" s="184"/>
      <c r="I2" s="184"/>
      <c r="J2" s="184"/>
      <c r="K2" s="184"/>
      <c r="L2" s="185"/>
      <c r="R2" s="33"/>
      <c r="S2" s="34"/>
      <c r="T2" s="34"/>
      <c r="U2" s="34"/>
      <c r="V2" s="344" t="s">
        <v>4</v>
      </c>
      <c r="W2" s="344"/>
      <c r="X2" s="344"/>
      <c r="Y2" s="344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44" t="s">
        <v>4</v>
      </c>
      <c r="BO2" s="344"/>
      <c r="BP2" s="344"/>
      <c r="BQ2" s="344"/>
      <c r="BR2" s="34"/>
      <c r="BS2" s="34"/>
      <c r="BT2" s="34"/>
      <c r="BU2" s="35"/>
      <c r="BY2" s="30"/>
      <c r="BZ2" s="183"/>
      <c r="CA2" s="184"/>
      <c r="CB2" s="184"/>
      <c r="CC2" s="184"/>
      <c r="CD2" s="184"/>
      <c r="CE2" s="97" t="s">
        <v>69</v>
      </c>
      <c r="CF2" s="184"/>
      <c r="CG2" s="184"/>
      <c r="CH2" s="184"/>
      <c r="CI2" s="184"/>
      <c r="CJ2" s="185"/>
    </row>
    <row r="3" spans="18:77" ht="21" customHeight="1" thickBot="1" thickTop="1">
      <c r="R3" s="340" t="s">
        <v>5</v>
      </c>
      <c r="S3" s="341"/>
      <c r="T3" s="36"/>
      <c r="U3" s="37"/>
      <c r="V3" s="245" t="s">
        <v>40</v>
      </c>
      <c r="W3" s="246"/>
      <c r="X3" s="245" t="s">
        <v>81</v>
      </c>
      <c r="Y3" s="246"/>
      <c r="Z3" s="308" t="s">
        <v>6</v>
      </c>
      <c r="AA3" s="309"/>
      <c r="AB3" s="310"/>
      <c r="AC3" s="31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45" t="s">
        <v>6</v>
      </c>
      <c r="BK3" s="346"/>
      <c r="BL3" s="347"/>
      <c r="BM3" s="348"/>
      <c r="BN3" s="245" t="s">
        <v>40</v>
      </c>
      <c r="BO3" s="245"/>
      <c r="BP3" s="245"/>
      <c r="BQ3" s="246"/>
      <c r="BR3" s="221"/>
      <c r="BS3" s="222"/>
      <c r="BT3" s="342" t="s">
        <v>5</v>
      </c>
      <c r="BU3" s="343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91" t="s">
        <v>71</v>
      </c>
      <c r="W4" s="191"/>
      <c r="X4" s="191"/>
      <c r="Y4" s="191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85" t="s">
        <v>60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1" t="s">
        <v>71</v>
      </c>
      <c r="BO4" s="191"/>
      <c r="BP4" s="191"/>
      <c r="BQ4" s="191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2"/>
      <c r="S5" s="52"/>
      <c r="T5" s="8"/>
      <c r="U5" s="10"/>
      <c r="V5" s="9"/>
      <c r="W5" s="312"/>
      <c r="X5" s="8"/>
      <c r="Y5" s="10"/>
      <c r="Z5" s="8"/>
      <c r="AA5" s="303"/>
      <c r="AB5" s="280"/>
      <c r="AC5" s="206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47"/>
      <c r="BP5" s="8"/>
      <c r="BQ5" s="1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41</v>
      </c>
      <c r="H6" s="49"/>
      <c r="I6" s="49"/>
      <c r="J6" s="50"/>
      <c r="K6" s="57" t="s">
        <v>42</v>
      </c>
      <c r="L6" s="51"/>
      <c r="Q6" s="193"/>
      <c r="R6" s="208" t="s">
        <v>3</v>
      </c>
      <c r="S6" s="29">
        <v>5.135</v>
      </c>
      <c r="T6" s="8"/>
      <c r="U6" s="10"/>
      <c r="V6" s="231" t="s">
        <v>77</v>
      </c>
      <c r="W6" s="313">
        <v>6.51</v>
      </c>
      <c r="X6" s="231" t="s">
        <v>78</v>
      </c>
      <c r="Y6" s="248">
        <v>6.634</v>
      </c>
      <c r="Z6" s="280"/>
      <c r="AA6" s="304"/>
      <c r="AB6" s="280" t="s">
        <v>46</v>
      </c>
      <c r="AC6" s="206">
        <v>6.425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1" t="s">
        <v>58</v>
      </c>
      <c r="AS6" s="84" t="s">
        <v>27</v>
      </c>
      <c r="AT6" s="182" t="s">
        <v>38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81" t="s">
        <v>72</v>
      </c>
      <c r="BK6" s="207">
        <v>7.226</v>
      </c>
      <c r="BL6" s="231"/>
      <c r="BM6" s="215"/>
      <c r="BN6" s="9"/>
      <c r="BO6" s="238"/>
      <c r="BP6" s="239"/>
      <c r="BQ6" s="248"/>
      <c r="BR6" s="216"/>
      <c r="BS6" s="215"/>
      <c r="BT6" s="20" t="s">
        <v>2</v>
      </c>
      <c r="BU6" s="28">
        <v>8.223</v>
      </c>
      <c r="BY6" s="30"/>
      <c r="BZ6" s="46"/>
      <c r="CA6" s="47" t="s">
        <v>8</v>
      </c>
      <c r="CB6" s="48"/>
      <c r="CC6" s="49"/>
      <c r="CD6" s="49"/>
      <c r="CE6" s="56" t="s">
        <v>41</v>
      </c>
      <c r="CF6" s="49"/>
      <c r="CG6" s="49"/>
      <c r="CH6" s="50"/>
      <c r="CI6" s="57" t="s">
        <v>42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54</v>
      </c>
      <c r="H7" s="49"/>
      <c r="I7" s="49"/>
      <c r="J7" s="48"/>
      <c r="K7" s="48"/>
      <c r="L7" s="60"/>
      <c r="Q7" s="193"/>
      <c r="R7" s="20"/>
      <c r="S7" s="207"/>
      <c r="T7" s="8"/>
      <c r="U7" s="10"/>
      <c r="V7" s="231"/>
      <c r="W7" s="313"/>
      <c r="X7" s="239"/>
      <c r="Y7" s="248"/>
      <c r="Z7" s="306" t="s">
        <v>45</v>
      </c>
      <c r="AA7" s="307">
        <v>6.21</v>
      </c>
      <c r="AB7" s="280" t="s">
        <v>75</v>
      </c>
      <c r="AC7" s="206">
        <v>6.61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81"/>
      <c r="BK7" s="207"/>
      <c r="BL7" s="239"/>
      <c r="BM7" s="29"/>
      <c r="BN7" s="231" t="s">
        <v>39</v>
      </c>
      <c r="BO7" s="249">
        <v>7.111</v>
      </c>
      <c r="BP7" s="239" t="s">
        <v>70</v>
      </c>
      <c r="BQ7" s="248">
        <v>7.12</v>
      </c>
      <c r="BR7" s="11"/>
      <c r="BS7" s="215"/>
      <c r="BT7" s="20"/>
      <c r="BU7" s="206"/>
      <c r="BY7" s="30"/>
      <c r="BZ7" s="46"/>
      <c r="CA7" s="47" t="s">
        <v>10</v>
      </c>
      <c r="CB7" s="48"/>
      <c r="CC7" s="49"/>
      <c r="CD7" s="49"/>
      <c r="CE7" s="61" t="s">
        <v>54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3"/>
      <c r="R8" s="15" t="s">
        <v>0</v>
      </c>
      <c r="S8" s="18">
        <v>6.016</v>
      </c>
      <c r="T8" s="8"/>
      <c r="U8" s="10"/>
      <c r="V8" s="239" t="s">
        <v>79</v>
      </c>
      <c r="W8" s="313">
        <v>6.518</v>
      </c>
      <c r="X8" s="239" t="s">
        <v>80</v>
      </c>
      <c r="Y8" s="248">
        <v>6.634</v>
      </c>
      <c r="Z8" s="8"/>
      <c r="AA8" s="305"/>
      <c r="AB8" s="280" t="s">
        <v>76</v>
      </c>
      <c r="AC8" s="206">
        <v>6.61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88" t="s">
        <v>93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90" t="s">
        <v>73</v>
      </c>
      <c r="BK8" s="291">
        <v>7.34</v>
      </c>
      <c r="BL8" s="231"/>
      <c r="BM8" s="215"/>
      <c r="BN8" s="231"/>
      <c r="BO8" s="249"/>
      <c r="BP8" s="239"/>
      <c r="BQ8" s="248"/>
      <c r="BR8" s="227"/>
      <c r="BS8" s="228"/>
      <c r="BT8" s="15" t="s">
        <v>1</v>
      </c>
      <c r="BU8" s="16">
        <v>7.457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251"/>
      <c r="W9" s="22"/>
      <c r="X9" s="252"/>
      <c r="Y9" s="253"/>
      <c r="Z9" s="23"/>
      <c r="AA9" s="240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7"/>
      <c r="BN9" s="23"/>
      <c r="BO9" s="240"/>
      <c r="BP9" s="252"/>
      <c r="BQ9" s="253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43</v>
      </c>
      <c r="H10" s="48"/>
      <c r="I10" s="48"/>
      <c r="J10" s="69" t="s">
        <v>12</v>
      </c>
      <c r="K10" s="258">
        <v>90</v>
      </c>
      <c r="L10" s="51"/>
      <c r="V10" s="9"/>
      <c r="W10" s="250"/>
      <c r="X10" s="239"/>
      <c r="Y10" s="198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89" t="s">
        <v>67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43</v>
      </c>
      <c r="CF10" s="48"/>
      <c r="CG10" s="48"/>
      <c r="CH10" s="69" t="s">
        <v>12</v>
      </c>
      <c r="CI10" s="258">
        <v>90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44</v>
      </c>
      <c r="H11" s="48"/>
      <c r="I11" s="11"/>
      <c r="J11" s="69" t="s">
        <v>14</v>
      </c>
      <c r="K11" s="258">
        <v>30</v>
      </c>
      <c r="L11" s="51"/>
      <c r="V11" s="9"/>
      <c r="W11" s="250"/>
      <c r="X11" s="9"/>
      <c r="Y11" s="25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44</v>
      </c>
      <c r="CF11" s="48"/>
      <c r="CG11" s="11"/>
      <c r="CH11" s="69" t="s">
        <v>14</v>
      </c>
      <c r="CI11" s="258">
        <v>30</v>
      </c>
      <c r="CJ11" s="51"/>
    </row>
    <row r="12" spans="2:88" ht="21" customHeight="1" thickBo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69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9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4"/>
      <c r="BI17" s="199"/>
    </row>
    <row r="18" spans="25:67" ht="18" customHeight="1">
      <c r="Y18" s="30"/>
      <c r="AU18" s="203"/>
      <c r="AX18" s="243"/>
      <c r="BA18" s="243"/>
      <c r="BI18" s="199"/>
      <c r="BL18" s="241"/>
      <c r="BO18" s="94"/>
    </row>
    <row r="19" spans="25:61" ht="18" customHeight="1">
      <c r="Y19" s="319"/>
      <c r="AU19" s="30"/>
      <c r="AW19" s="203"/>
      <c r="BE19" s="30"/>
      <c r="BI19" s="188"/>
    </row>
    <row r="20" spans="25:65" ht="18" customHeight="1">
      <c r="Y20" s="319"/>
      <c r="AQ20" s="203"/>
      <c r="AW20" s="30"/>
      <c r="AZ20" s="30"/>
      <c r="BC20" s="30"/>
      <c r="BF20" s="30"/>
      <c r="BG20" s="220"/>
      <c r="BM20" s="203"/>
    </row>
    <row r="21" spans="25:65" ht="18" customHeight="1">
      <c r="Y21" s="78"/>
      <c r="AF21" s="75"/>
      <c r="AQ21" s="30"/>
      <c r="AS21" s="30"/>
      <c r="AZ21" s="30"/>
      <c r="BD21" s="186"/>
      <c r="BE21" s="186"/>
      <c r="BM21" s="30"/>
    </row>
    <row r="22" spans="8:73" ht="18" customHeight="1">
      <c r="H22" s="219"/>
      <c r="S22" s="186"/>
      <c r="Y22" s="320"/>
      <c r="AC22" s="220"/>
      <c r="AE22" s="321" t="s">
        <v>90</v>
      </c>
      <c r="AO22" s="199"/>
      <c r="BD22" s="30"/>
      <c r="BE22" s="30"/>
      <c r="BF22" s="230"/>
      <c r="BI22" s="210"/>
      <c r="BK22" s="261"/>
      <c r="BO22" s="30"/>
      <c r="BP22" s="30"/>
      <c r="BU22" s="230"/>
    </row>
    <row r="23" spans="19:88" ht="18" customHeight="1">
      <c r="S23" s="30"/>
      <c r="V23" s="30"/>
      <c r="Y23" s="186"/>
      <c r="AG23" s="203"/>
      <c r="AN23" s="30"/>
      <c r="AO23" s="30"/>
      <c r="AR23" s="30"/>
      <c r="AS23" s="30"/>
      <c r="AT23" s="30"/>
      <c r="AZ23" s="30"/>
      <c r="BB23" s="30"/>
      <c r="BC23" s="30"/>
      <c r="BK23" s="260"/>
      <c r="BX23" s="30"/>
      <c r="BY23" s="30"/>
      <c r="BZ23" s="199"/>
      <c r="CA23" s="30"/>
      <c r="CB23" s="75"/>
      <c r="CC23" s="75"/>
      <c r="CE23" s="75"/>
      <c r="CF23" s="75"/>
      <c r="CG23" s="75"/>
      <c r="CI23" s="75"/>
      <c r="CJ23" s="75"/>
    </row>
    <row r="24" spans="9:86" ht="18" customHeight="1">
      <c r="I24" s="314" t="s">
        <v>45</v>
      </c>
      <c r="Q24" s="186"/>
      <c r="U24" s="211" t="s">
        <v>77</v>
      </c>
      <c r="Y24" s="30"/>
      <c r="AD24" s="225" t="s">
        <v>78</v>
      </c>
      <c r="AG24" s="30"/>
      <c r="AO24" s="190"/>
      <c r="AY24" s="30"/>
      <c r="BK24" s="30"/>
      <c r="BP24" s="210"/>
      <c r="BR24" s="30"/>
      <c r="BU24" s="30"/>
      <c r="BV24" s="30"/>
      <c r="BW24" s="187" t="s">
        <v>72</v>
      </c>
      <c r="BZ24" s="200"/>
      <c r="CE24" s="75"/>
      <c r="CF24" s="75"/>
      <c r="CH24" s="81" t="s">
        <v>1</v>
      </c>
    </row>
    <row r="25" spans="12:85" ht="18" customHeight="1">
      <c r="L25" s="186"/>
      <c r="O25" s="186">
        <v>1</v>
      </c>
      <c r="Y25" s="30"/>
      <c r="AB25" s="203"/>
      <c r="AC25" s="225"/>
      <c r="AD25" s="190"/>
      <c r="AF25" s="30"/>
      <c r="AH25" s="30"/>
      <c r="AI25" s="30"/>
      <c r="AM25" s="30"/>
      <c r="AR25" s="30"/>
      <c r="AS25" s="30"/>
      <c r="AT25" s="30"/>
      <c r="BG25" s="30"/>
      <c r="BZ25" s="30"/>
      <c r="CD25" s="75"/>
      <c r="CF25" s="75"/>
      <c r="CG25" s="30"/>
    </row>
    <row r="26" spans="2:88" ht="18" customHeight="1">
      <c r="B26" s="80"/>
      <c r="K26" s="186"/>
      <c r="L26" s="30"/>
      <c r="O26" s="30"/>
      <c r="Q26" s="30"/>
      <c r="T26" s="203"/>
      <c r="U26" s="30"/>
      <c r="V26" s="186"/>
      <c r="W26" s="30"/>
      <c r="Y26" s="319"/>
      <c r="AA26" s="220"/>
      <c r="AB26" s="30"/>
      <c r="AK26" s="78"/>
      <c r="AR26" s="30"/>
      <c r="AT26" s="30"/>
      <c r="AV26" s="79"/>
      <c r="BB26" s="78"/>
      <c r="BH26" s="204"/>
      <c r="BI26" s="30"/>
      <c r="BN26" s="30"/>
      <c r="BO26" s="186"/>
      <c r="BR26" s="30"/>
      <c r="BU26" s="199"/>
      <c r="BV26" s="30"/>
      <c r="BW26" s="30"/>
      <c r="BY26" s="186"/>
      <c r="BZ26" s="30"/>
      <c r="CD26" s="75"/>
      <c r="CF26" s="75"/>
      <c r="CJ26" s="80"/>
    </row>
    <row r="27" spans="1:89" ht="18" customHeight="1">
      <c r="A27" s="80"/>
      <c r="H27" s="30"/>
      <c r="K27" s="30"/>
      <c r="N27" s="30"/>
      <c r="P27" s="199"/>
      <c r="Q27" s="30"/>
      <c r="S27" s="30"/>
      <c r="T27" s="30"/>
      <c r="V27" s="30"/>
      <c r="W27" s="186"/>
      <c r="AA27" s="30"/>
      <c r="AW27" s="30"/>
      <c r="AX27" s="30"/>
      <c r="BH27" s="30"/>
      <c r="BJ27" s="30"/>
      <c r="BK27" s="30"/>
      <c r="BL27" s="30"/>
      <c r="BM27" s="30"/>
      <c r="BN27" s="30"/>
      <c r="BO27" s="186"/>
      <c r="BP27" s="30"/>
      <c r="BQ27" s="30"/>
      <c r="BR27" s="30"/>
      <c r="BS27" s="30"/>
      <c r="BU27" s="200"/>
      <c r="BV27" s="30"/>
      <c r="BW27" s="186">
        <v>2</v>
      </c>
      <c r="BY27" s="30"/>
      <c r="CC27" s="192"/>
      <c r="CF27" s="30"/>
      <c r="CK27" s="80"/>
    </row>
    <row r="28" spans="1:81" ht="18" customHeight="1">
      <c r="A28" s="80"/>
      <c r="D28" s="82" t="s">
        <v>0</v>
      </c>
      <c r="K28" s="187"/>
      <c r="M28" s="30"/>
      <c r="O28" s="94" t="s">
        <v>46</v>
      </c>
      <c r="P28" s="200"/>
      <c r="R28" s="30"/>
      <c r="S28" s="30"/>
      <c r="U28" s="315" t="s">
        <v>79</v>
      </c>
      <c r="V28" s="30"/>
      <c r="AC28" s="316" t="s">
        <v>75</v>
      </c>
      <c r="AF28" s="30"/>
      <c r="AG28" s="30"/>
      <c r="AH28" s="30"/>
      <c r="AI28" s="30"/>
      <c r="AU28" s="30"/>
      <c r="AZ28" s="30"/>
      <c r="BA28" s="30"/>
      <c r="BB28" s="30"/>
      <c r="BG28" s="30"/>
      <c r="BH28" s="30"/>
      <c r="BJ28" s="30"/>
      <c r="BO28" s="226" t="s">
        <v>39</v>
      </c>
      <c r="BT28" s="30"/>
      <c r="BU28" s="30"/>
      <c r="BV28" s="30"/>
      <c r="CC28" s="318" t="s">
        <v>73</v>
      </c>
    </row>
    <row r="29" spans="1:89" ht="18" customHeight="1">
      <c r="A29" s="80"/>
      <c r="M29" s="186"/>
      <c r="N29" s="30"/>
      <c r="P29" s="30"/>
      <c r="S29" s="30"/>
      <c r="U29" s="30"/>
      <c r="AA29" s="30"/>
      <c r="AE29" s="317" t="s">
        <v>80</v>
      </c>
      <c r="AF29" s="225"/>
      <c r="AG29" s="30"/>
      <c r="AU29" s="186"/>
      <c r="AZ29" s="30"/>
      <c r="BA29" s="30"/>
      <c r="BB29" s="30"/>
      <c r="BH29" s="30"/>
      <c r="BI29" s="256"/>
      <c r="BJ29" s="190"/>
      <c r="BO29" s="30"/>
      <c r="BS29" s="30"/>
      <c r="BU29" s="226"/>
      <c r="BV29" s="186"/>
      <c r="CC29" s="196"/>
      <c r="CK29" s="80"/>
    </row>
    <row r="30" spans="10:85" ht="18" customHeight="1">
      <c r="J30" s="203"/>
      <c r="M30" s="30"/>
      <c r="N30" s="30"/>
      <c r="O30" s="186"/>
      <c r="U30" s="186"/>
      <c r="V30" s="30"/>
      <c r="Y30" s="30"/>
      <c r="Z30" s="79"/>
      <c r="AG30" s="30"/>
      <c r="AI30" s="30"/>
      <c r="AR30" s="30"/>
      <c r="AT30" s="30"/>
      <c r="AZ30" s="30"/>
      <c r="BB30" s="30"/>
      <c r="BK30" s="30"/>
      <c r="BQ30" s="30"/>
      <c r="BR30" s="186"/>
      <c r="BS30" s="186"/>
      <c r="BV30" s="30"/>
      <c r="BX30" s="186"/>
      <c r="BZ30" s="30"/>
      <c r="CC30" s="197"/>
      <c r="CD30" s="30"/>
      <c r="CG30" s="30"/>
    </row>
    <row r="31" spans="5:85" ht="18" customHeight="1">
      <c r="E31" s="205"/>
      <c r="G31" s="30"/>
      <c r="J31" s="30"/>
      <c r="L31" s="30"/>
      <c r="O31" s="30"/>
      <c r="V31" s="186"/>
      <c r="W31" s="30"/>
      <c r="X31" s="30"/>
      <c r="Y31" s="30"/>
      <c r="AB31" s="30"/>
      <c r="AG31" s="30"/>
      <c r="AH31" s="78"/>
      <c r="AU31" s="30"/>
      <c r="AW31" s="30"/>
      <c r="AZ31" s="30"/>
      <c r="BB31" s="30"/>
      <c r="BC31" s="30"/>
      <c r="BG31" s="30"/>
      <c r="BI31" s="30"/>
      <c r="BK31" s="186"/>
      <c r="BN31" s="30"/>
      <c r="BP31" s="30"/>
      <c r="BQ31" s="186"/>
      <c r="BR31" s="30"/>
      <c r="BS31" s="30"/>
      <c r="BT31" s="30"/>
      <c r="BV31" s="30"/>
      <c r="BX31" s="30"/>
      <c r="BY31" s="30"/>
      <c r="CC31" s="218"/>
      <c r="CE31" s="217"/>
      <c r="CG31" s="218"/>
    </row>
    <row r="32" spans="9:81" ht="18" customHeight="1">
      <c r="I32" s="30"/>
      <c r="N32" s="30"/>
      <c r="O32" s="186"/>
      <c r="S32" s="30"/>
      <c r="T32" s="205"/>
      <c r="X32" s="186"/>
      <c r="AB32" s="186"/>
      <c r="AC32" s="316" t="s">
        <v>76</v>
      </c>
      <c r="AG32" s="30"/>
      <c r="AI32" s="30"/>
      <c r="AU32" s="190"/>
      <c r="AW32" s="189"/>
      <c r="AZ32" s="30"/>
      <c r="BA32" s="30"/>
      <c r="BB32" s="30"/>
      <c r="BF32" s="30"/>
      <c r="BI32" s="186"/>
      <c r="BO32" s="256" t="s">
        <v>70</v>
      </c>
      <c r="BR32" s="186"/>
      <c r="BS32" s="226"/>
      <c r="CC32" s="198"/>
    </row>
    <row r="33" spans="10:75" ht="18" customHeight="1">
      <c r="J33" s="94"/>
      <c r="O33" s="186"/>
      <c r="P33" s="30"/>
      <c r="R33" s="30"/>
      <c r="AD33" s="30"/>
      <c r="AG33" s="223"/>
      <c r="AX33" s="30"/>
      <c r="AY33" s="30"/>
      <c r="AZ33" s="190"/>
      <c r="BE33" s="30"/>
      <c r="BF33" s="186"/>
      <c r="BH33" s="30"/>
      <c r="BI33" s="186"/>
      <c r="BN33" s="30"/>
      <c r="BO33" s="30"/>
      <c r="BU33" s="30"/>
      <c r="BV33" s="30"/>
      <c r="BW33" s="186"/>
    </row>
    <row r="34" spans="15:75" ht="18" customHeight="1">
      <c r="O34" s="30"/>
      <c r="S34" s="30"/>
      <c r="AD34" s="190"/>
      <c r="AE34" s="321" t="s">
        <v>91</v>
      </c>
      <c r="AP34" s="224"/>
      <c r="BG34" s="30"/>
      <c r="BI34" s="201"/>
      <c r="BK34" s="30"/>
      <c r="BN34" s="30"/>
      <c r="BO34" s="211"/>
      <c r="BP34" s="30"/>
      <c r="BQ34" s="30"/>
      <c r="BS34" s="220"/>
      <c r="BT34" s="30"/>
      <c r="BU34" s="30"/>
      <c r="BW34" s="30"/>
    </row>
    <row r="35" spans="9:73" ht="18" customHeight="1">
      <c r="I35" s="30"/>
      <c r="AE35" s="201"/>
      <c r="AM35" s="30"/>
      <c r="AS35" s="30"/>
      <c r="BG35" s="190"/>
      <c r="BK35" s="190"/>
      <c r="BU35" s="188"/>
    </row>
    <row r="36" spans="17:73" ht="18" customHeight="1">
      <c r="Q36" s="224"/>
      <c r="R36" s="199"/>
      <c r="AJ36" s="241"/>
      <c r="AM36" s="190"/>
      <c r="AW36" s="199"/>
      <c r="BK36" s="95"/>
      <c r="BL36" s="241"/>
      <c r="BU36" s="199"/>
    </row>
    <row r="37" spans="18:73" ht="18" customHeight="1">
      <c r="R37" s="200"/>
      <c r="Y37" s="229"/>
      <c r="AA37" s="229"/>
      <c r="AE37" s="30"/>
      <c r="BU37" s="200"/>
    </row>
    <row r="38" spans="35:80" ht="18" customHeight="1">
      <c r="AI38" s="242"/>
      <c r="BT38" s="30"/>
      <c r="BX38" s="30"/>
      <c r="CB38" s="209"/>
    </row>
    <row r="39" ht="18" customHeight="1"/>
    <row r="40" ht="18" customHeight="1"/>
    <row r="41" ht="18" customHeight="1"/>
    <row r="42" ht="18" customHeight="1">
      <c r="AW42" s="94"/>
    </row>
    <row r="43" ht="18" customHeight="1"/>
    <row r="44" spans="13:20" ht="18" customHeight="1">
      <c r="M44" s="192"/>
      <c r="N44" s="192"/>
      <c r="O44" s="192"/>
      <c r="P44" s="192"/>
      <c r="Q44" s="192"/>
      <c r="R44" s="192"/>
      <c r="S44" s="192"/>
      <c r="T44" s="192"/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CJ45" s="192"/>
    </row>
    <row r="46" spans="11:88" ht="18" customHeight="1">
      <c r="K46" s="74"/>
      <c r="L46" s="74"/>
      <c r="M46" s="57"/>
      <c r="N46" s="57"/>
      <c r="O46" s="50"/>
      <c r="P46" s="50"/>
      <c r="Q46" s="50"/>
      <c r="R46" s="50"/>
      <c r="S46" s="50"/>
      <c r="T46" s="50"/>
      <c r="AC46" s="74"/>
      <c r="AS46" s="76" t="s">
        <v>19</v>
      </c>
      <c r="BR46" s="192"/>
      <c r="BS46" s="192"/>
      <c r="BT46" s="192"/>
      <c r="BU46" s="192"/>
      <c r="BV46" s="192"/>
      <c r="BW46" s="192"/>
      <c r="BX46" s="192"/>
      <c r="BY46" s="192"/>
      <c r="CC46" s="74"/>
      <c r="CD46" s="74"/>
      <c r="CE46" s="74"/>
      <c r="CF46" s="74"/>
      <c r="CG46" s="74"/>
      <c r="CH46" s="74"/>
      <c r="CI46" s="74"/>
      <c r="CJ46" s="192"/>
    </row>
    <row r="47" spans="2:88" ht="21" customHeight="1" thickBot="1">
      <c r="B47" s="273" t="s">
        <v>22</v>
      </c>
      <c r="C47" s="274" t="s">
        <v>28</v>
      </c>
      <c r="D47" s="274" t="s">
        <v>29</v>
      </c>
      <c r="E47" s="274" t="s">
        <v>30</v>
      </c>
      <c r="F47" s="298" t="s">
        <v>31</v>
      </c>
      <c r="G47" s="9"/>
      <c r="H47" s="57"/>
      <c r="I47" s="57"/>
      <c r="J47" s="57"/>
      <c r="K47" s="57"/>
      <c r="L47" s="57"/>
      <c r="M47" s="264"/>
      <c r="N47" s="192"/>
      <c r="O47" s="192"/>
      <c r="P47" s="192"/>
      <c r="Q47" s="192"/>
      <c r="R47" s="192"/>
      <c r="S47" s="192"/>
      <c r="T47" s="192"/>
      <c r="AS47" s="77" t="s">
        <v>20</v>
      </c>
      <c r="BR47" s="192"/>
      <c r="BS47" s="192"/>
      <c r="BT47" s="192"/>
      <c r="BU47" s="192"/>
      <c r="BV47" s="192"/>
      <c r="BW47" s="192"/>
      <c r="BX47" s="192"/>
      <c r="BY47" s="192"/>
      <c r="BZ47" s="57"/>
      <c r="CA47" s="57"/>
      <c r="CB47" s="57"/>
      <c r="CC47" s="57"/>
      <c r="CD47" s="57"/>
      <c r="CE47" s="9"/>
      <c r="CF47" s="273" t="s">
        <v>22</v>
      </c>
      <c r="CG47" s="274" t="s">
        <v>28</v>
      </c>
      <c r="CH47" s="274" t="s">
        <v>29</v>
      </c>
      <c r="CI47" s="274" t="s">
        <v>30</v>
      </c>
      <c r="CJ47" s="275" t="s">
        <v>31</v>
      </c>
    </row>
    <row r="48" spans="2:88" ht="21" customHeight="1" thickTop="1">
      <c r="B48" s="85"/>
      <c r="C48" s="4"/>
      <c r="D48" s="3" t="s">
        <v>71</v>
      </c>
      <c r="E48" s="4"/>
      <c r="F48" s="299"/>
      <c r="G48" s="57"/>
      <c r="H48" s="57"/>
      <c r="I48" s="50"/>
      <c r="J48" s="57"/>
      <c r="K48" s="50"/>
      <c r="L48" s="50"/>
      <c r="M48" s="264"/>
      <c r="N48" s="192"/>
      <c r="O48" s="192"/>
      <c r="P48" s="192"/>
      <c r="Q48" s="192"/>
      <c r="R48" s="192"/>
      <c r="S48" s="192"/>
      <c r="T48" s="192"/>
      <c r="AS48" s="77" t="s">
        <v>74</v>
      </c>
      <c r="BR48" s="57"/>
      <c r="BS48" s="57"/>
      <c r="BT48" s="57"/>
      <c r="BU48" s="57"/>
      <c r="BV48" s="57"/>
      <c r="BW48" s="197"/>
      <c r="BX48" s="197"/>
      <c r="BY48" s="197"/>
      <c r="BZ48" s="57"/>
      <c r="CA48" s="50"/>
      <c r="CB48" s="57"/>
      <c r="CC48" s="50"/>
      <c r="CD48" s="50"/>
      <c r="CE48" s="57"/>
      <c r="CF48" s="277"/>
      <c r="CG48" s="4"/>
      <c r="CH48" s="3" t="s">
        <v>71</v>
      </c>
      <c r="CI48" s="4"/>
      <c r="CJ48" s="5"/>
    </row>
    <row r="49" spans="2:88" ht="21" customHeight="1">
      <c r="B49" s="213"/>
      <c r="C49" s="87"/>
      <c r="D49" s="87"/>
      <c r="E49" s="87"/>
      <c r="F49" s="300"/>
      <c r="G49" s="9"/>
      <c r="H49" s="295"/>
      <c r="I49" s="296"/>
      <c r="J49" s="262"/>
      <c r="K49" s="263"/>
      <c r="L49" s="9"/>
      <c r="M49" s="264"/>
      <c r="N49" s="192"/>
      <c r="O49" s="192"/>
      <c r="P49" s="192"/>
      <c r="Q49" s="192"/>
      <c r="R49" s="192"/>
      <c r="S49" s="192"/>
      <c r="T49" s="192"/>
      <c r="BR49" s="50"/>
      <c r="BS49" s="50"/>
      <c r="BT49" s="50"/>
      <c r="BU49" s="50"/>
      <c r="BV49" s="57"/>
      <c r="BW49" s="57"/>
      <c r="BX49" s="57"/>
      <c r="BY49" s="50"/>
      <c r="BZ49" s="295"/>
      <c r="CA49" s="296"/>
      <c r="CB49" s="262"/>
      <c r="CC49" s="263"/>
      <c r="CD49" s="9"/>
      <c r="CE49" s="9"/>
      <c r="CF49" s="214"/>
      <c r="CG49" s="90"/>
      <c r="CH49" s="88"/>
      <c r="CI49" s="89"/>
      <c r="CJ49" s="278"/>
    </row>
    <row r="50" spans="2:88" ht="21" customHeight="1">
      <c r="B50" s="214"/>
      <c r="C50" s="90"/>
      <c r="D50" s="88"/>
      <c r="E50" s="89"/>
      <c r="F50" s="13"/>
      <c r="G50" s="50"/>
      <c r="H50" s="265"/>
      <c r="I50" s="254"/>
      <c r="J50" s="262"/>
      <c r="K50" s="263"/>
      <c r="L50" s="9"/>
      <c r="M50" s="264"/>
      <c r="N50" s="192"/>
      <c r="O50" s="192"/>
      <c r="P50" s="192"/>
      <c r="Q50" s="192"/>
      <c r="R50" s="192"/>
      <c r="S50" s="192"/>
      <c r="T50" s="192"/>
      <c r="AS50" s="83" t="s">
        <v>21</v>
      </c>
      <c r="BR50" s="265"/>
      <c r="BS50" s="254"/>
      <c r="BT50" s="262"/>
      <c r="BU50" s="263"/>
      <c r="BV50" s="9"/>
      <c r="BW50" s="264"/>
      <c r="BX50" s="192"/>
      <c r="BY50" s="192"/>
      <c r="BZ50" s="266"/>
      <c r="CA50" s="263"/>
      <c r="CB50" s="262"/>
      <c r="CC50" s="263"/>
      <c r="CD50" s="9"/>
      <c r="CE50" s="50"/>
      <c r="CF50" s="214"/>
      <c r="CG50" s="90"/>
      <c r="CH50" s="88"/>
      <c r="CI50" s="89">
        <f>CG50+CH50*0.001</f>
        <v>0</v>
      </c>
      <c r="CJ50" s="202"/>
    </row>
    <row r="51" spans="2:88" ht="21" customHeight="1">
      <c r="B51" s="301">
        <v>1</v>
      </c>
      <c r="C51" s="292">
        <v>6.427</v>
      </c>
      <c r="D51" s="88">
        <v>65</v>
      </c>
      <c r="E51" s="293">
        <f>C51+D51*0.001</f>
        <v>6.492</v>
      </c>
      <c r="F51" s="300" t="s">
        <v>57</v>
      </c>
      <c r="G51" s="50"/>
      <c r="H51" s="265"/>
      <c r="I51" s="254"/>
      <c r="J51" s="262"/>
      <c r="K51" s="263"/>
      <c r="L51" s="9"/>
      <c r="M51" s="264"/>
      <c r="N51" s="192"/>
      <c r="O51" s="192"/>
      <c r="P51" s="192"/>
      <c r="Q51" s="192"/>
      <c r="R51" s="192"/>
      <c r="S51" s="192"/>
      <c r="T51" s="192"/>
      <c r="AS51" s="77" t="s">
        <v>55</v>
      </c>
      <c r="BR51" s="265"/>
      <c r="BS51" s="254"/>
      <c r="BT51" s="262"/>
      <c r="BU51" s="263"/>
      <c r="BV51" s="9"/>
      <c r="BW51" s="264"/>
      <c r="BX51" s="192"/>
      <c r="BY51" s="192"/>
      <c r="BZ51" s="265"/>
      <c r="CA51" s="254"/>
      <c r="CB51" s="262"/>
      <c r="CC51" s="263"/>
      <c r="CD51" s="9"/>
      <c r="CE51" s="50"/>
      <c r="CF51" s="301">
        <v>2</v>
      </c>
      <c r="CG51" s="292">
        <v>7.224</v>
      </c>
      <c r="CH51" s="88">
        <v>-69</v>
      </c>
      <c r="CI51" s="293">
        <f>CG51+CH51*0.001</f>
        <v>7.155</v>
      </c>
      <c r="CJ51" s="294" t="s">
        <v>57</v>
      </c>
    </row>
    <row r="52" spans="2:88" ht="21" customHeight="1">
      <c r="B52" s="259"/>
      <c r="C52" s="14"/>
      <c r="D52" s="88"/>
      <c r="E52" s="89"/>
      <c r="F52" s="13"/>
      <c r="G52" s="50"/>
      <c r="H52" s="266"/>
      <c r="I52" s="263"/>
      <c r="J52" s="262"/>
      <c r="K52" s="263"/>
      <c r="L52" s="9"/>
      <c r="M52" s="264"/>
      <c r="N52" s="192"/>
      <c r="O52" s="192"/>
      <c r="P52" s="192"/>
      <c r="Q52" s="192"/>
      <c r="R52" s="192"/>
      <c r="S52" s="192"/>
      <c r="T52" s="192"/>
      <c r="AS52" s="77" t="s">
        <v>56</v>
      </c>
      <c r="BR52" s="266"/>
      <c r="BS52" s="263"/>
      <c r="BT52" s="262"/>
      <c r="BU52" s="263"/>
      <c r="BV52" s="9"/>
      <c r="BW52" s="264"/>
      <c r="BX52" s="192"/>
      <c r="BY52" s="192"/>
      <c r="BZ52" s="265"/>
      <c r="CA52" s="254"/>
      <c r="CB52" s="262"/>
      <c r="CC52" s="263"/>
      <c r="CD52" s="9"/>
      <c r="CE52" s="50"/>
      <c r="CF52" s="302"/>
      <c r="CG52" s="89"/>
      <c r="CH52" s="88"/>
      <c r="CI52" s="89"/>
      <c r="CJ52" s="202"/>
    </row>
    <row r="53" spans="2:88" ht="21" customHeight="1" thickBot="1">
      <c r="B53" s="91"/>
      <c r="C53" s="92"/>
      <c r="D53" s="93"/>
      <c r="E53" s="93"/>
      <c r="F53" s="17"/>
      <c r="G53" s="50"/>
      <c r="H53" s="297"/>
      <c r="I53" s="254"/>
      <c r="J53" s="262"/>
      <c r="K53" s="263"/>
      <c r="L53" s="9"/>
      <c r="M53" s="268"/>
      <c r="N53" s="192"/>
      <c r="O53" s="192"/>
      <c r="P53" s="192"/>
      <c r="Q53" s="192"/>
      <c r="R53" s="192"/>
      <c r="S53" s="192"/>
      <c r="T53" s="192"/>
      <c r="AD53" s="31"/>
      <c r="AE53" s="32"/>
      <c r="BG53" s="31"/>
      <c r="BH53" s="32"/>
      <c r="BR53" s="267"/>
      <c r="BS53" s="263"/>
      <c r="BT53" s="262"/>
      <c r="BU53" s="263"/>
      <c r="BV53" s="9"/>
      <c r="BW53" s="268"/>
      <c r="BX53" s="192"/>
      <c r="BY53" s="192"/>
      <c r="BZ53" s="297"/>
      <c r="CA53" s="254"/>
      <c r="CB53" s="262"/>
      <c r="CC53" s="263"/>
      <c r="CD53" s="9"/>
      <c r="CE53" s="50"/>
      <c r="CF53" s="279"/>
      <c r="CG53" s="276"/>
      <c r="CH53" s="195"/>
      <c r="CI53" s="194"/>
      <c r="CJ53" s="255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6">
    <mergeCell ref="R3:S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2016-03-30T10:34:16Z</cp:lastPrinted>
  <dcterms:created xsi:type="dcterms:W3CDTF">2003-01-10T15:39:03Z</dcterms:created>
  <dcterms:modified xsi:type="dcterms:W3CDTF">2016-07-13T07:53:47Z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