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06" windowWidth="28590" windowHeight="6870" activeTab="1"/>
  </bookViews>
  <sheets>
    <sheet name="titul" sheetId="1" r:id="rId1"/>
    <sheet name="Košťálov" sheetId="2" r:id="rId2"/>
  </sheets>
  <definedNames/>
  <calcPr fullCalcOnLoad="1"/>
</workbook>
</file>

<file path=xl/sharedStrings.xml><?xml version="1.0" encoding="utf-8"?>
<sst xmlns="http://schemas.openxmlformats.org/spreadsheetml/2006/main" count="176" uniqueCount="108">
  <si>
    <t>Vjezdová</t>
  </si>
  <si>
    <t>Př L</t>
  </si>
  <si>
    <t>Př S</t>
  </si>
  <si>
    <t>L</t>
  </si>
  <si>
    <t>S</t>
  </si>
  <si>
    <t>zast.</t>
  </si>
  <si>
    <t>proj.</t>
  </si>
  <si>
    <t>Vk 1</t>
  </si>
  <si>
    <t>Vk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</si>
  <si>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</si>
  <si>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</si>
  <si>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</si>
  <si>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</si>
  <si>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</si>
  <si>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</si>
  <si>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</si>
  <si>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</si>
  <si>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</si>
  <si>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</si>
  <si>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ručně</t>
  </si>
  <si>
    <t>Směr  :  Stará Paka</t>
  </si>
  <si>
    <t>Návěstidla  -  ŽST</t>
  </si>
  <si>
    <t>Směr  :  Semily</t>
  </si>
  <si>
    <t>Odjezdová</t>
  </si>
  <si>
    <t>Seřaďovací</t>
  </si>
  <si>
    <t>Obvod  DOZ</t>
  </si>
  <si>
    <t>Traťové</t>
  </si>
  <si>
    <t>zabezpečovací</t>
  </si>
  <si>
    <t>Automatické  hradlo</t>
  </si>
  <si>
    <t>Kód : 14</t>
  </si>
  <si>
    <t>Se 2</t>
  </si>
  <si>
    <t>zařízení :</t>
  </si>
  <si>
    <t>( bez návěstního bodu )</t>
  </si>
  <si>
    <t>S 1</t>
  </si>
  <si>
    <t>S 2</t>
  </si>
  <si>
    <t>Se 1</t>
  </si>
  <si>
    <t>L 1</t>
  </si>
  <si>
    <t>L 2</t>
  </si>
  <si>
    <t>Se 3</t>
  </si>
  <si>
    <t>Zjišťování  konce</t>
  </si>
  <si>
    <t>samočinně činností</t>
  </si>
  <si>
    <t>vlaku :</t>
  </si>
  <si>
    <t>zabezpečovacího zařízení</t>
  </si>
  <si>
    <t>PSt.1</t>
  </si>
  <si>
    <t>( EZ Vk1/2t/2 )</t>
  </si>
  <si>
    <t>( EZ Vk2/3t/3 )</t>
  </si>
  <si>
    <t>Vk 101</t>
  </si>
  <si>
    <t>Vk 102</t>
  </si>
  <si>
    <t>EZ</t>
  </si>
  <si>
    <t>( 101/5t/5 )</t>
  </si>
  <si>
    <t>( Vk102/Vk101 )</t>
  </si>
  <si>
    <t>X1</t>
  </si>
  <si>
    <t>Vjezdové / odjezdové rychlosti :</t>
  </si>
  <si>
    <t>poznámka</t>
  </si>
  <si>
    <t>v pokračování traťové koleje - rychlost traťová s místním omezením</t>
  </si>
  <si>
    <t>Obvod  posunu</t>
  </si>
  <si>
    <t>Současné  vlakové  cesty</t>
  </si>
  <si>
    <t>elm.</t>
  </si>
  <si>
    <t xml:space="preserve">  odtlačný výměnový zámek, klíč držen v kontrolním zámku Vk 2</t>
  </si>
  <si>
    <t xml:space="preserve">Vzájemně vyloučeny jsou pouze protisměrné </t>
  </si>
  <si>
    <t xml:space="preserve">  bez zabezpečení</t>
  </si>
  <si>
    <t>jízdní cesty na tutéž kolej</t>
  </si>
  <si>
    <t xml:space="preserve">  kontrolní výměnový zámek, klíč 101/5t/5 je držen v EZ v kolejišti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</si>
  <si>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</si>
  <si>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</si>
  <si>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</si>
  <si>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</si>
  <si>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</si>
  <si>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</si>
  <si>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</si>
  <si>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</si>
  <si>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</si>
  <si>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</si>
  <si>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</si>
  <si>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</si>
  <si>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</si>
  <si>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</si>
  <si>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</si>
  <si>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</si>
  <si>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</si>
  <si>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Vjezd - odjezd - průjezd</t>
  </si>
  <si>
    <t>( nouzová místní obsluha pohotovostním výpravčím )</t>
  </si>
  <si>
    <t>AHP - 03 ( bez návěstního bodu )</t>
  </si>
  <si>
    <t>KANGO</t>
  </si>
  <si>
    <t>směr Stará Paka a Semily</t>
  </si>
  <si>
    <t>č. I,  úrovňové, jednostranné</t>
  </si>
  <si>
    <t>č. II,  úrovňové, jednostranné</t>
  </si>
  <si>
    <t xml:space="preserve">konstrukce Tischer </t>
  </si>
  <si>
    <t>Poznámka: zobrazeno v měřítku od v.č.1 po P3077</t>
  </si>
  <si>
    <t>při jízdě do odbočky - rychlost 50 km/h</t>
  </si>
  <si>
    <t>Vlečka č: V4607</t>
  </si>
  <si>
    <t xml:space="preserve">  odtlačný kontrolní VZ, klíč je držen v kontrolním zámku Vk 1</t>
  </si>
  <si>
    <t>Vk101</t>
  </si>
  <si>
    <t xml:space="preserve">  odtlačný kontrolní VZ, klíč je držen v kontrolním zámku v.č.101</t>
  </si>
  <si>
    <t xml:space="preserve">  výkolejkový zámek, klíč je držen v kontrolním zámku Vk 102</t>
  </si>
  <si>
    <t>Vk102</t>
  </si>
  <si>
    <t xml:space="preserve">  kontrolní výkolejkový zámek, klíč Vk102/Vk101 je držen v EZ v kolejišti</t>
  </si>
  <si>
    <t>S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</si>
  <si>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 S je umístěno vlevo u koleje</t>
    </r>
  </si>
  <si>
    <t>přechod k nástupištím je v km 94,675</t>
  </si>
  <si>
    <t>Km  94,675</t>
  </si>
  <si>
    <t>přechod v km 94,675</t>
  </si>
  <si>
    <t xml:space="preserve">  kontrolní výkolejkový zámek, klíč Vk2/3t/3 je držen v EZ v PSt.1 v kolejišti</t>
  </si>
  <si>
    <t xml:space="preserve">  kontrolní výkolejkový zámek, klíč Vk1/2t/2 je držen v EZ v PSt.1 v kolejišti</t>
  </si>
  <si>
    <t>dálková obsluha výpravčím DOZ z ŽST Stará Paka</t>
  </si>
  <si>
    <t>VI.  /  2016</t>
  </si>
  <si>
    <t>typ ESA-33 z JOP</t>
  </si>
  <si>
    <t>Elektronické stavědlo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</si>
</sst>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8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b/>
      <sz val="16"/>
      <name val="Times New Roman CE"/>
      <family val="1"/>
    </font>
    <font>
      <b/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sz val="11"/>
      <name val="Arial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5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3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2" xfId="0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164" fontId="35" fillId="0" borderId="0" xfId="0" applyNumberFormat="1" applyFont="1" applyFill="1" applyBorder="1" applyAlignment="1">
      <alignment horizontal="right"/>
    </xf>
    <xf numFmtId="164" fontId="17" fillId="0" borderId="0" xfId="47" applyNumberFormat="1" applyFont="1" applyAlignment="1">
      <alignment horizontal="center"/>
      <protection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49" fontId="0" fillId="0" borderId="0" xfId="47" applyNumberFormat="1" applyFont="1" applyAlignment="1">
      <alignment horizontal="center"/>
      <protection/>
    </xf>
    <xf numFmtId="0" fontId="2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164" fontId="35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6" fillId="0" borderId="49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49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19" fillId="0" borderId="0" xfId="48" applyFont="1" applyAlignment="1">
      <alignment/>
      <protection/>
    </xf>
    <xf numFmtId="0" fontId="19" fillId="0" borderId="0" xfId="48" applyFont="1" applyBorder="1" applyAlignment="1">
      <alignment/>
      <protection/>
    </xf>
    <xf numFmtId="0" fontId="19" fillId="0" borderId="0" xfId="48" applyFont="1" applyBorder="1">
      <alignment/>
      <protection/>
    </xf>
    <xf numFmtId="0" fontId="19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0" fillId="0" borderId="0" xfId="48" applyFont="1" applyAlignment="1">
      <alignment horizontal="right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1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9" fillId="0" borderId="0" xfId="48" applyFont="1" applyAlignment="1">
      <alignment vertical="center"/>
      <protection/>
    </xf>
    <xf numFmtId="0" fontId="19" fillId="0" borderId="0" xfId="48" applyFont="1" applyAlignment="1" quotePrefix="1">
      <alignment vertical="center"/>
      <protection/>
    </xf>
    <xf numFmtId="0" fontId="19" fillId="0" borderId="0" xfId="48" applyFont="1" applyBorder="1" applyAlignment="1">
      <alignment vertical="center"/>
      <protection/>
    </xf>
    <xf numFmtId="0" fontId="0" fillId="33" borderId="56" xfId="48" applyFont="1" applyFill="1" applyBorder="1" applyAlignment="1">
      <alignment vertical="center"/>
      <protection/>
    </xf>
    <xf numFmtId="0" fontId="0" fillId="33" borderId="57" xfId="48" applyFont="1" applyFill="1" applyBorder="1" applyAlignment="1">
      <alignment vertical="center"/>
      <protection/>
    </xf>
    <xf numFmtId="0" fontId="0" fillId="33" borderId="57" xfId="48" applyFont="1" applyFill="1" applyBorder="1" applyAlignment="1" quotePrefix="1">
      <alignment vertical="center"/>
      <protection/>
    </xf>
    <xf numFmtId="164" fontId="0" fillId="33" borderId="57" xfId="48" applyNumberFormat="1" applyFont="1" applyFill="1" applyBorder="1" applyAlignment="1">
      <alignment vertical="center"/>
      <protection/>
    </xf>
    <xf numFmtId="0" fontId="0" fillId="33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33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3" borderId="11" xfId="48" applyFill="1" applyBorder="1" applyAlignment="1">
      <alignment vertical="center"/>
      <protection/>
    </xf>
    <xf numFmtId="0" fontId="0" fillId="0" borderId="13" xfId="48" applyFont="1" applyBorder="1">
      <alignment/>
      <protection/>
    </xf>
    <xf numFmtId="0" fontId="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6" borderId="0" xfId="48" applyFont="1" applyFill="1" applyBorder="1">
      <alignment/>
      <protection/>
    </xf>
    <xf numFmtId="0" fontId="40" fillId="36" borderId="0" xfId="48" applyFont="1" applyFill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8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2" fillId="0" borderId="0" xfId="48" applyFont="1" applyBorder="1" applyAlignment="1">
      <alignment horizontal="center"/>
      <protection/>
    </xf>
    <xf numFmtId="0" fontId="43" fillId="0" borderId="0" xfId="48" applyNumberFormat="1" applyFont="1" applyBorder="1" applyAlignment="1">
      <alignment horizontal="center" vertical="center"/>
      <protection/>
    </xf>
    <xf numFmtId="164" fontId="44" fillId="0" borderId="0" xfId="48" applyNumberFormat="1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61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63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64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33" xfId="48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0" fontId="0" fillId="37" borderId="66" xfId="48" applyFont="1" applyFill="1" applyBorder="1" applyAlignment="1">
      <alignment vertical="center"/>
      <protection/>
    </xf>
    <xf numFmtId="0" fontId="0" fillId="37" borderId="67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33" xfId="48" applyFont="1" applyFill="1" applyBorder="1" applyAlignment="1">
      <alignment vertical="center"/>
      <protection/>
    </xf>
    <xf numFmtId="0" fontId="3" fillId="37" borderId="68" xfId="48" applyFont="1" applyFill="1" applyBorder="1" applyAlignment="1">
      <alignment horizontal="center" vertical="center"/>
      <protection/>
    </xf>
    <xf numFmtId="0" fontId="3" fillId="37" borderId="69" xfId="48" applyFont="1" applyFill="1" applyBorder="1" applyAlignment="1">
      <alignment horizontal="center" vertical="center"/>
      <protection/>
    </xf>
    <xf numFmtId="0" fontId="3" fillId="37" borderId="22" xfId="48" applyFont="1" applyFill="1" applyBorder="1" applyAlignment="1">
      <alignment horizontal="center"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16" fillId="0" borderId="70" xfId="48" applyNumberFormat="1" applyFont="1" applyBorder="1" applyAlignment="1">
      <alignment horizontal="center" vertical="center"/>
      <protection/>
    </xf>
    <xf numFmtId="164" fontId="45" fillId="0" borderId="35" xfId="48" applyNumberFormat="1" applyFont="1" applyBorder="1" applyAlignment="1">
      <alignment horizontal="center" vertical="center"/>
      <protection/>
    </xf>
    <xf numFmtId="1" fontId="45" fillId="0" borderId="10" xfId="48" applyNumberFormat="1" applyFont="1" applyBorder="1" applyAlignment="1">
      <alignment horizontal="center" vertical="center"/>
      <protection/>
    </xf>
    <xf numFmtId="164" fontId="45" fillId="0" borderId="35" xfId="48" applyNumberFormat="1" applyFont="1" applyFill="1" applyBorder="1" applyAlignment="1">
      <alignment horizontal="center" vertical="center"/>
      <protection/>
    </xf>
    <xf numFmtId="1" fontId="45" fillId="0" borderId="10" xfId="48" applyNumberFormat="1" applyFont="1" applyFill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49" fontId="0" fillId="0" borderId="71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0" fontId="0" fillId="0" borderId="64" xfId="48" applyFont="1" applyBorder="1" applyAlignment="1">
      <alignment vertical="center"/>
      <protection/>
    </xf>
    <xf numFmtId="0" fontId="0" fillId="33" borderId="41" xfId="48" applyFill="1" applyBorder="1" applyAlignment="1">
      <alignment vertical="center"/>
      <protection/>
    </xf>
    <xf numFmtId="0" fontId="0" fillId="33" borderId="42" xfId="48" applyFill="1" applyBorder="1" applyAlignment="1">
      <alignment vertical="center"/>
      <protection/>
    </xf>
    <xf numFmtId="0" fontId="0" fillId="33" borderId="4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48" applyFont="1" applyBorder="1" applyAlignment="1">
      <alignment horizontal="center" vertical="top"/>
      <protection/>
    </xf>
    <xf numFmtId="0" fontId="46" fillId="0" borderId="0" xfId="48" applyFont="1" applyBorder="1" applyAlignment="1">
      <alignment horizontal="center" vertical="center"/>
      <protection/>
    </xf>
    <xf numFmtId="164" fontId="9" fillId="0" borderId="0" xfId="47" applyNumberFormat="1" applyFont="1" applyAlignment="1">
      <alignment horizontal="left" vertical="top"/>
      <protection/>
    </xf>
    <xf numFmtId="0" fontId="3" fillId="0" borderId="29" xfId="0" applyFont="1" applyBorder="1" applyAlignment="1">
      <alignment horizontal="centerContinuous" vertical="center"/>
    </xf>
    <xf numFmtId="0" fontId="4" fillId="0" borderId="13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0" xfId="48" applyFont="1" applyFill="1" applyBorder="1" applyAlignment="1">
      <alignment horizontal="centerContinuous" vertical="center"/>
      <protection/>
    </xf>
    <xf numFmtId="0" fontId="11" fillId="0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164" fontId="92" fillId="0" borderId="3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36" borderId="73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vertical="center"/>
    </xf>
    <xf numFmtId="0" fontId="3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164" fontId="3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top"/>
    </xf>
    <xf numFmtId="0" fontId="3" fillId="0" borderId="0" xfId="48" applyFont="1" applyFill="1" applyBorder="1" applyAlignment="1">
      <alignment horizontal="center" vertical="center"/>
      <protection/>
    </xf>
    <xf numFmtId="0" fontId="12" fillId="37" borderId="66" xfId="48" applyFont="1" applyFill="1" applyBorder="1" applyAlignment="1">
      <alignment horizontal="center" vertical="center"/>
      <protection/>
    </xf>
    <xf numFmtId="0" fontId="12" fillId="37" borderId="66" xfId="48" applyFont="1" applyFill="1" applyBorder="1" applyAlignment="1" quotePrefix="1">
      <alignment horizontal="center" vertical="center"/>
      <protection/>
    </xf>
    <xf numFmtId="0" fontId="3" fillId="37" borderId="77" xfId="48" applyFont="1" applyFill="1" applyBorder="1" applyAlignment="1">
      <alignment horizontal="center" vertical="center"/>
      <protection/>
    </xf>
    <xf numFmtId="0" fontId="3" fillId="37" borderId="78" xfId="48" applyFont="1" applyFill="1" applyBorder="1" applyAlignment="1">
      <alignment horizontal="center" vertical="center"/>
      <protection/>
    </xf>
    <xf numFmtId="0" fontId="3" fillId="37" borderId="79" xfId="48" applyFont="1" applyFill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2" fillId="0" borderId="13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15" fillId="35" borderId="24" xfId="0" applyFont="1" applyFill="1" applyBorder="1" applyAlignment="1">
      <alignment horizontal="center" vertical="center"/>
    </xf>
    <xf numFmtId="0" fontId="15" fillId="35" borderId="8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5" fillId="35" borderId="81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44" fontId="15" fillId="35" borderId="24" xfId="39" applyFont="1" applyFill="1" applyBorder="1" applyAlignment="1">
      <alignment horizontal="center" vertical="center"/>
    </xf>
    <xf numFmtId="44" fontId="15" fillId="35" borderId="23" xfId="39" applyFont="1" applyFill="1" applyBorder="1" applyAlignment="1">
      <alignment horizontal="center" vertical="center"/>
    </xf>
    <xf numFmtId="44" fontId="15" fillId="35" borderId="20" xfId="39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3" fillId="35" borderId="81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8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Košťálov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895350</xdr:colOff>
      <xdr:row>35</xdr:row>
      <xdr:rowOff>76200</xdr:rowOff>
    </xdr:from>
    <xdr:to>
      <xdr:col>32</xdr:col>
      <xdr:colOff>152400</xdr:colOff>
      <xdr:row>35</xdr:row>
      <xdr:rowOff>114300</xdr:rowOff>
    </xdr:to>
    <xdr:sp>
      <xdr:nvSpPr>
        <xdr:cNvPr id="1" name="Line 204"/>
        <xdr:cNvSpPr>
          <a:spLocks/>
        </xdr:cNvSpPr>
      </xdr:nvSpPr>
      <xdr:spPr>
        <a:xfrm>
          <a:off x="227266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314325</xdr:colOff>
      <xdr:row>20</xdr:row>
      <xdr:rowOff>228600</xdr:rowOff>
    </xdr:from>
    <xdr:to>
      <xdr:col>34</xdr:col>
      <xdr:colOff>0</xdr:colOff>
      <xdr:row>28</xdr:row>
      <xdr:rowOff>142875</xdr:rowOff>
    </xdr:to>
    <xdr:sp>
      <xdr:nvSpPr>
        <xdr:cNvPr id="2" name="Rectangle 314" descr="Vodorovné cihly"/>
        <xdr:cNvSpPr>
          <a:spLocks/>
        </xdr:cNvSpPr>
      </xdr:nvSpPr>
      <xdr:spPr>
        <a:xfrm>
          <a:off x="24603075" y="5400675"/>
          <a:ext cx="200025" cy="1743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152400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068300" y="7343775"/>
          <a:ext cx="1173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6579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38</xdr:col>
      <xdr:colOff>781050</xdr:colOff>
      <xdr:row>29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25774650" y="73437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25774650" y="66579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Košťálov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133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619125</xdr:colOff>
      <xdr:row>17</xdr:row>
      <xdr:rowOff>95250</xdr:rowOff>
    </xdr:from>
    <xdr:to>
      <xdr:col>34</xdr:col>
      <xdr:colOff>381000</xdr:colOff>
      <xdr:row>19</xdr:row>
      <xdr:rowOff>95250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325" y="458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25</xdr:row>
      <xdr:rowOff>57150</xdr:rowOff>
    </xdr:from>
    <xdr:to>
      <xdr:col>46</xdr:col>
      <xdr:colOff>942975</xdr:colOff>
      <xdr:row>25</xdr:row>
      <xdr:rowOff>171450</xdr:rowOff>
    </xdr:to>
    <xdr:grpSp>
      <xdr:nvGrpSpPr>
        <xdr:cNvPr id="39" name="Group 37"/>
        <xdr:cNvGrpSpPr>
          <a:grpSpLocks noChangeAspect="1"/>
        </xdr:cNvGrpSpPr>
      </xdr:nvGrpSpPr>
      <xdr:grpSpPr>
        <a:xfrm>
          <a:off x="3468052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0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3" name="Oval 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5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1" name="Line 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34</xdr:col>
      <xdr:colOff>0</xdr:colOff>
      <xdr:row>26</xdr:row>
      <xdr:rowOff>0</xdr:rowOff>
    </xdr:from>
    <xdr:to>
      <xdr:col>35</xdr:col>
      <xdr:colOff>0</xdr:colOff>
      <xdr:row>27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5" name="Line 1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7" name="Line 1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8" name="Line 1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9" name="Line 1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26</xdr:row>
      <xdr:rowOff>114300</xdr:rowOff>
    </xdr:from>
    <xdr:to>
      <xdr:col>16</xdr:col>
      <xdr:colOff>171450</xdr:colOff>
      <xdr:row>29</xdr:row>
      <xdr:rowOff>0</xdr:rowOff>
    </xdr:to>
    <xdr:sp>
      <xdr:nvSpPr>
        <xdr:cNvPr id="110" name="Line 108"/>
        <xdr:cNvSpPr>
          <a:spLocks/>
        </xdr:cNvSpPr>
      </xdr:nvSpPr>
      <xdr:spPr>
        <a:xfrm flipH="1" flipV="1">
          <a:off x="8220075" y="66579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0</xdr:rowOff>
    </xdr:from>
    <xdr:to>
      <xdr:col>16</xdr:col>
      <xdr:colOff>914400</xdr:colOff>
      <xdr:row>29</xdr:row>
      <xdr:rowOff>76200</xdr:rowOff>
    </xdr:to>
    <xdr:sp>
      <xdr:nvSpPr>
        <xdr:cNvPr id="111" name="Line 109"/>
        <xdr:cNvSpPr>
          <a:spLocks/>
        </xdr:cNvSpPr>
      </xdr:nvSpPr>
      <xdr:spPr>
        <a:xfrm>
          <a:off x="116014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29</xdr:row>
      <xdr:rowOff>76200</xdr:rowOff>
    </xdr:from>
    <xdr:to>
      <xdr:col>18</xdr:col>
      <xdr:colOff>171450</xdr:colOff>
      <xdr:row>29</xdr:row>
      <xdr:rowOff>114300</xdr:rowOff>
    </xdr:to>
    <xdr:sp>
      <xdr:nvSpPr>
        <xdr:cNvPr id="112" name="Line 110"/>
        <xdr:cNvSpPr>
          <a:spLocks/>
        </xdr:cNvSpPr>
      </xdr:nvSpPr>
      <xdr:spPr>
        <a:xfrm>
          <a:off x="123444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29</xdr:row>
      <xdr:rowOff>76200</xdr:rowOff>
    </xdr:from>
    <xdr:to>
      <xdr:col>40</xdr:col>
      <xdr:colOff>47625</xdr:colOff>
      <xdr:row>29</xdr:row>
      <xdr:rowOff>114300</xdr:rowOff>
    </xdr:to>
    <xdr:sp>
      <xdr:nvSpPr>
        <xdr:cNvPr id="113" name="Line 111"/>
        <xdr:cNvSpPr>
          <a:spLocks/>
        </xdr:cNvSpPr>
      </xdr:nvSpPr>
      <xdr:spPr>
        <a:xfrm flipV="1">
          <a:off x="28555950" y="73056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29</xdr:row>
      <xdr:rowOff>0</xdr:rowOff>
    </xdr:from>
    <xdr:to>
      <xdr:col>40</xdr:col>
      <xdr:colOff>781050</xdr:colOff>
      <xdr:row>29</xdr:row>
      <xdr:rowOff>76200</xdr:rowOff>
    </xdr:to>
    <xdr:sp>
      <xdr:nvSpPr>
        <xdr:cNvPr id="114" name="Line 112"/>
        <xdr:cNvSpPr>
          <a:spLocks/>
        </xdr:cNvSpPr>
      </xdr:nvSpPr>
      <xdr:spPr>
        <a:xfrm flipV="1">
          <a:off x="293084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26</xdr:row>
      <xdr:rowOff>114300</xdr:rowOff>
    </xdr:from>
    <xdr:to>
      <xdr:col>45</xdr:col>
      <xdr:colOff>342900</xdr:colOff>
      <xdr:row>29</xdr:row>
      <xdr:rowOff>0</xdr:rowOff>
    </xdr:to>
    <xdr:sp>
      <xdr:nvSpPr>
        <xdr:cNvPr id="115" name="Line 113"/>
        <xdr:cNvSpPr>
          <a:spLocks/>
        </xdr:cNvSpPr>
      </xdr:nvSpPr>
      <xdr:spPr>
        <a:xfrm flipV="1">
          <a:off x="30041850" y="6657975"/>
          <a:ext cx="3657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666750</xdr:colOff>
      <xdr:row>27</xdr:row>
      <xdr:rowOff>66675</xdr:rowOff>
    </xdr:from>
    <xdr:to>
      <xdr:col>75</xdr:col>
      <xdr:colOff>133350</xdr:colOff>
      <xdr:row>27</xdr:row>
      <xdr:rowOff>180975</xdr:rowOff>
    </xdr:to>
    <xdr:grpSp>
      <xdr:nvGrpSpPr>
        <xdr:cNvPr id="116" name="Group 114"/>
        <xdr:cNvGrpSpPr>
          <a:grpSpLocks noChangeAspect="1"/>
        </xdr:cNvGrpSpPr>
      </xdr:nvGrpSpPr>
      <xdr:grpSpPr>
        <a:xfrm>
          <a:off x="554926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49720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87</xdr:col>
      <xdr:colOff>0</xdr:colOff>
      <xdr:row>45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557974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36</xdr:col>
      <xdr:colOff>733425</xdr:colOff>
      <xdr:row>32</xdr:row>
      <xdr:rowOff>114300</xdr:rowOff>
    </xdr:to>
    <xdr:sp>
      <xdr:nvSpPr>
        <xdr:cNvPr id="123" name="Line 124"/>
        <xdr:cNvSpPr>
          <a:spLocks/>
        </xdr:cNvSpPr>
      </xdr:nvSpPr>
      <xdr:spPr>
        <a:xfrm flipV="1">
          <a:off x="18621375" y="802957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32</xdr:row>
      <xdr:rowOff>0</xdr:rowOff>
    </xdr:from>
    <xdr:ext cx="542925" cy="228600"/>
    <xdr:sp>
      <xdr:nvSpPr>
        <xdr:cNvPr id="124" name="text 7125"/>
        <xdr:cNvSpPr txBox="1">
          <a:spLocks noChangeArrowheads="1"/>
        </xdr:cNvSpPr>
      </xdr:nvSpPr>
      <xdr:spPr>
        <a:xfrm>
          <a:off x="25022175" y="7915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32</xdr:col>
      <xdr:colOff>85725</xdr:colOff>
      <xdr:row>35</xdr:row>
      <xdr:rowOff>114300</xdr:rowOff>
    </xdr:from>
    <xdr:to>
      <xdr:col>32</xdr:col>
      <xdr:colOff>723900</xdr:colOff>
      <xdr:row>35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23402925" y="8715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238125</xdr:colOff>
      <xdr:row>35</xdr:row>
      <xdr:rowOff>0</xdr:rowOff>
    </xdr:from>
    <xdr:ext cx="552450" cy="228600"/>
    <xdr:sp>
      <xdr:nvSpPr>
        <xdr:cNvPr id="126" name="text 7125"/>
        <xdr:cNvSpPr txBox="1">
          <a:spLocks noChangeArrowheads="1"/>
        </xdr:cNvSpPr>
      </xdr:nvSpPr>
      <xdr:spPr>
        <a:xfrm>
          <a:off x="23040975" y="8601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33</xdr:col>
      <xdr:colOff>495300</xdr:colOff>
      <xdr:row>21</xdr:row>
      <xdr:rowOff>114300</xdr:rowOff>
    </xdr:from>
    <xdr:to>
      <xdr:col>41</xdr:col>
      <xdr:colOff>266700</xdr:colOff>
      <xdr:row>21</xdr:row>
      <xdr:rowOff>114300</xdr:rowOff>
    </xdr:to>
    <xdr:sp>
      <xdr:nvSpPr>
        <xdr:cNvPr id="127" name="Line 128"/>
        <xdr:cNvSpPr>
          <a:spLocks/>
        </xdr:cNvSpPr>
      </xdr:nvSpPr>
      <xdr:spPr>
        <a:xfrm flipV="1">
          <a:off x="24784050" y="5514975"/>
          <a:ext cx="57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25</xdr:row>
      <xdr:rowOff>28575</xdr:rowOff>
    </xdr:from>
    <xdr:to>
      <xdr:col>85</xdr:col>
      <xdr:colOff>457200</xdr:colOff>
      <xdr:row>25</xdr:row>
      <xdr:rowOff>200025</xdr:rowOff>
    </xdr:to>
    <xdr:grpSp>
      <xdr:nvGrpSpPr>
        <xdr:cNvPr id="128" name="Group 130"/>
        <xdr:cNvGrpSpPr>
          <a:grpSpLocks/>
        </xdr:cNvGrpSpPr>
      </xdr:nvGrpSpPr>
      <xdr:grpSpPr>
        <a:xfrm>
          <a:off x="63322200" y="6343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29" name="Group 13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30" name="Rectangle 13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Freeform 13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2" name="Group 13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3" name="Rectangle 13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35" name="Group 137"/>
        <xdr:cNvGrpSpPr>
          <a:grpSpLocks noChangeAspect="1"/>
        </xdr:cNvGrpSpPr>
      </xdr:nvGrpSpPr>
      <xdr:grpSpPr>
        <a:xfrm>
          <a:off x="62703075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1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228600</xdr:colOff>
      <xdr:row>25</xdr:row>
      <xdr:rowOff>57150</xdr:rowOff>
    </xdr:from>
    <xdr:to>
      <xdr:col>20</xdr:col>
      <xdr:colOff>285750</xdr:colOff>
      <xdr:row>25</xdr:row>
      <xdr:rowOff>171450</xdr:rowOff>
    </xdr:to>
    <xdr:grpSp>
      <xdr:nvGrpSpPr>
        <xdr:cNvPr id="144" name="Group 154"/>
        <xdr:cNvGrpSpPr>
          <a:grpSpLocks noChangeAspect="1"/>
        </xdr:cNvGrpSpPr>
      </xdr:nvGrpSpPr>
      <xdr:grpSpPr>
        <a:xfrm>
          <a:off x="141160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5" name="Line 1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27</xdr:row>
      <xdr:rowOff>47625</xdr:rowOff>
    </xdr:from>
    <xdr:to>
      <xdr:col>41</xdr:col>
      <xdr:colOff>285750</xdr:colOff>
      <xdr:row>27</xdr:row>
      <xdr:rowOff>161925</xdr:rowOff>
    </xdr:to>
    <xdr:grpSp>
      <xdr:nvGrpSpPr>
        <xdr:cNvPr id="150" name="Group 167"/>
        <xdr:cNvGrpSpPr>
          <a:grpSpLocks noChangeAspect="1"/>
        </xdr:cNvGrpSpPr>
      </xdr:nvGrpSpPr>
      <xdr:grpSpPr>
        <a:xfrm>
          <a:off x="2994660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1" name="Line 1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142875</xdr:colOff>
      <xdr:row>29</xdr:row>
      <xdr:rowOff>85725</xdr:rowOff>
    </xdr:from>
    <xdr:to>
      <xdr:col>42</xdr:col>
      <xdr:colOff>495300</xdr:colOff>
      <xdr:row>29</xdr:row>
      <xdr:rowOff>200025</xdr:rowOff>
    </xdr:to>
    <xdr:grpSp>
      <xdr:nvGrpSpPr>
        <xdr:cNvPr id="156" name="Group 173"/>
        <xdr:cNvGrpSpPr>
          <a:grpSpLocks noChangeAspect="1"/>
        </xdr:cNvGrpSpPr>
      </xdr:nvGrpSpPr>
      <xdr:grpSpPr>
        <a:xfrm>
          <a:off x="30375225" y="7315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" name="Line 17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8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164" name="Group 181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27</xdr:row>
      <xdr:rowOff>66675</xdr:rowOff>
    </xdr:from>
    <xdr:to>
      <xdr:col>11</xdr:col>
      <xdr:colOff>428625</xdr:colOff>
      <xdr:row>27</xdr:row>
      <xdr:rowOff>180975</xdr:rowOff>
    </xdr:to>
    <xdr:grpSp>
      <xdr:nvGrpSpPr>
        <xdr:cNvPr id="167" name="Group 184"/>
        <xdr:cNvGrpSpPr>
          <a:grpSpLocks noChangeAspect="1"/>
        </xdr:cNvGrpSpPr>
      </xdr:nvGrpSpPr>
      <xdr:grpSpPr>
        <a:xfrm>
          <a:off x="8067675" y="6838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24</xdr:row>
      <xdr:rowOff>114300</xdr:rowOff>
    </xdr:from>
    <xdr:to>
      <xdr:col>17</xdr:col>
      <xdr:colOff>276225</xdr:colOff>
      <xdr:row>26</xdr:row>
      <xdr:rowOff>114300</xdr:rowOff>
    </xdr:to>
    <xdr:sp>
      <xdr:nvSpPr>
        <xdr:cNvPr id="171" name="Line 191"/>
        <xdr:cNvSpPr>
          <a:spLocks/>
        </xdr:cNvSpPr>
      </xdr:nvSpPr>
      <xdr:spPr>
        <a:xfrm flipV="1">
          <a:off x="10448925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72" name="Line 192"/>
        <xdr:cNvSpPr>
          <a:spLocks/>
        </xdr:cNvSpPr>
      </xdr:nvSpPr>
      <xdr:spPr>
        <a:xfrm flipV="1">
          <a:off x="134112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23</xdr:row>
      <xdr:rowOff>114300</xdr:rowOff>
    </xdr:from>
    <xdr:to>
      <xdr:col>20</xdr:col>
      <xdr:colOff>504825</xdr:colOff>
      <xdr:row>23</xdr:row>
      <xdr:rowOff>152400</xdr:rowOff>
    </xdr:to>
    <xdr:sp>
      <xdr:nvSpPr>
        <xdr:cNvPr id="173" name="Line 193"/>
        <xdr:cNvSpPr>
          <a:spLocks/>
        </xdr:cNvSpPr>
      </xdr:nvSpPr>
      <xdr:spPr>
        <a:xfrm flipV="1">
          <a:off x="141636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24</xdr:row>
      <xdr:rowOff>0</xdr:rowOff>
    </xdr:from>
    <xdr:to>
      <xdr:col>18</xdr:col>
      <xdr:colOff>466725</xdr:colOff>
      <xdr:row>24</xdr:row>
      <xdr:rowOff>123825</xdr:rowOff>
    </xdr:to>
    <xdr:sp>
      <xdr:nvSpPr>
        <xdr:cNvPr id="174" name="Line 194"/>
        <xdr:cNvSpPr>
          <a:spLocks/>
        </xdr:cNvSpPr>
      </xdr:nvSpPr>
      <xdr:spPr>
        <a:xfrm flipH="1">
          <a:off x="12649200" y="60864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25</xdr:col>
      <xdr:colOff>514350</xdr:colOff>
      <xdr:row>23</xdr:row>
      <xdr:rowOff>114300</xdr:rowOff>
    </xdr:to>
    <xdr:sp>
      <xdr:nvSpPr>
        <xdr:cNvPr id="175" name="Line 195"/>
        <xdr:cNvSpPr>
          <a:spLocks/>
        </xdr:cNvSpPr>
      </xdr:nvSpPr>
      <xdr:spPr>
        <a:xfrm flipV="1">
          <a:off x="14897100" y="59721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76" name="Group 196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32</xdr:row>
      <xdr:rowOff>114300</xdr:rowOff>
    </xdr:from>
    <xdr:to>
      <xdr:col>25</xdr:col>
      <xdr:colOff>409575</xdr:colOff>
      <xdr:row>34</xdr:row>
      <xdr:rowOff>28575</xdr:rowOff>
    </xdr:to>
    <xdr:grpSp>
      <xdr:nvGrpSpPr>
        <xdr:cNvPr id="179" name="Group 199"/>
        <xdr:cNvGrpSpPr>
          <a:grpSpLocks/>
        </xdr:cNvGrpSpPr>
      </xdr:nvGrpSpPr>
      <xdr:grpSpPr>
        <a:xfrm>
          <a:off x="18440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32</xdr:row>
      <xdr:rowOff>114300</xdr:rowOff>
    </xdr:from>
    <xdr:to>
      <xdr:col>30</xdr:col>
      <xdr:colOff>152400</xdr:colOff>
      <xdr:row>35</xdr:row>
      <xdr:rowOff>0</xdr:rowOff>
    </xdr:to>
    <xdr:sp>
      <xdr:nvSpPr>
        <xdr:cNvPr id="182" name="Line 202"/>
        <xdr:cNvSpPr>
          <a:spLocks/>
        </xdr:cNvSpPr>
      </xdr:nvSpPr>
      <xdr:spPr>
        <a:xfrm flipH="1" flipV="1">
          <a:off x="18592800" y="8029575"/>
          <a:ext cx="33909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35</xdr:row>
      <xdr:rowOff>0</xdr:rowOff>
    </xdr:from>
    <xdr:to>
      <xdr:col>30</xdr:col>
      <xdr:colOff>895350</xdr:colOff>
      <xdr:row>35</xdr:row>
      <xdr:rowOff>76200</xdr:rowOff>
    </xdr:to>
    <xdr:sp>
      <xdr:nvSpPr>
        <xdr:cNvPr id="183" name="Line 203"/>
        <xdr:cNvSpPr>
          <a:spLocks/>
        </xdr:cNvSpPr>
      </xdr:nvSpPr>
      <xdr:spPr>
        <a:xfrm>
          <a:off x="219837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25</xdr:col>
      <xdr:colOff>247650</xdr:colOff>
      <xdr:row>32</xdr:row>
      <xdr:rowOff>114300</xdr:rowOff>
    </xdr:to>
    <xdr:sp>
      <xdr:nvSpPr>
        <xdr:cNvPr id="184" name="Line 205"/>
        <xdr:cNvSpPr>
          <a:spLocks/>
        </xdr:cNvSpPr>
      </xdr:nvSpPr>
      <xdr:spPr>
        <a:xfrm flipH="1" flipV="1">
          <a:off x="14154150" y="73437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32</xdr:row>
      <xdr:rowOff>47625</xdr:rowOff>
    </xdr:from>
    <xdr:to>
      <xdr:col>23</xdr:col>
      <xdr:colOff>381000</xdr:colOff>
      <xdr:row>32</xdr:row>
      <xdr:rowOff>171450</xdr:rowOff>
    </xdr:to>
    <xdr:sp>
      <xdr:nvSpPr>
        <xdr:cNvPr id="185" name="kreslení 427"/>
        <xdr:cNvSpPr>
          <a:spLocks/>
        </xdr:cNvSpPr>
      </xdr:nvSpPr>
      <xdr:spPr>
        <a:xfrm>
          <a:off x="168878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657225</xdr:colOff>
      <xdr:row>23</xdr:row>
      <xdr:rowOff>0</xdr:rowOff>
    </xdr:from>
    <xdr:to>
      <xdr:col>19</xdr:col>
      <xdr:colOff>28575</xdr:colOff>
      <xdr:row>23</xdr:row>
      <xdr:rowOff>123825</xdr:rowOff>
    </xdr:to>
    <xdr:sp>
      <xdr:nvSpPr>
        <xdr:cNvPr id="186" name="kreslení 16"/>
        <xdr:cNvSpPr>
          <a:spLocks/>
        </xdr:cNvSpPr>
      </xdr:nvSpPr>
      <xdr:spPr>
        <a:xfrm>
          <a:off x="13573125" y="58578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828675</xdr:colOff>
      <xdr:row>29</xdr:row>
      <xdr:rowOff>180975</xdr:rowOff>
    </xdr:from>
    <xdr:to>
      <xdr:col>22</xdr:col>
      <xdr:colOff>876300</xdr:colOff>
      <xdr:row>30</xdr:row>
      <xdr:rowOff>180975</xdr:rowOff>
    </xdr:to>
    <xdr:grpSp>
      <xdr:nvGrpSpPr>
        <xdr:cNvPr id="187" name="Group 208"/>
        <xdr:cNvGrpSpPr>
          <a:grpSpLocks/>
        </xdr:cNvGrpSpPr>
      </xdr:nvGrpSpPr>
      <xdr:grpSpPr>
        <a:xfrm>
          <a:off x="16716375" y="7410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8" name="Rectangle 2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514350</xdr:colOff>
      <xdr:row>32</xdr:row>
      <xdr:rowOff>180975</xdr:rowOff>
    </xdr:from>
    <xdr:to>
      <xdr:col>28</xdr:col>
      <xdr:colOff>561975</xdr:colOff>
      <xdr:row>33</xdr:row>
      <xdr:rowOff>180975</xdr:rowOff>
    </xdr:to>
    <xdr:grpSp>
      <xdr:nvGrpSpPr>
        <xdr:cNvPr id="191" name="Group 212"/>
        <xdr:cNvGrpSpPr>
          <a:grpSpLocks/>
        </xdr:cNvGrpSpPr>
      </xdr:nvGrpSpPr>
      <xdr:grpSpPr>
        <a:xfrm>
          <a:off x="20859750" y="8096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2" name="Rectangle 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</xdr:colOff>
      <xdr:row>23</xdr:row>
      <xdr:rowOff>76200</xdr:rowOff>
    </xdr:from>
    <xdr:to>
      <xdr:col>26</xdr:col>
      <xdr:colOff>752475</xdr:colOff>
      <xdr:row>23</xdr:row>
      <xdr:rowOff>114300</xdr:rowOff>
    </xdr:to>
    <xdr:sp>
      <xdr:nvSpPr>
        <xdr:cNvPr id="195" name="Line 226"/>
        <xdr:cNvSpPr>
          <a:spLocks/>
        </xdr:cNvSpPr>
      </xdr:nvSpPr>
      <xdr:spPr>
        <a:xfrm flipV="1">
          <a:off x="18869025" y="5934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23</xdr:row>
      <xdr:rowOff>0</xdr:rowOff>
    </xdr:from>
    <xdr:to>
      <xdr:col>28</xdr:col>
      <xdr:colOff>9525</xdr:colOff>
      <xdr:row>23</xdr:row>
      <xdr:rowOff>76200</xdr:rowOff>
    </xdr:to>
    <xdr:sp>
      <xdr:nvSpPr>
        <xdr:cNvPr id="196" name="Line 227"/>
        <xdr:cNvSpPr>
          <a:spLocks/>
        </xdr:cNvSpPr>
      </xdr:nvSpPr>
      <xdr:spPr>
        <a:xfrm flipV="1">
          <a:off x="19611975" y="585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21</xdr:row>
      <xdr:rowOff>161925</xdr:rowOff>
    </xdr:from>
    <xdr:to>
      <xdr:col>32</xdr:col>
      <xdr:colOff>600075</xdr:colOff>
      <xdr:row>22</xdr:row>
      <xdr:rowOff>9525</xdr:rowOff>
    </xdr:to>
    <xdr:sp>
      <xdr:nvSpPr>
        <xdr:cNvPr id="197" name="Line 228"/>
        <xdr:cNvSpPr>
          <a:spLocks/>
        </xdr:cNvSpPr>
      </xdr:nvSpPr>
      <xdr:spPr>
        <a:xfrm flipV="1">
          <a:off x="23174325" y="556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21</xdr:row>
      <xdr:rowOff>114300</xdr:rowOff>
    </xdr:from>
    <xdr:to>
      <xdr:col>33</xdr:col>
      <xdr:colOff>495300</xdr:colOff>
      <xdr:row>21</xdr:row>
      <xdr:rowOff>161925</xdr:rowOff>
    </xdr:to>
    <xdr:sp>
      <xdr:nvSpPr>
        <xdr:cNvPr id="198" name="Line 229"/>
        <xdr:cNvSpPr>
          <a:spLocks/>
        </xdr:cNvSpPr>
      </xdr:nvSpPr>
      <xdr:spPr>
        <a:xfrm flipV="1">
          <a:off x="23917275" y="5514975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22</xdr:row>
      <xdr:rowOff>9525</xdr:rowOff>
    </xdr:from>
    <xdr:to>
      <xdr:col>31</xdr:col>
      <xdr:colOff>371475</xdr:colOff>
      <xdr:row>23</xdr:row>
      <xdr:rowOff>0</xdr:rowOff>
    </xdr:to>
    <xdr:sp>
      <xdr:nvSpPr>
        <xdr:cNvPr id="199" name="Line 230"/>
        <xdr:cNvSpPr>
          <a:spLocks/>
        </xdr:cNvSpPr>
      </xdr:nvSpPr>
      <xdr:spPr>
        <a:xfrm flipV="1">
          <a:off x="20373975" y="5638800"/>
          <a:ext cx="28003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21</xdr:row>
      <xdr:rowOff>0</xdr:rowOff>
    </xdr:from>
    <xdr:to>
      <xdr:col>79</xdr:col>
      <xdr:colOff>266700</xdr:colOff>
      <xdr:row>30</xdr:row>
      <xdr:rowOff>219075</xdr:rowOff>
    </xdr:to>
    <xdr:sp>
      <xdr:nvSpPr>
        <xdr:cNvPr id="200" name="Line 250"/>
        <xdr:cNvSpPr>
          <a:spLocks/>
        </xdr:cNvSpPr>
      </xdr:nvSpPr>
      <xdr:spPr>
        <a:xfrm>
          <a:off x="59035950" y="5400675"/>
          <a:ext cx="0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24</xdr:row>
      <xdr:rowOff>0</xdr:rowOff>
    </xdr:from>
    <xdr:to>
      <xdr:col>46</xdr:col>
      <xdr:colOff>85725</xdr:colOff>
      <xdr:row>30</xdr:row>
      <xdr:rowOff>190500</xdr:rowOff>
    </xdr:to>
    <xdr:sp>
      <xdr:nvSpPr>
        <xdr:cNvPr id="201" name="Line 252"/>
        <xdr:cNvSpPr>
          <a:spLocks/>
        </xdr:cNvSpPr>
      </xdr:nvSpPr>
      <xdr:spPr>
        <a:xfrm>
          <a:off x="34109025" y="6086475"/>
          <a:ext cx="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24</xdr:row>
      <xdr:rowOff>219075</xdr:rowOff>
    </xdr:from>
    <xdr:to>
      <xdr:col>45</xdr:col>
      <xdr:colOff>495300</xdr:colOff>
      <xdr:row>26</xdr:row>
      <xdr:rowOff>114300</xdr:rowOff>
    </xdr:to>
    <xdr:grpSp>
      <xdr:nvGrpSpPr>
        <xdr:cNvPr id="202" name="Group 253"/>
        <xdr:cNvGrpSpPr>
          <a:grpSpLocks noChangeAspect="1"/>
        </xdr:cNvGrpSpPr>
      </xdr:nvGrpSpPr>
      <xdr:grpSpPr>
        <a:xfrm>
          <a:off x="33537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24</xdr:row>
      <xdr:rowOff>219075</xdr:rowOff>
    </xdr:from>
    <xdr:to>
      <xdr:col>47</xdr:col>
      <xdr:colOff>419100</xdr:colOff>
      <xdr:row>26</xdr:row>
      <xdr:rowOff>114300</xdr:rowOff>
    </xdr:to>
    <xdr:grpSp>
      <xdr:nvGrpSpPr>
        <xdr:cNvPr id="205" name="Group 256"/>
        <xdr:cNvGrpSpPr>
          <a:grpSpLocks noChangeAspect="1"/>
        </xdr:cNvGrpSpPr>
      </xdr:nvGrpSpPr>
      <xdr:grpSpPr>
        <a:xfrm>
          <a:off x="35099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208" name="Group 259"/>
        <xdr:cNvGrpSpPr>
          <a:grpSpLocks noChangeAspect="1"/>
        </xdr:cNvGrpSpPr>
      </xdr:nvGrpSpPr>
      <xdr:grpSpPr>
        <a:xfrm>
          <a:off x="388239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09" name="Line 2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23</xdr:row>
      <xdr:rowOff>114300</xdr:rowOff>
    </xdr:from>
    <xdr:to>
      <xdr:col>52</xdr:col>
      <xdr:colOff>495300</xdr:colOff>
      <xdr:row>26</xdr:row>
      <xdr:rowOff>114300</xdr:rowOff>
    </xdr:to>
    <xdr:sp>
      <xdr:nvSpPr>
        <xdr:cNvPr id="211" name="Line 262"/>
        <xdr:cNvSpPr>
          <a:spLocks/>
        </xdr:cNvSpPr>
      </xdr:nvSpPr>
      <xdr:spPr>
        <a:xfrm flipV="1">
          <a:off x="35261550" y="5972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23</xdr:row>
      <xdr:rowOff>114300</xdr:rowOff>
    </xdr:from>
    <xdr:to>
      <xdr:col>81</xdr:col>
      <xdr:colOff>457200</xdr:colOff>
      <xdr:row>23</xdr:row>
      <xdr:rowOff>114300</xdr:rowOff>
    </xdr:to>
    <xdr:sp>
      <xdr:nvSpPr>
        <xdr:cNvPr id="212" name="Line 263"/>
        <xdr:cNvSpPr>
          <a:spLocks/>
        </xdr:cNvSpPr>
      </xdr:nvSpPr>
      <xdr:spPr>
        <a:xfrm flipV="1">
          <a:off x="35671125" y="5972175"/>
          <a:ext cx="25041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390525</xdr:colOff>
      <xdr:row>19</xdr:row>
      <xdr:rowOff>219075</xdr:rowOff>
    </xdr:from>
    <xdr:to>
      <xdr:col>18</xdr:col>
      <xdr:colOff>609600</xdr:colOff>
      <xdr:row>21</xdr:row>
      <xdr:rowOff>209550</xdr:rowOff>
    </xdr:to>
    <xdr:grpSp>
      <xdr:nvGrpSpPr>
        <xdr:cNvPr id="213" name="Group 265"/>
        <xdr:cNvGrpSpPr>
          <a:grpSpLocks noChangeAspect="1"/>
        </xdr:cNvGrpSpPr>
      </xdr:nvGrpSpPr>
      <xdr:grpSpPr>
        <a:xfrm>
          <a:off x="13306425" y="5162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4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28</xdr:row>
      <xdr:rowOff>9525</xdr:rowOff>
    </xdr:from>
    <xdr:to>
      <xdr:col>45</xdr:col>
      <xdr:colOff>561975</xdr:colOff>
      <xdr:row>29</xdr:row>
      <xdr:rowOff>0</xdr:rowOff>
    </xdr:to>
    <xdr:grpSp>
      <xdr:nvGrpSpPr>
        <xdr:cNvPr id="218" name="Group 270"/>
        <xdr:cNvGrpSpPr>
          <a:grpSpLocks/>
        </xdr:cNvGrpSpPr>
      </xdr:nvGrpSpPr>
      <xdr:grpSpPr>
        <a:xfrm>
          <a:off x="33480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9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28</xdr:row>
      <xdr:rowOff>9525</xdr:rowOff>
    </xdr:from>
    <xdr:to>
      <xdr:col>78</xdr:col>
      <xdr:colOff>685800</xdr:colOff>
      <xdr:row>29</xdr:row>
      <xdr:rowOff>0</xdr:rowOff>
    </xdr:to>
    <xdr:grpSp>
      <xdr:nvGrpSpPr>
        <xdr:cNvPr id="223" name="Group 275"/>
        <xdr:cNvGrpSpPr>
          <a:grpSpLocks/>
        </xdr:cNvGrpSpPr>
      </xdr:nvGrpSpPr>
      <xdr:grpSpPr>
        <a:xfrm>
          <a:off x="5804535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4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47625</xdr:rowOff>
    </xdr:from>
    <xdr:to>
      <xdr:col>80</xdr:col>
      <xdr:colOff>676275</xdr:colOff>
      <xdr:row>22</xdr:row>
      <xdr:rowOff>171450</xdr:rowOff>
    </xdr:to>
    <xdr:sp>
      <xdr:nvSpPr>
        <xdr:cNvPr id="228" name="kreslení 16"/>
        <xdr:cNvSpPr>
          <a:spLocks/>
        </xdr:cNvSpPr>
      </xdr:nvSpPr>
      <xdr:spPr>
        <a:xfrm>
          <a:off x="596074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22</xdr:row>
      <xdr:rowOff>57150</xdr:rowOff>
    </xdr:from>
    <xdr:to>
      <xdr:col>78</xdr:col>
      <xdr:colOff>695325</xdr:colOff>
      <xdr:row>22</xdr:row>
      <xdr:rowOff>180975</xdr:rowOff>
    </xdr:to>
    <xdr:sp>
      <xdr:nvSpPr>
        <xdr:cNvPr id="229" name="kreslení 12"/>
        <xdr:cNvSpPr>
          <a:spLocks/>
        </xdr:cNvSpPr>
      </xdr:nvSpPr>
      <xdr:spPr>
        <a:xfrm>
          <a:off x="581406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76200</xdr:rowOff>
    </xdr:from>
    <xdr:to>
      <xdr:col>33</xdr:col>
      <xdr:colOff>304800</xdr:colOff>
      <xdr:row>25</xdr:row>
      <xdr:rowOff>152400</xdr:rowOff>
    </xdr:to>
    <xdr:grpSp>
      <xdr:nvGrpSpPr>
        <xdr:cNvPr id="230" name="Group 283"/>
        <xdr:cNvGrpSpPr>
          <a:grpSpLocks/>
        </xdr:cNvGrpSpPr>
      </xdr:nvGrpSpPr>
      <xdr:grpSpPr>
        <a:xfrm>
          <a:off x="17373600" y="6162675"/>
          <a:ext cx="7219950" cy="304800"/>
          <a:chOff x="89" y="287"/>
          <a:chExt cx="863" cy="32"/>
        </a:xfrm>
        <a:solidFill>
          <a:srgbClr val="FFFFFF"/>
        </a:solidFill>
      </xdr:grpSpPr>
      <xdr:sp>
        <xdr:nvSpPr>
          <xdr:cNvPr id="231" name="Rectangle 28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114300</xdr:rowOff>
    </xdr:from>
    <xdr:to>
      <xdr:col>32</xdr:col>
      <xdr:colOff>0</xdr:colOff>
      <xdr:row>25</xdr:row>
      <xdr:rowOff>114300</xdr:rowOff>
    </xdr:to>
    <xdr:sp>
      <xdr:nvSpPr>
        <xdr:cNvPr id="240" name="text 7125"/>
        <xdr:cNvSpPr txBox="1">
          <a:spLocks noChangeArrowheads="1"/>
        </xdr:cNvSpPr>
      </xdr:nvSpPr>
      <xdr:spPr>
        <a:xfrm>
          <a:off x="22802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34</xdr:col>
      <xdr:colOff>0</xdr:colOff>
      <xdr:row>27</xdr:row>
      <xdr:rowOff>76200</xdr:rowOff>
    </xdr:from>
    <xdr:to>
      <xdr:col>40</xdr:col>
      <xdr:colOff>0</xdr:colOff>
      <xdr:row>28</xdr:row>
      <xdr:rowOff>152400</xdr:rowOff>
    </xdr:to>
    <xdr:grpSp>
      <xdr:nvGrpSpPr>
        <xdr:cNvPr id="241" name="Group 294"/>
        <xdr:cNvGrpSpPr>
          <a:grpSpLocks/>
        </xdr:cNvGrpSpPr>
      </xdr:nvGrpSpPr>
      <xdr:grpSpPr>
        <a:xfrm>
          <a:off x="24803100" y="6848475"/>
          <a:ext cx="4457700" cy="304800"/>
          <a:chOff x="89" y="287"/>
          <a:chExt cx="863" cy="32"/>
        </a:xfrm>
        <a:solidFill>
          <a:srgbClr val="FFFFFF"/>
        </a:solidFill>
      </xdr:grpSpPr>
      <xdr:sp>
        <xdr:nvSpPr>
          <xdr:cNvPr id="242" name="Rectangle 2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971550</xdr:colOff>
      <xdr:row>27</xdr:row>
      <xdr:rowOff>114300</xdr:rowOff>
    </xdr:from>
    <xdr:to>
      <xdr:col>36</xdr:col>
      <xdr:colOff>0</xdr:colOff>
      <xdr:row>28</xdr:row>
      <xdr:rowOff>114300</xdr:rowOff>
    </xdr:to>
    <xdr:sp>
      <xdr:nvSpPr>
        <xdr:cNvPr id="251" name="text 7125"/>
        <xdr:cNvSpPr txBox="1">
          <a:spLocks noChangeArrowheads="1"/>
        </xdr:cNvSpPr>
      </xdr:nvSpPr>
      <xdr:spPr>
        <a:xfrm>
          <a:off x="25774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47</xdr:col>
      <xdr:colOff>0</xdr:colOff>
      <xdr:row>21</xdr:row>
      <xdr:rowOff>114300</xdr:rowOff>
    </xdr:from>
    <xdr:ext cx="3171825" cy="228600"/>
    <xdr:sp>
      <xdr:nvSpPr>
        <xdr:cNvPr id="252" name="text 348"/>
        <xdr:cNvSpPr txBox="1">
          <a:spLocks noChangeArrowheads="1"/>
        </xdr:cNvSpPr>
      </xdr:nvSpPr>
      <xdr:spPr>
        <a:xfrm>
          <a:off x="34994850" y="55149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94,870 v.č.5 = 0,000 vlečky V4607</a:t>
          </a:r>
        </a:p>
      </xdr:txBody>
    </xdr:sp>
    <xdr:clientData/>
  </xdr:oneCellAnchor>
  <xdr:oneCellAnchor>
    <xdr:from>
      <xdr:col>48</xdr:col>
      <xdr:colOff>428625</xdr:colOff>
      <xdr:row>23</xdr:row>
      <xdr:rowOff>0</xdr:rowOff>
    </xdr:from>
    <xdr:ext cx="542925" cy="228600"/>
    <xdr:sp>
      <xdr:nvSpPr>
        <xdr:cNvPr id="253" name="text 7125"/>
        <xdr:cNvSpPr txBox="1">
          <a:spLocks noChangeArrowheads="1"/>
        </xdr:cNvSpPr>
      </xdr:nvSpPr>
      <xdr:spPr>
        <a:xfrm>
          <a:off x="35937825" y="5857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48</xdr:col>
      <xdr:colOff>781050</xdr:colOff>
      <xdr:row>24</xdr:row>
      <xdr:rowOff>47625</xdr:rowOff>
    </xdr:from>
    <xdr:to>
      <xdr:col>48</xdr:col>
      <xdr:colOff>828675</xdr:colOff>
      <xdr:row>25</xdr:row>
      <xdr:rowOff>47625</xdr:rowOff>
    </xdr:to>
    <xdr:grpSp>
      <xdr:nvGrpSpPr>
        <xdr:cNvPr id="254" name="Group 309"/>
        <xdr:cNvGrpSpPr>
          <a:grpSpLocks/>
        </xdr:cNvGrpSpPr>
      </xdr:nvGrpSpPr>
      <xdr:grpSpPr>
        <a:xfrm>
          <a:off x="36290250" y="6134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3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219075</xdr:colOff>
      <xdr:row>21</xdr:row>
      <xdr:rowOff>0</xdr:rowOff>
    </xdr:from>
    <xdr:ext cx="542925" cy="228600"/>
    <xdr:sp>
      <xdr:nvSpPr>
        <xdr:cNvPr id="258" name="text 7125"/>
        <xdr:cNvSpPr txBox="1">
          <a:spLocks noChangeArrowheads="1"/>
        </xdr:cNvSpPr>
      </xdr:nvSpPr>
      <xdr:spPr>
        <a:xfrm>
          <a:off x="27993975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78</xdr:col>
      <xdr:colOff>752475</xdr:colOff>
      <xdr:row>19</xdr:row>
      <xdr:rowOff>0</xdr:rowOff>
    </xdr:from>
    <xdr:ext cx="971550" cy="457200"/>
    <xdr:sp>
      <xdr:nvSpPr>
        <xdr:cNvPr id="259" name="text 774"/>
        <xdr:cNvSpPr txBox="1">
          <a:spLocks noChangeArrowheads="1"/>
        </xdr:cNvSpPr>
      </xdr:nvSpPr>
      <xdr:spPr>
        <a:xfrm>
          <a:off x="58550175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P3077 - 3ZBI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95,312</a:t>
          </a:r>
        </a:p>
      </xdr:txBody>
    </xdr:sp>
    <xdr:clientData/>
  </xdr:oneCellAnchor>
  <xdr:oneCellAnchor>
    <xdr:from>
      <xdr:col>45</xdr:col>
      <xdr:colOff>266700</xdr:colOff>
      <xdr:row>22</xdr:row>
      <xdr:rowOff>0</xdr:rowOff>
    </xdr:from>
    <xdr:ext cx="971550" cy="457200"/>
    <xdr:sp>
      <xdr:nvSpPr>
        <xdr:cNvPr id="260" name="text 774"/>
        <xdr:cNvSpPr txBox="1">
          <a:spLocks noChangeArrowheads="1"/>
        </xdr:cNvSpPr>
      </xdr:nvSpPr>
      <xdr:spPr>
        <a:xfrm>
          <a:off x="336232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P3076 - 3ZBI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94,856</a:t>
          </a:r>
        </a:p>
      </xdr:txBody>
    </xdr:sp>
    <xdr:clientData/>
  </xdr:one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1" name="Line 68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2" name="Line 683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3" name="Line 684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4" name="Line 685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5" name="Line 686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6" name="Line 687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7" name="Line 688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8" name="Line 689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9" name="Line 690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0" name="Line 691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1" name="Line 69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2" name="Line 693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3" name="Line 694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4" name="Line 695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5" name="Line 696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6" name="Line 697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7" name="Line 698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8" name="Line 699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79" name="Line 700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0" name="Line 701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1" name="Line 70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2" name="Line 703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3" name="Line 704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4" name="Line 705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5" name="Line 706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6" name="Line 707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7" name="Line 708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8" name="Line 709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89" name="Line 710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90" name="Line 711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91" name="Line 71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92" name="Line 713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3" name="Line 37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4" name="Line 37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5" name="Line 379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6" name="Line 380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7" name="Line 381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8" name="Line 382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99" name="Line 383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0" name="Line 384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1" name="Line 385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2" name="Line 386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3" name="Line 38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4" name="Line 38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5" name="Line 389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6" name="Line 390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7" name="Line 391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8" name="Line 392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09" name="Line 393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0" name="Line 394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1" name="Line 395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2" name="Line 396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3" name="Line 39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4" name="Line 39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5" name="Line 399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16" name="Line 401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17" name="Line 40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18" name="Line 403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19" name="Line 404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0" name="Line 405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1" name="Line 406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2" name="Line 407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3" name="Line 408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4" name="Line 409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5" name="Line 410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6" name="Line 411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327" name="Line 41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28</xdr:row>
      <xdr:rowOff>57150</xdr:rowOff>
    </xdr:from>
    <xdr:to>
      <xdr:col>17</xdr:col>
      <xdr:colOff>276225</xdr:colOff>
      <xdr:row>28</xdr:row>
      <xdr:rowOff>171450</xdr:rowOff>
    </xdr:to>
    <xdr:grpSp>
      <xdr:nvGrpSpPr>
        <xdr:cNvPr id="328" name="Group 239"/>
        <xdr:cNvGrpSpPr>
          <a:grpSpLocks noChangeAspect="1"/>
        </xdr:cNvGrpSpPr>
      </xdr:nvGrpSpPr>
      <xdr:grpSpPr>
        <a:xfrm>
          <a:off x="11811000" y="705802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20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0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0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0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0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0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336" name="Group 672"/>
        <xdr:cNvGrpSpPr>
          <a:grpSpLocks/>
        </xdr:cNvGrpSpPr>
      </xdr:nvGrpSpPr>
      <xdr:grpSpPr>
        <a:xfrm>
          <a:off x="2057400" y="68294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345" name="Group 190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72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1" customFormat="1" ht="22.5" customHeight="1">
      <c r="A4" s="183"/>
      <c r="B4" s="184" t="s">
        <v>63</v>
      </c>
      <c r="C4" s="185">
        <v>508</v>
      </c>
      <c r="D4" s="186"/>
      <c r="E4" s="183"/>
      <c r="F4" s="183"/>
      <c r="G4" s="183"/>
      <c r="H4" s="183"/>
      <c r="I4" s="186"/>
      <c r="J4" s="40" t="s">
        <v>100</v>
      </c>
      <c r="K4" s="186"/>
      <c r="L4" s="187"/>
      <c r="M4" s="186"/>
      <c r="N4" s="186"/>
      <c r="O4" s="186"/>
      <c r="P4" s="186"/>
      <c r="Q4" s="188" t="s">
        <v>64</v>
      </c>
      <c r="R4" s="189">
        <v>566109</v>
      </c>
      <c r="S4" s="186"/>
      <c r="T4" s="186"/>
      <c r="U4" s="190"/>
      <c r="V4" s="190"/>
    </row>
    <row r="5" spans="2:22" s="192" customFormat="1" ht="18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1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2"/>
      <c r="U6" s="182"/>
      <c r="V6" s="182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1"/>
      <c r="U7" s="179"/>
    </row>
    <row r="8" spans="1:21" ht="24.75" customHeight="1">
      <c r="A8" s="201"/>
      <c r="B8" s="206"/>
      <c r="C8" s="207" t="s">
        <v>65</v>
      </c>
      <c r="D8" s="208"/>
      <c r="E8" s="208"/>
      <c r="F8" s="208"/>
      <c r="G8" s="208"/>
      <c r="H8" s="209"/>
      <c r="I8" s="209"/>
      <c r="J8" s="210" t="s">
        <v>107</v>
      </c>
      <c r="K8" s="209"/>
      <c r="L8" s="209"/>
      <c r="M8" s="208"/>
      <c r="N8" s="208"/>
      <c r="O8" s="208"/>
      <c r="P8" s="208"/>
      <c r="Q8" s="208"/>
      <c r="R8" s="211"/>
      <c r="S8" s="205"/>
      <c r="T8" s="181"/>
      <c r="U8" s="179"/>
    </row>
    <row r="9" spans="1:21" ht="24.75" customHeight="1">
      <c r="A9" s="201"/>
      <c r="B9" s="206"/>
      <c r="C9" s="212" t="s">
        <v>27</v>
      </c>
      <c r="D9" s="208"/>
      <c r="E9" s="208"/>
      <c r="F9" s="208"/>
      <c r="G9" s="208"/>
      <c r="H9" s="208"/>
      <c r="I9" s="208"/>
      <c r="J9" s="213" t="s">
        <v>106</v>
      </c>
      <c r="K9" s="208"/>
      <c r="L9" s="208"/>
      <c r="M9" s="208"/>
      <c r="N9" s="208"/>
      <c r="O9" s="208"/>
      <c r="P9" s="303" t="s">
        <v>67</v>
      </c>
      <c r="Q9" s="303"/>
      <c r="R9" s="214"/>
      <c r="S9" s="205"/>
      <c r="T9" s="181"/>
      <c r="U9" s="179"/>
    </row>
    <row r="10" spans="1:21" ht="24.75" customHeight="1">
      <c r="A10" s="201"/>
      <c r="B10" s="206"/>
      <c r="C10" s="212" t="s">
        <v>31</v>
      </c>
      <c r="D10" s="208"/>
      <c r="E10" s="208"/>
      <c r="F10" s="208"/>
      <c r="G10" s="208"/>
      <c r="H10" s="208"/>
      <c r="I10" s="208"/>
      <c r="J10" s="213" t="s">
        <v>66</v>
      </c>
      <c r="K10" s="208"/>
      <c r="L10" s="208"/>
      <c r="M10" s="208"/>
      <c r="N10" s="208"/>
      <c r="O10" s="208"/>
      <c r="P10" s="303"/>
      <c r="Q10" s="303"/>
      <c r="R10" s="211"/>
      <c r="S10" s="205"/>
      <c r="T10" s="181"/>
      <c r="U10" s="179"/>
    </row>
    <row r="11" spans="1:21" ht="21" customHeight="1">
      <c r="A11" s="201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5"/>
      <c r="T11" s="181"/>
      <c r="U11" s="179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1"/>
      <c r="S12" s="205"/>
      <c r="T12" s="181"/>
      <c r="U12" s="179"/>
    </row>
    <row r="13" spans="1:21" ht="21" customHeight="1">
      <c r="A13" s="201"/>
      <c r="B13" s="206"/>
      <c r="C13" s="218" t="s">
        <v>68</v>
      </c>
      <c r="D13" s="208"/>
      <c r="E13" s="208"/>
      <c r="F13" s="208"/>
      <c r="J13" s="219" t="s">
        <v>69</v>
      </c>
      <c r="K13" s="220"/>
      <c r="L13" s="221"/>
      <c r="Q13" s="208"/>
      <c r="R13" s="211"/>
      <c r="S13" s="205"/>
      <c r="T13" s="181"/>
      <c r="U13" s="179"/>
    </row>
    <row r="14" spans="1:21" ht="21" customHeight="1">
      <c r="A14" s="201"/>
      <c r="B14" s="206"/>
      <c r="C14" s="103" t="s">
        <v>70</v>
      </c>
      <c r="D14" s="208"/>
      <c r="E14" s="208"/>
      <c r="F14" s="208"/>
      <c r="J14" s="222">
        <v>94.675</v>
      </c>
      <c r="K14" s="220"/>
      <c r="L14" s="223"/>
      <c r="Q14" s="208"/>
      <c r="R14" s="211"/>
      <c r="S14" s="205"/>
      <c r="T14" s="181"/>
      <c r="U14" s="179"/>
    </row>
    <row r="15" spans="1:21" ht="21" customHeight="1">
      <c r="A15" s="201"/>
      <c r="B15" s="206"/>
      <c r="C15" s="103" t="s">
        <v>71</v>
      </c>
      <c r="D15" s="208"/>
      <c r="E15" s="208"/>
      <c r="F15" s="208"/>
      <c r="J15" s="275" t="s">
        <v>104</v>
      </c>
      <c r="K15" s="225"/>
      <c r="L15" s="224"/>
      <c r="Q15" s="208"/>
      <c r="R15" s="211"/>
      <c r="S15" s="205"/>
      <c r="T15" s="181"/>
      <c r="U15" s="179"/>
    </row>
    <row r="16" spans="1:21" ht="21" customHeight="1">
      <c r="A16" s="201"/>
      <c r="B16" s="206"/>
      <c r="C16" s="103"/>
      <c r="D16" s="208"/>
      <c r="E16" s="208"/>
      <c r="F16" s="208"/>
      <c r="J16" s="276" t="s">
        <v>81</v>
      </c>
      <c r="K16" s="225"/>
      <c r="L16" s="224"/>
      <c r="Q16" s="208"/>
      <c r="R16" s="211"/>
      <c r="S16" s="205"/>
      <c r="T16" s="181"/>
      <c r="U16" s="179"/>
    </row>
    <row r="17" spans="1:21" ht="21" customHeight="1">
      <c r="A17" s="201"/>
      <c r="B17" s="215"/>
      <c r="C17" s="216"/>
      <c r="D17" s="216"/>
      <c r="E17" s="216"/>
      <c r="F17" s="216"/>
      <c r="G17" s="216"/>
      <c r="H17" s="216"/>
      <c r="I17" s="216"/>
      <c r="J17" s="226"/>
      <c r="K17" s="216"/>
      <c r="L17" s="216"/>
      <c r="M17" s="216"/>
      <c r="N17" s="216"/>
      <c r="O17" s="216"/>
      <c r="P17" s="216"/>
      <c r="Q17" s="216"/>
      <c r="R17" s="217"/>
      <c r="S17" s="205"/>
      <c r="T17" s="181"/>
      <c r="U17" s="179"/>
    </row>
    <row r="18" spans="1:21" ht="21" customHeight="1">
      <c r="A18" s="201"/>
      <c r="B18" s="206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11"/>
      <c r="S18" s="205"/>
      <c r="T18" s="181"/>
      <c r="U18" s="179"/>
    </row>
    <row r="19" spans="1:21" ht="21" customHeight="1">
      <c r="A19" s="201"/>
      <c r="B19" s="206"/>
      <c r="C19" s="103" t="s">
        <v>72</v>
      </c>
      <c r="D19" s="208"/>
      <c r="E19" s="208"/>
      <c r="F19" s="208"/>
      <c r="G19" s="208"/>
      <c r="H19" s="208"/>
      <c r="J19" s="227" t="s">
        <v>40</v>
      </c>
      <c r="L19" s="208"/>
      <c r="M19" s="220"/>
      <c r="N19" s="220"/>
      <c r="O19" s="208"/>
      <c r="P19" s="303" t="s">
        <v>73</v>
      </c>
      <c r="Q19" s="303"/>
      <c r="R19" s="211"/>
      <c r="S19" s="205"/>
      <c r="T19" s="181"/>
      <c r="U19" s="179"/>
    </row>
    <row r="20" spans="1:21" ht="21" customHeight="1">
      <c r="A20" s="201"/>
      <c r="B20" s="206"/>
      <c r="C20" s="103" t="s">
        <v>74</v>
      </c>
      <c r="D20" s="208"/>
      <c r="E20" s="208"/>
      <c r="F20" s="208"/>
      <c r="G20" s="208"/>
      <c r="H20" s="208"/>
      <c r="J20" s="228" t="s">
        <v>42</v>
      </c>
      <c r="L20" s="208"/>
      <c r="M20" s="220"/>
      <c r="N20" s="220"/>
      <c r="O20" s="208"/>
      <c r="P20" s="303" t="s">
        <v>75</v>
      </c>
      <c r="Q20" s="303"/>
      <c r="R20" s="211"/>
      <c r="S20" s="205"/>
      <c r="T20" s="181"/>
      <c r="U20" s="179"/>
    </row>
    <row r="21" spans="1:21" ht="21" customHeight="1">
      <c r="A21" s="201"/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  <c r="S21" s="205"/>
      <c r="T21" s="181"/>
      <c r="U21" s="179"/>
    </row>
    <row r="22" spans="1:21" ht="21" customHeight="1">
      <c r="A22" s="201"/>
      <c r="B22" s="232"/>
      <c r="C22" s="233"/>
      <c r="D22" s="233"/>
      <c r="E22" s="234"/>
      <c r="F22" s="234"/>
      <c r="G22" s="234"/>
      <c r="H22" s="234"/>
      <c r="I22" s="233"/>
      <c r="J22" s="235"/>
      <c r="K22" s="233"/>
      <c r="L22" s="233"/>
      <c r="M22" s="233"/>
      <c r="N22" s="233"/>
      <c r="O22" s="233"/>
      <c r="P22" s="233"/>
      <c r="Q22" s="233"/>
      <c r="R22" s="233"/>
      <c r="S22" s="205"/>
      <c r="T22" s="181"/>
      <c r="U22" s="179"/>
    </row>
    <row r="23" spans="1:19" ht="30" customHeight="1">
      <c r="A23" s="236"/>
      <c r="B23" s="237"/>
      <c r="C23" s="238"/>
      <c r="D23" s="304" t="s">
        <v>76</v>
      </c>
      <c r="E23" s="305"/>
      <c r="F23" s="305"/>
      <c r="G23" s="305"/>
      <c r="H23" s="238"/>
      <c r="I23" s="239"/>
      <c r="J23" s="240"/>
      <c r="K23" s="237"/>
      <c r="L23" s="238"/>
      <c r="M23" s="304" t="s">
        <v>77</v>
      </c>
      <c r="N23" s="304"/>
      <c r="O23" s="304"/>
      <c r="P23" s="304"/>
      <c r="Q23" s="238"/>
      <c r="R23" s="239"/>
      <c r="S23" s="205"/>
    </row>
    <row r="24" spans="1:20" s="246" customFormat="1" ht="21" customHeight="1" thickBot="1">
      <c r="A24" s="241"/>
      <c r="B24" s="242" t="s">
        <v>9</v>
      </c>
      <c r="C24" s="243" t="s">
        <v>14</v>
      </c>
      <c r="D24" s="243" t="s">
        <v>15</v>
      </c>
      <c r="E24" s="244" t="s">
        <v>16</v>
      </c>
      <c r="F24" s="306" t="s">
        <v>78</v>
      </c>
      <c r="G24" s="307"/>
      <c r="H24" s="307"/>
      <c r="I24" s="308"/>
      <c r="J24" s="240"/>
      <c r="K24" s="242" t="s">
        <v>9</v>
      </c>
      <c r="L24" s="243" t="s">
        <v>14</v>
      </c>
      <c r="M24" s="243" t="s">
        <v>15</v>
      </c>
      <c r="N24" s="244" t="s">
        <v>16</v>
      </c>
      <c r="O24" s="306" t="s">
        <v>78</v>
      </c>
      <c r="P24" s="307"/>
      <c r="Q24" s="307"/>
      <c r="R24" s="308"/>
      <c r="S24" s="245"/>
      <c r="T24" s="177"/>
    </row>
    <row r="25" spans="1:20" s="191" customFormat="1" ht="21" customHeight="1" thickTop="1">
      <c r="A25" s="236"/>
      <c r="B25" s="247"/>
      <c r="C25" s="248"/>
      <c r="D25" s="249"/>
      <c r="E25" s="250"/>
      <c r="F25" s="251"/>
      <c r="G25" s="252"/>
      <c r="H25" s="252"/>
      <c r="I25" s="253"/>
      <c r="J25" s="240"/>
      <c r="K25" s="247"/>
      <c r="L25" s="248"/>
      <c r="M25" s="249"/>
      <c r="N25" s="250"/>
      <c r="O25" s="251"/>
      <c r="P25" s="252"/>
      <c r="Q25" s="252"/>
      <c r="R25" s="253"/>
      <c r="S25" s="205"/>
      <c r="T25" s="177"/>
    </row>
    <row r="26" spans="1:20" s="191" customFormat="1" ht="21" customHeight="1">
      <c r="A26" s="236"/>
      <c r="B26" s="254">
        <v>1</v>
      </c>
      <c r="C26" s="255">
        <v>94.497</v>
      </c>
      <c r="D26" s="255">
        <v>94.779</v>
      </c>
      <c r="E26" s="256">
        <f>(D26-C26)*1000</f>
        <v>281.9999999999965</v>
      </c>
      <c r="F26" s="312" t="s">
        <v>79</v>
      </c>
      <c r="G26" s="313"/>
      <c r="H26" s="313"/>
      <c r="I26" s="314"/>
      <c r="J26" s="240"/>
      <c r="K26" s="254">
        <v>1</v>
      </c>
      <c r="L26" s="257">
        <v>94.548</v>
      </c>
      <c r="M26" s="257">
        <v>94.673</v>
      </c>
      <c r="N26" s="258">
        <f>(M26-L26)*1000</f>
        <v>125</v>
      </c>
      <c r="O26" s="309" t="s">
        <v>85</v>
      </c>
      <c r="P26" s="310"/>
      <c r="Q26" s="310"/>
      <c r="R26" s="311"/>
      <c r="S26" s="205"/>
      <c r="T26" s="177"/>
    </row>
    <row r="27" spans="1:20" s="191" customFormat="1" ht="21" customHeight="1">
      <c r="A27" s="236"/>
      <c r="B27" s="254"/>
      <c r="C27" s="255"/>
      <c r="D27" s="255"/>
      <c r="E27" s="256"/>
      <c r="F27" s="279" t="s">
        <v>84</v>
      </c>
      <c r="G27" s="280"/>
      <c r="H27" s="280"/>
      <c r="I27" s="281"/>
      <c r="J27" s="240"/>
      <c r="K27" s="254"/>
      <c r="L27" s="257"/>
      <c r="M27" s="257"/>
      <c r="N27" s="258">
        <f>(M27-L27)*1000</f>
        <v>0</v>
      </c>
      <c r="O27" s="315" t="s">
        <v>87</v>
      </c>
      <c r="P27" s="316"/>
      <c r="Q27" s="316"/>
      <c r="R27" s="317"/>
      <c r="S27" s="205"/>
      <c r="T27" s="177"/>
    </row>
    <row r="28" spans="1:20" s="191" customFormat="1" ht="21" customHeight="1">
      <c r="A28" s="236"/>
      <c r="B28" s="247"/>
      <c r="C28" s="248"/>
      <c r="D28" s="249"/>
      <c r="E28" s="250"/>
      <c r="F28" s="251"/>
      <c r="G28" s="252"/>
      <c r="H28" s="252"/>
      <c r="I28" s="253"/>
      <c r="J28" s="240"/>
      <c r="K28" s="247"/>
      <c r="L28" s="248"/>
      <c r="M28" s="249"/>
      <c r="N28" s="250"/>
      <c r="O28" s="315" t="s">
        <v>99</v>
      </c>
      <c r="P28" s="316"/>
      <c r="Q28" s="316"/>
      <c r="R28" s="317"/>
      <c r="S28" s="205"/>
      <c r="T28" s="177"/>
    </row>
    <row r="29" spans="1:20" s="191" customFormat="1" ht="21" customHeight="1">
      <c r="A29" s="236"/>
      <c r="B29" s="254">
        <v>2</v>
      </c>
      <c r="C29" s="255">
        <v>94.46</v>
      </c>
      <c r="D29" s="255">
        <v>94.786</v>
      </c>
      <c r="E29" s="256">
        <f>(D29-C29)*1000</f>
        <v>326.0000000000076</v>
      </c>
      <c r="F29" s="309" t="s">
        <v>80</v>
      </c>
      <c r="G29" s="310"/>
      <c r="H29" s="310"/>
      <c r="I29" s="311"/>
      <c r="J29" s="240"/>
      <c r="K29" s="254">
        <v>2</v>
      </c>
      <c r="L29" s="255">
        <v>94.677</v>
      </c>
      <c r="M29" s="255">
        <v>94.767</v>
      </c>
      <c r="N29" s="258">
        <f>(M29-L29)*1000</f>
        <v>89.9999999999892</v>
      </c>
      <c r="O29" s="309" t="s">
        <v>86</v>
      </c>
      <c r="P29" s="310"/>
      <c r="Q29" s="310"/>
      <c r="R29" s="311"/>
      <c r="S29" s="205"/>
      <c r="T29" s="177"/>
    </row>
    <row r="30" spans="1:20" s="191" customFormat="1" ht="21" customHeight="1">
      <c r="A30" s="236"/>
      <c r="B30" s="254"/>
      <c r="C30" s="255"/>
      <c r="D30" s="255"/>
      <c r="E30" s="256"/>
      <c r="F30" s="259"/>
      <c r="G30" s="260"/>
      <c r="H30" s="260"/>
      <c r="I30" s="261"/>
      <c r="J30" s="240"/>
      <c r="K30" s="247"/>
      <c r="L30" s="248"/>
      <c r="M30" s="249"/>
      <c r="N30" s="250"/>
      <c r="O30" s="315" t="s">
        <v>87</v>
      </c>
      <c r="P30" s="316"/>
      <c r="Q30" s="316"/>
      <c r="R30" s="317"/>
      <c r="S30" s="205"/>
      <c r="T30" s="177"/>
    </row>
    <row r="31" spans="1:20" s="183" customFormat="1" ht="21" customHeight="1">
      <c r="A31" s="236"/>
      <c r="B31" s="262"/>
      <c r="C31" s="263"/>
      <c r="D31" s="264"/>
      <c r="E31" s="265"/>
      <c r="F31" s="266"/>
      <c r="G31" s="267"/>
      <c r="H31" s="267"/>
      <c r="I31" s="268"/>
      <c r="J31" s="240"/>
      <c r="K31" s="262"/>
      <c r="L31" s="263"/>
      <c r="M31" s="264"/>
      <c r="N31" s="265"/>
      <c r="O31" s="266"/>
      <c r="P31" s="267"/>
      <c r="Q31" s="267"/>
      <c r="R31" s="268"/>
      <c r="S31" s="205"/>
      <c r="T31" s="177"/>
    </row>
    <row r="32" spans="1:19" ht="21" customHeight="1" thickBot="1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1"/>
    </row>
  </sheetData>
  <sheetProtection password="E5AD" sheet="1"/>
  <mergeCells count="15">
    <mergeCell ref="O26:R26"/>
    <mergeCell ref="F26:I26"/>
    <mergeCell ref="O29:R29"/>
    <mergeCell ref="F29:I29"/>
    <mergeCell ref="O28:R28"/>
    <mergeCell ref="O30:R30"/>
    <mergeCell ref="O27:R27"/>
    <mergeCell ref="P9:Q9"/>
    <mergeCell ref="D23:G23"/>
    <mergeCell ref="M23:P23"/>
    <mergeCell ref="F24:I24"/>
    <mergeCell ref="O24:R24"/>
    <mergeCell ref="P19:Q19"/>
    <mergeCell ref="P20:Q20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  <c r="AE1" s="1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14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"/>
      <c r="C2" s="16"/>
      <c r="D2" s="16"/>
      <c r="E2" s="16"/>
      <c r="F2" s="16"/>
      <c r="G2" s="17" t="s">
        <v>20</v>
      </c>
      <c r="H2" s="16"/>
      <c r="I2" s="16"/>
      <c r="J2" s="16"/>
      <c r="K2" s="16"/>
      <c r="L2" s="18"/>
      <c r="R2" s="19"/>
      <c r="S2" s="20"/>
      <c r="T2" s="20"/>
      <c r="U2" s="20"/>
      <c r="V2" s="326" t="s">
        <v>21</v>
      </c>
      <c r="W2" s="326"/>
      <c r="X2" s="326"/>
      <c r="Y2" s="326"/>
      <c r="Z2" s="20"/>
      <c r="AA2" s="20"/>
      <c r="AB2" s="20"/>
      <c r="AC2" s="21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9"/>
      <c r="BK2" s="20"/>
      <c r="BL2" s="20"/>
      <c r="BM2" s="20"/>
      <c r="BN2" s="326" t="s">
        <v>21</v>
      </c>
      <c r="BO2" s="326"/>
      <c r="BP2" s="326"/>
      <c r="BQ2" s="326"/>
      <c r="BR2" s="20"/>
      <c r="BS2" s="20"/>
      <c r="BT2" s="20"/>
      <c r="BU2" s="21"/>
      <c r="BY2" s="1"/>
      <c r="BZ2" s="15"/>
      <c r="CA2" s="16"/>
      <c r="CB2" s="16"/>
      <c r="CC2" s="16"/>
      <c r="CD2" s="16"/>
      <c r="CE2" s="17" t="s">
        <v>22</v>
      </c>
      <c r="CF2" s="16"/>
      <c r="CG2" s="16"/>
      <c r="CH2" s="16"/>
      <c r="CI2" s="16"/>
      <c r="CJ2" s="18"/>
    </row>
    <row r="3" spans="18:77" ht="21" customHeight="1" thickBot="1" thickTop="1">
      <c r="R3" s="321" t="s">
        <v>0</v>
      </c>
      <c r="S3" s="322"/>
      <c r="T3" s="23"/>
      <c r="U3" s="24"/>
      <c r="V3" s="323" t="s">
        <v>23</v>
      </c>
      <c r="W3" s="324"/>
      <c r="X3" s="324"/>
      <c r="Y3" s="325"/>
      <c r="Z3" s="25"/>
      <c r="AA3" s="22"/>
      <c r="AB3" s="329" t="s">
        <v>24</v>
      </c>
      <c r="AC3" s="3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7" t="s">
        <v>24</v>
      </c>
      <c r="BK3" s="328"/>
      <c r="BL3" s="26"/>
      <c r="BM3" s="22"/>
      <c r="BN3" s="324" t="s">
        <v>23</v>
      </c>
      <c r="BO3" s="324"/>
      <c r="BP3" s="324"/>
      <c r="BQ3" s="325"/>
      <c r="BR3" s="27"/>
      <c r="BS3" s="28"/>
      <c r="BT3" s="318" t="s">
        <v>0</v>
      </c>
      <c r="BU3" s="319"/>
      <c r="BY3" s="1"/>
    </row>
    <row r="4" spans="2:89" ht="23.25" customHeight="1" thickTop="1">
      <c r="B4" s="29"/>
      <c r="C4" s="30"/>
      <c r="D4" s="30"/>
      <c r="E4" s="30"/>
      <c r="F4" s="30"/>
      <c r="G4" s="30"/>
      <c r="H4" s="30"/>
      <c r="I4" s="30"/>
      <c r="J4" s="31"/>
      <c r="K4" s="30"/>
      <c r="L4" s="32"/>
      <c r="R4" s="33"/>
      <c r="S4" s="34"/>
      <c r="T4" s="35"/>
      <c r="U4" s="36"/>
      <c r="V4" s="320" t="s">
        <v>25</v>
      </c>
      <c r="W4" s="320"/>
      <c r="X4" s="320"/>
      <c r="Y4" s="320"/>
      <c r="Z4" s="35"/>
      <c r="AA4" s="36"/>
      <c r="AB4" s="38"/>
      <c r="AC4" s="3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40" t="s">
        <v>100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41"/>
      <c r="BK4" s="38"/>
      <c r="BL4" s="35"/>
      <c r="BM4" s="36"/>
      <c r="BN4" s="320" t="s">
        <v>25</v>
      </c>
      <c r="BO4" s="320"/>
      <c r="BP4" s="320"/>
      <c r="BQ4" s="320"/>
      <c r="BR4" s="37"/>
      <c r="BS4" s="37"/>
      <c r="BT4" s="42"/>
      <c r="BU4" s="39"/>
      <c r="BY4" s="1"/>
      <c r="BZ4" s="29"/>
      <c r="CA4" s="30"/>
      <c r="CB4" s="30"/>
      <c r="CC4" s="30"/>
      <c r="CD4" s="30"/>
      <c r="CE4" s="30"/>
      <c r="CF4" s="30"/>
      <c r="CG4" s="30"/>
      <c r="CH4" s="31"/>
      <c r="CI4" s="30"/>
      <c r="CJ4" s="32"/>
      <c r="CK4" s="43"/>
    </row>
    <row r="5" spans="2:88" ht="21" customHeight="1">
      <c r="B5" s="44"/>
      <c r="C5" s="45" t="s">
        <v>26</v>
      </c>
      <c r="D5" s="46"/>
      <c r="E5" s="47"/>
      <c r="F5" s="47"/>
      <c r="G5" s="47"/>
      <c r="H5" s="47"/>
      <c r="I5" s="47"/>
      <c r="J5" s="48"/>
      <c r="L5" s="49"/>
      <c r="R5" s="50"/>
      <c r="S5" s="51"/>
      <c r="T5" s="52"/>
      <c r="U5" s="53"/>
      <c r="V5" s="54"/>
      <c r="W5" s="55"/>
      <c r="X5" s="52"/>
      <c r="Y5" s="53"/>
      <c r="Z5" s="52"/>
      <c r="AA5" s="53"/>
      <c r="AB5" s="11"/>
      <c r="AC5" s="5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7"/>
      <c r="BK5" s="58"/>
      <c r="BL5" s="52"/>
      <c r="BM5" s="51"/>
      <c r="BN5" s="54"/>
      <c r="BO5" s="55"/>
      <c r="BP5" s="52"/>
      <c r="BQ5" s="53"/>
      <c r="BR5" s="52"/>
      <c r="BS5" s="51"/>
      <c r="BT5" s="59"/>
      <c r="BU5" s="60"/>
      <c r="BY5" s="1"/>
      <c r="BZ5" s="44"/>
      <c r="CA5" s="45" t="s">
        <v>26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27</v>
      </c>
      <c r="D6" s="46"/>
      <c r="E6" s="47"/>
      <c r="F6" s="47"/>
      <c r="G6" s="61" t="s">
        <v>28</v>
      </c>
      <c r="H6" s="47"/>
      <c r="I6" s="47"/>
      <c r="J6" s="48"/>
      <c r="K6" s="62" t="s">
        <v>29</v>
      </c>
      <c r="L6" s="49"/>
      <c r="R6" s="63" t="s">
        <v>1</v>
      </c>
      <c r="S6" s="64">
        <v>93.305</v>
      </c>
      <c r="T6" s="52"/>
      <c r="U6" s="53"/>
      <c r="V6" s="54"/>
      <c r="W6" s="55"/>
      <c r="X6" s="52"/>
      <c r="Y6" s="53"/>
      <c r="Z6" s="52"/>
      <c r="AA6" s="53"/>
      <c r="AB6" s="65"/>
      <c r="AC6" s="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7" t="s">
        <v>83</v>
      </c>
      <c r="AS6" s="12" t="s">
        <v>17</v>
      </c>
      <c r="AT6" s="68" t="s">
        <v>18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69" t="s">
        <v>30</v>
      </c>
      <c r="BK6" s="64">
        <v>94.867</v>
      </c>
      <c r="BL6" s="70"/>
      <c r="BM6" s="53"/>
      <c r="BN6" s="11"/>
      <c r="BO6" s="71"/>
      <c r="BP6" s="52"/>
      <c r="BQ6" s="53"/>
      <c r="BR6" s="52"/>
      <c r="BS6" s="53"/>
      <c r="BT6" s="72" t="s">
        <v>2</v>
      </c>
      <c r="BU6" s="66">
        <v>96.409</v>
      </c>
      <c r="BY6" s="1"/>
      <c r="BZ6" s="44"/>
      <c r="CA6" s="45" t="s">
        <v>27</v>
      </c>
      <c r="CB6" s="46"/>
      <c r="CC6" s="47"/>
      <c r="CD6" s="47"/>
      <c r="CE6" s="61" t="s">
        <v>28</v>
      </c>
      <c r="CF6" s="47"/>
      <c r="CG6" s="47"/>
      <c r="CH6" s="48"/>
      <c r="CI6" s="62" t="s">
        <v>29</v>
      </c>
      <c r="CJ6" s="49"/>
    </row>
    <row r="7" spans="2:88" ht="21" customHeight="1">
      <c r="B7" s="44"/>
      <c r="C7" s="45" t="s">
        <v>31</v>
      </c>
      <c r="D7" s="46"/>
      <c r="E7" s="47"/>
      <c r="F7" s="47"/>
      <c r="G7" s="73" t="s">
        <v>82</v>
      </c>
      <c r="H7" s="47"/>
      <c r="I7" s="47"/>
      <c r="J7" s="46"/>
      <c r="K7" s="46"/>
      <c r="L7" s="74"/>
      <c r="R7" s="50"/>
      <c r="S7" s="53"/>
      <c r="T7" s="52"/>
      <c r="U7" s="53"/>
      <c r="V7" s="75" t="s">
        <v>33</v>
      </c>
      <c r="W7" s="76">
        <v>94.497</v>
      </c>
      <c r="X7" s="77" t="s">
        <v>34</v>
      </c>
      <c r="Y7" s="78">
        <v>94.46</v>
      </c>
      <c r="Z7" s="77"/>
      <c r="AA7" s="78"/>
      <c r="AB7" s="65" t="s">
        <v>35</v>
      </c>
      <c r="AC7" s="66">
        <v>94.388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69"/>
      <c r="BK7" s="64"/>
      <c r="BL7" s="77"/>
      <c r="BM7" s="78"/>
      <c r="BN7" s="75" t="s">
        <v>36</v>
      </c>
      <c r="BO7" s="76">
        <v>94.779</v>
      </c>
      <c r="BP7" s="77" t="s">
        <v>37</v>
      </c>
      <c r="BQ7" s="78">
        <v>94.786</v>
      </c>
      <c r="BR7" s="52"/>
      <c r="BS7" s="53"/>
      <c r="BT7" s="52"/>
      <c r="BU7" s="79"/>
      <c r="BY7" s="1"/>
      <c r="BZ7" s="44"/>
      <c r="CA7" s="45" t="s">
        <v>31</v>
      </c>
      <c r="CB7" s="46"/>
      <c r="CC7" s="47"/>
      <c r="CD7" s="47"/>
      <c r="CE7" s="73" t="s">
        <v>32</v>
      </c>
      <c r="CF7" s="47"/>
      <c r="CG7" s="47"/>
      <c r="CH7" s="46"/>
      <c r="CI7" s="46"/>
      <c r="CJ7" s="74"/>
    </row>
    <row r="8" spans="2:88" ht="21" customHeight="1"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R8" s="83" t="s">
        <v>3</v>
      </c>
      <c r="S8" s="84">
        <v>94.055</v>
      </c>
      <c r="T8" s="52"/>
      <c r="U8" s="53"/>
      <c r="V8" s="54"/>
      <c r="W8" s="55"/>
      <c r="X8" s="52"/>
      <c r="Y8" s="53"/>
      <c r="Z8" s="52"/>
      <c r="AA8" s="53"/>
      <c r="AB8" s="65"/>
      <c r="AC8" s="6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85" t="s">
        <v>105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69" t="s">
        <v>38</v>
      </c>
      <c r="BK8" s="64">
        <v>95.247</v>
      </c>
      <c r="BL8" s="70"/>
      <c r="BM8" s="53"/>
      <c r="BN8" s="54"/>
      <c r="BO8" s="55"/>
      <c r="BP8" s="52"/>
      <c r="BQ8" s="53"/>
      <c r="BR8" s="52"/>
      <c r="BS8" s="53"/>
      <c r="BT8" s="86" t="s">
        <v>97</v>
      </c>
      <c r="BU8" s="87">
        <v>95.556</v>
      </c>
      <c r="BY8" s="1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</row>
    <row r="9" spans="2:88" ht="21" customHeight="1" thickBot="1">
      <c r="B9" s="88"/>
      <c r="C9" s="46"/>
      <c r="D9" s="46"/>
      <c r="E9" s="46"/>
      <c r="F9" s="46"/>
      <c r="G9" s="46"/>
      <c r="H9" s="46"/>
      <c r="I9" s="46"/>
      <c r="J9" s="46"/>
      <c r="K9" s="46"/>
      <c r="L9" s="74"/>
      <c r="R9" s="89"/>
      <c r="S9" s="90"/>
      <c r="T9" s="91"/>
      <c r="U9" s="90"/>
      <c r="V9" s="91"/>
      <c r="W9" s="92"/>
      <c r="X9" s="91"/>
      <c r="Y9" s="90"/>
      <c r="Z9" s="91"/>
      <c r="AA9" s="90"/>
      <c r="AB9" s="93"/>
      <c r="AC9" s="9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95"/>
      <c r="BK9" s="96"/>
      <c r="BL9" s="93"/>
      <c r="BM9" s="97"/>
      <c r="BN9" s="91"/>
      <c r="BO9" s="92"/>
      <c r="BP9" s="91"/>
      <c r="BQ9" s="90"/>
      <c r="BR9" s="98"/>
      <c r="BS9" s="7"/>
      <c r="BT9" s="99"/>
      <c r="BU9" s="100"/>
      <c r="BY9" s="1"/>
      <c r="BZ9" s="88"/>
      <c r="CA9" s="46"/>
      <c r="CB9" s="46"/>
      <c r="CC9" s="46"/>
      <c r="CD9" s="46"/>
      <c r="CE9" s="46"/>
      <c r="CF9" s="46"/>
      <c r="CG9" s="46"/>
      <c r="CH9" s="46"/>
      <c r="CI9" s="46"/>
      <c r="CJ9" s="74"/>
    </row>
    <row r="10" spans="2:88" ht="21" customHeight="1">
      <c r="B10" s="44"/>
      <c r="C10" s="101" t="s">
        <v>39</v>
      </c>
      <c r="D10" s="46"/>
      <c r="E10" s="46"/>
      <c r="F10" s="48"/>
      <c r="G10" s="102" t="s">
        <v>40</v>
      </c>
      <c r="H10" s="46"/>
      <c r="I10" s="46"/>
      <c r="J10" s="103" t="s">
        <v>5</v>
      </c>
      <c r="K10" s="104">
        <v>90</v>
      </c>
      <c r="L10" s="4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0"/>
      <c r="AQ10" s="273"/>
      <c r="AR10" s="10"/>
      <c r="AS10" s="282" t="s">
        <v>88</v>
      </c>
      <c r="AT10" s="10"/>
      <c r="AU10" s="10"/>
      <c r="AV10" s="10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U10" s="295" t="s">
        <v>98</v>
      </c>
      <c r="BY10" s="1"/>
      <c r="BZ10" s="44"/>
      <c r="CA10" s="101" t="s">
        <v>39</v>
      </c>
      <c r="CB10" s="46"/>
      <c r="CC10" s="46"/>
      <c r="CD10" s="48"/>
      <c r="CE10" s="102" t="s">
        <v>40</v>
      </c>
      <c r="CF10" s="46"/>
      <c r="CG10" s="46"/>
      <c r="CH10" s="103" t="s">
        <v>5</v>
      </c>
      <c r="CI10" s="104">
        <v>90</v>
      </c>
      <c r="CJ10" s="49"/>
    </row>
    <row r="11" spans="2:88" ht="21" customHeight="1">
      <c r="B11" s="44"/>
      <c r="C11" s="101" t="s">
        <v>41</v>
      </c>
      <c r="D11" s="46"/>
      <c r="E11" s="46"/>
      <c r="F11" s="48"/>
      <c r="G11" s="102" t="s">
        <v>42</v>
      </c>
      <c r="H11" s="46"/>
      <c r="I11" s="105"/>
      <c r="J11" s="103" t="s">
        <v>6</v>
      </c>
      <c r="K11" s="104">
        <v>30</v>
      </c>
      <c r="L11" s="49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0"/>
      <c r="AQ11" s="10"/>
      <c r="AR11" s="10"/>
      <c r="AS11" s="274"/>
      <c r="AT11" s="10"/>
      <c r="AU11" s="10"/>
      <c r="AV11" s="1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4"/>
      <c r="CA11" s="101" t="s">
        <v>41</v>
      </c>
      <c r="CB11" s="46"/>
      <c r="CC11" s="46"/>
      <c r="CD11" s="48"/>
      <c r="CE11" s="102" t="s">
        <v>42</v>
      </c>
      <c r="CF11" s="46"/>
      <c r="CG11" s="105"/>
      <c r="CH11" s="103" t="s">
        <v>6</v>
      </c>
      <c r="CI11" s="104">
        <v>30</v>
      </c>
      <c r="CJ11" s="49"/>
    </row>
    <row r="12" spans="2:88" ht="21" customHeight="1" thickBot="1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0"/>
      <c r="AQ12" s="10"/>
      <c r="AR12" s="10"/>
      <c r="AS12" s="274"/>
      <c r="AT12" s="10"/>
      <c r="AU12" s="10"/>
      <c r="AV12" s="10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09"/>
      <c r="AS13" s="1"/>
      <c r="AT13" s="109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88" ht="18" customHeight="1">
      <c r="D14" s="10"/>
      <c r="E14" s="10"/>
      <c r="F14" s="10"/>
      <c r="G14" s="10"/>
      <c r="H14" s="10"/>
      <c r="I14" s="10"/>
      <c r="P14" s="4"/>
      <c r="Q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4"/>
      <c r="BW14" s="4"/>
      <c r="BX14" s="4"/>
      <c r="BY14" s="109"/>
      <c r="BZ14" s="109"/>
      <c r="CA14" s="109"/>
      <c r="CB14" s="10"/>
      <c r="CC14" s="10"/>
      <c r="CD14" s="10"/>
      <c r="CE14" s="10"/>
      <c r="CF14" s="10"/>
      <c r="CG14" s="10"/>
      <c r="CH14" s="109"/>
      <c r="CI14" s="109"/>
      <c r="CJ14" s="109"/>
    </row>
    <row r="15" spans="4:88" ht="18" customHeight="1">
      <c r="D15" s="10"/>
      <c r="E15" s="10"/>
      <c r="F15" s="10"/>
      <c r="G15" s="10"/>
      <c r="H15" s="10"/>
      <c r="I15" s="10"/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  <c r="BX15" s="4"/>
      <c r="BY15" s="109"/>
      <c r="BZ15" s="109"/>
      <c r="CA15" s="109"/>
      <c r="CB15" s="10"/>
      <c r="CC15" s="10"/>
      <c r="CD15" s="10"/>
      <c r="CE15" s="10"/>
      <c r="CF15" s="10"/>
      <c r="CG15" s="10"/>
      <c r="CH15" s="109"/>
      <c r="CI15" s="109"/>
      <c r="CJ15" s="109"/>
    </row>
    <row r="16" spans="4:88" ht="18" customHeight="1">
      <c r="D16" s="110"/>
      <c r="E16" s="110"/>
      <c r="F16" s="110"/>
      <c r="G16" s="110"/>
      <c r="H16" s="110"/>
      <c r="I16" s="110"/>
      <c r="CA16" s="109"/>
      <c r="CB16" s="110"/>
      <c r="CC16" s="2"/>
      <c r="CD16" s="110"/>
      <c r="CE16" s="110"/>
      <c r="CF16" s="110"/>
      <c r="CG16" s="110"/>
      <c r="CH16" s="109"/>
      <c r="CI16" s="109"/>
      <c r="CJ16" s="109"/>
    </row>
    <row r="17" spans="4:85" ht="18" customHeight="1">
      <c r="D17" s="111"/>
      <c r="E17" s="111"/>
      <c r="F17" s="101"/>
      <c r="G17" s="101"/>
      <c r="H17" s="111"/>
      <c r="I17" s="111"/>
      <c r="AS17" s="1"/>
      <c r="CB17" s="111"/>
      <c r="CC17" s="2"/>
      <c r="CD17" s="101"/>
      <c r="CE17" s="101"/>
      <c r="CF17" s="111"/>
      <c r="CG17" s="111"/>
    </row>
    <row r="18" spans="4:85" ht="18" customHeight="1">
      <c r="D18" s="54"/>
      <c r="E18" s="112"/>
      <c r="F18" s="48"/>
      <c r="G18" s="48"/>
      <c r="H18" s="54"/>
      <c r="I18" s="112"/>
      <c r="S18" s="113" t="s">
        <v>43</v>
      </c>
      <c r="AU18" s="2"/>
      <c r="CB18" s="54"/>
      <c r="CC18" s="2"/>
      <c r="CD18" s="48"/>
      <c r="CE18" s="48"/>
      <c r="CF18" s="54"/>
      <c r="CG18" s="112"/>
    </row>
    <row r="19" spans="4:85" ht="18" customHeight="1">
      <c r="D19" s="114"/>
      <c r="E19" s="115"/>
      <c r="F19" s="48"/>
      <c r="G19" s="48"/>
      <c r="H19" s="114"/>
      <c r="I19" s="116"/>
      <c r="S19" s="302" t="s">
        <v>44</v>
      </c>
      <c r="AU19" s="2"/>
      <c r="CB19" s="114"/>
      <c r="CC19" s="2"/>
      <c r="CD19" s="48"/>
      <c r="CE19" s="48"/>
      <c r="CF19" s="114"/>
      <c r="CG19" s="116"/>
    </row>
    <row r="20" spans="4:85" ht="18" customHeight="1">
      <c r="D20" s="114"/>
      <c r="E20" s="115"/>
      <c r="F20" s="48"/>
      <c r="G20" s="48"/>
      <c r="H20" s="114"/>
      <c r="I20" s="116"/>
      <c r="S20" s="302" t="s">
        <v>45</v>
      </c>
      <c r="AS20" s="1"/>
      <c r="AU20" s="2"/>
      <c r="BF20" s="1"/>
      <c r="BG20" s="1"/>
      <c r="CB20" s="114"/>
      <c r="CC20" s="115"/>
      <c r="CD20" s="48"/>
      <c r="CE20" s="48"/>
      <c r="CF20" s="114"/>
      <c r="CG20" s="116"/>
    </row>
    <row r="21" spans="4:85" ht="18" customHeight="1">
      <c r="D21" s="118"/>
      <c r="E21" s="119"/>
      <c r="F21" s="48"/>
      <c r="G21" s="48"/>
      <c r="H21" s="118"/>
      <c r="I21" s="119"/>
      <c r="S21" s="13"/>
      <c r="AD21" s="129"/>
      <c r="AH21" s="141" t="s">
        <v>101</v>
      </c>
      <c r="AP21" s="120">
        <v>94.785</v>
      </c>
      <c r="AS21" s="1"/>
      <c r="AU21" s="2"/>
      <c r="CB21" s="114"/>
      <c r="CC21" s="115"/>
      <c r="CD21" s="48"/>
      <c r="CE21" s="48"/>
      <c r="CF21" s="114"/>
      <c r="CG21" s="116"/>
    </row>
    <row r="22" spans="4:85" ht="18" customHeight="1">
      <c r="D22" s="48"/>
      <c r="E22" s="48"/>
      <c r="F22" s="48"/>
      <c r="G22" s="48"/>
      <c r="H22" s="48"/>
      <c r="I22" s="48"/>
      <c r="S22" s="13"/>
      <c r="AI22" s="1"/>
      <c r="AJ22" s="1"/>
      <c r="AK22" s="1"/>
      <c r="AL22" s="1"/>
      <c r="AM22" s="1"/>
      <c r="AZ22" s="1"/>
      <c r="BO22" s="1"/>
      <c r="BP22" s="1"/>
      <c r="CA22" s="121" t="s">
        <v>46</v>
      </c>
      <c r="CB22" s="118"/>
      <c r="CC22" s="121" t="s">
        <v>47</v>
      </c>
      <c r="CD22" s="48"/>
      <c r="CF22" s="118"/>
      <c r="CG22" s="119"/>
    </row>
    <row r="23" spans="19:88" ht="18" customHeight="1">
      <c r="S23" s="301" t="s">
        <v>7</v>
      </c>
      <c r="V23" s="1"/>
      <c r="X23" s="1"/>
      <c r="Y23" s="1"/>
      <c r="AJ23" s="1"/>
      <c r="AK23" s="1"/>
      <c r="AL23" s="1"/>
      <c r="AS23" s="1"/>
      <c r="AX23" s="122"/>
      <c r="AZ23" s="1"/>
      <c r="BA23" s="282">
        <v>101</v>
      </c>
      <c r="BB23" s="1"/>
      <c r="BC23" s="1"/>
      <c r="BX23" s="1"/>
      <c r="BY23" s="1"/>
      <c r="BZ23" s="1"/>
      <c r="CA23" s="1"/>
      <c r="CB23" s="48"/>
      <c r="CC23" s="48"/>
      <c r="CD23" s="48"/>
      <c r="CF23" s="48"/>
      <c r="CG23" s="48"/>
      <c r="CH23" s="109"/>
      <c r="CI23" s="109"/>
      <c r="CJ23" s="109"/>
    </row>
    <row r="24" spans="16:88" ht="18" customHeight="1">
      <c r="P24" s="1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A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  <c r="BX24" s="1"/>
      <c r="CE24" s="283" t="s">
        <v>90</v>
      </c>
      <c r="CF24" s="109"/>
      <c r="CG24" s="109"/>
      <c r="CH24" s="109"/>
      <c r="CI24" s="109"/>
      <c r="CJ24" s="109"/>
    </row>
    <row r="25" spans="7:88" ht="18" customHeight="1">
      <c r="G25" s="10"/>
      <c r="J25" s="13"/>
      <c r="K25" s="13"/>
      <c r="L25" s="13"/>
      <c r="U25" s="124" t="s">
        <v>33</v>
      </c>
      <c r="Z25" s="13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3"/>
      <c r="AN25" s="13"/>
      <c r="AU25" s="123" t="s">
        <v>30</v>
      </c>
      <c r="AW25" s="277">
        <v>94.9</v>
      </c>
      <c r="BP25" s="2"/>
      <c r="BR25" s="1"/>
      <c r="BS25" s="1"/>
      <c r="BT25" s="1"/>
      <c r="BV25" s="1"/>
      <c r="BY25" s="1"/>
      <c r="BZ25" s="1"/>
      <c r="CA25" s="10"/>
      <c r="CE25" s="109"/>
      <c r="CF25" s="109"/>
      <c r="CG25" s="109"/>
      <c r="CH25" s="109"/>
      <c r="CI25" s="109"/>
      <c r="CJ25" s="109"/>
    </row>
    <row r="26" spans="11:88" ht="18" customHeight="1">
      <c r="K26" s="300"/>
      <c r="L26" s="296">
        <v>1</v>
      </c>
      <c r="O26" s="125">
        <v>2</v>
      </c>
      <c r="P26" s="13"/>
      <c r="S26" s="1"/>
      <c r="T26" s="1"/>
      <c r="Z26" s="13"/>
      <c r="AA26" s="13"/>
      <c r="AB26" s="13"/>
      <c r="AC26" s="13"/>
      <c r="AD26" s="13"/>
      <c r="AE26" s="2"/>
      <c r="AF26" s="13"/>
      <c r="AG26" s="2"/>
      <c r="AH26" s="13"/>
      <c r="AI26" s="2"/>
      <c r="AJ26" s="2"/>
      <c r="AK26" s="2"/>
      <c r="AL26" s="2"/>
      <c r="AM26" s="13"/>
      <c r="AN26" s="13"/>
      <c r="AS26" s="1"/>
      <c r="AT26" s="296">
        <v>4</v>
      </c>
      <c r="AV26" s="296">
        <v>5</v>
      </c>
      <c r="AZ26" s="1"/>
      <c r="BA26" s="1"/>
      <c r="BB26" s="2"/>
      <c r="BC26" s="1"/>
      <c r="BD26" s="1"/>
      <c r="BE26" s="1"/>
      <c r="BF26" s="1"/>
      <c r="BG26" s="1"/>
      <c r="BR26" s="1"/>
      <c r="BS26" s="1"/>
      <c r="BT26" s="1"/>
      <c r="BV26" s="1"/>
      <c r="BY26" s="1"/>
      <c r="BZ26" s="1"/>
      <c r="CE26" s="109"/>
      <c r="CF26" s="109"/>
      <c r="CG26" s="109"/>
      <c r="CH26" s="109"/>
      <c r="CI26" s="109"/>
      <c r="CJ26" s="109"/>
    </row>
    <row r="27" spans="1:89" ht="18" customHeight="1">
      <c r="A27" s="3"/>
      <c r="B27" s="3"/>
      <c r="C27" s="1"/>
      <c r="E27" s="126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I27" s="2"/>
      <c r="AM27" s="1"/>
      <c r="AN27" s="1"/>
      <c r="AO27" s="1"/>
      <c r="AP27" s="1"/>
      <c r="AQ27" s="1"/>
      <c r="AR27" s="1"/>
      <c r="AS27" s="127"/>
      <c r="AT27" s="1"/>
      <c r="AU27" s="1"/>
      <c r="AV27" s="1"/>
      <c r="AW27" s="1"/>
      <c r="AX27" s="1"/>
      <c r="AY27" s="1"/>
      <c r="AZ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CA27" s="128"/>
      <c r="CF27" s="1"/>
      <c r="CJ27" s="3"/>
      <c r="CK27" s="3"/>
    </row>
    <row r="28" spans="1:85" ht="18" customHeight="1">
      <c r="A28" s="3"/>
      <c r="D28" s="13"/>
      <c r="E28" s="13"/>
      <c r="M28" s="1"/>
      <c r="P28" s="1"/>
      <c r="R28" s="124" t="s">
        <v>34</v>
      </c>
      <c r="AA28" s="1"/>
      <c r="AD28" s="1"/>
      <c r="AE28" s="1"/>
      <c r="AF28" s="1"/>
      <c r="AG28" s="1"/>
      <c r="AH28" s="1"/>
      <c r="AI28" s="1"/>
      <c r="AL28" s="13"/>
      <c r="AS28" s="129"/>
      <c r="AY28" s="1"/>
      <c r="AZ28" s="1"/>
      <c r="BA28" s="1"/>
      <c r="BB28" s="1"/>
      <c r="BC28" s="1"/>
      <c r="BD28" s="1"/>
      <c r="BE28" s="1"/>
      <c r="BF28" s="1"/>
      <c r="BG28" s="1"/>
      <c r="BO28" s="1"/>
      <c r="BS28" s="1"/>
      <c r="BV28" s="1"/>
      <c r="CA28" s="130"/>
      <c r="CD28" s="1"/>
      <c r="CG28" s="1"/>
    </row>
    <row r="29" spans="1:89" ht="18" customHeight="1">
      <c r="A29" s="3"/>
      <c r="D29" s="9" t="s">
        <v>3</v>
      </c>
      <c r="L29" s="117" t="s">
        <v>35</v>
      </c>
      <c r="M29" s="125"/>
      <c r="N29" s="296"/>
      <c r="O29" s="296"/>
      <c r="Q29" s="1"/>
      <c r="X29" s="13"/>
      <c r="AD29" s="1"/>
      <c r="AE29" s="1"/>
      <c r="AF29" s="1"/>
      <c r="AG29" s="1"/>
      <c r="AH29" s="1"/>
      <c r="AI29" s="1"/>
      <c r="AO29" s="131" t="s">
        <v>36</v>
      </c>
      <c r="AR29" s="132"/>
      <c r="AZ29" s="1"/>
      <c r="BA29" s="1"/>
      <c r="BB29" s="1"/>
      <c r="BC29" s="1"/>
      <c r="BD29" s="1"/>
      <c r="BE29" s="1"/>
      <c r="BF29" s="1"/>
      <c r="BT29" s="1"/>
      <c r="BW29" s="133" t="s">
        <v>38</v>
      </c>
      <c r="BX29" s="125"/>
      <c r="BY29" s="125"/>
      <c r="CA29" s="128"/>
      <c r="CH29" s="8" t="s">
        <v>4</v>
      </c>
      <c r="CK29" s="3"/>
    </row>
    <row r="30" spans="13:85" ht="18" customHeight="1">
      <c r="M30" s="1"/>
      <c r="N30" s="1"/>
      <c r="O30" s="1"/>
      <c r="Q30" s="1"/>
      <c r="R30" s="1"/>
      <c r="T30" s="1"/>
      <c r="U30" s="1"/>
      <c r="W30" s="1"/>
      <c r="Y30" s="1"/>
      <c r="AA30" s="1"/>
      <c r="AD30" s="1"/>
      <c r="AE30" s="1"/>
      <c r="AF30" s="1"/>
      <c r="AH30" s="1"/>
      <c r="AI30" s="1"/>
      <c r="AT30" s="113" t="s">
        <v>48</v>
      </c>
      <c r="AZ30" s="1"/>
      <c r="BB30" s="1"/>
      <c r="BC30" s="2"/>
      <c r="BD30" s="1"/>
      <c r="BE30" s="1"/>
      <c r="BF30" s="1"/>
      <c r="BN30" s="1"/>
      <c r="BO30" s="1"/>
      <c r="BP30" s="1"/>
      <c r="BR30" s="1"/>
      <c r="BS30" s="134"/>
      <c r="BT30" s="1"/>
      <c r="BU30" s="1"/>
      <c r="BV30" s="1"/>
      <c r="BW30" s="1"/>
      <c r="BX30" s="1"/>
      <c r="BY30" s="1"/>
      <c r="CA30" s="113" t="s">
        <v>48</v>
      </c>
      <c r="CD30" s="1"/>
      <c r="CG30" s="1"/>
    </row>
    <row r="31" spans="20:82" ht="18" customHeight="1">
      <c r="T31" s="296">
        <v>3</v>
      </c>
      <c r="U31" s="1"/>
      <c r="AD31" s="1"/>
      <c r="AE31" s="1"/>
      <c r="AF31" s="1"/>
      <c r="AG31" s="1"/>
      <c r="AH31" s="2"/>
      <c r="AI31" s="1"/>
      <c r="AP31" s="297" t="s">
        <v>37</v>
      </c>
      <c r="AT31" s="117" t="s">
        <v>49</v>
      </c>
      <c r="AZ31" s="1"/>
      <c r="BB31" s="1"/>
      <c r="BC31" s="1"/>
      <c r="BD31" s="1"/>
      <c r="BE31" s="1"/>
      <c r="BF31" s="1"/>
      <c r="BG31" s="1"/>
      <c r="BO31" s="1"/>
      <c r="BR31" s="1"/>
      <c r="BS31" s="134"/>
      <c r="BW31" s="125"/>
      <c r="BX31" s="125"/>
      <c r="BY31" s="125"/>
      <c r="CA31" s="117" t="s">
        <v>50</v>
      </c>
      <c r="CD31" s="1"/>
    </row>
    <row r="32" spans="16:85" ht="18" customHeight="1">
      <c r="P32" s="1"/>
      <c r="R32" s="1"/>
      <c r="S32" s="1"/>
      <c r="T32" s="1"/>
      <c r="AD32" s="1"/>
      <c r="AE32" s="1"/>
      <c r="AF32" s="1"/>
      <c r="AG32" s="1"/>
      <c r="AH32" s="2"/>
      <c r="AI32" s="1"/>
      <c r="AW32" s="1"/>
      <c r="AX32" s="1"/>
      <c r="AZ32" s="1"/>
      <c r="BA32" s="1"/>
      <c r="BB32" s="1"/>
      <c r="BC32" s="1"/>
      <c r="BD32" s="1"/>
      <c r="BE32" s="1"/>
      <c r="BF32" s="1"/>
      <c r="BM32" s="1"/>
      <c r="BN32" s="1"/>
      <c r="BO32" s="1"/>
      <c r="BR32" s="132"/>
      <c r="BU32" s="1"/>
      <c r="BV32" s="1"/>
      <c r="BW32" s="1"/>
      <c r="CA32" s="135"/>
      <c r="CG32" s="136"/>
    </row>
    <row r="33" spans="24:75" ht="18" customHeight="1">
      <c r="X33" s="13"/>
      <c r="Z33" s="1"/>
      <c r="AF33" s="1"/>
      <c r="AH33" s="1"/>
      <c r="AI33" s="1"/>
      <c r="BE33" s="1"/>
      <c r="BF33" s="1"/>
      <c r="BG33" s="1"/>
      <c r="BH33" s="1"/>
      <c r="BI33" s="1"/>
      <c r="BK33" s="1"/>
      <c r="BN33" s="1"/>
      <c r="BO33" s="1"/>
      <c r="BP33" s="1"/>
      <c r="BQ33" s="1"/>
      <c r="BR33" s="1"/>
      <c r="BT33" s="1"/>
      <c r="BU33" s="1"/>
      <c r="BV33" s="1"/>
      <c r="BW33" s="1"/>
    </row>
    <row r="34" spans="24:70" ht="18" customHeight="1">
      <c r="X34" s="299" t="s">
        <v>8</v>
      </c>
      <c r="Z34" s="298" t="s">
        <v>51</v>
      </c>
      <c r="AK34" s="139">
        <v>94.728</v>
      </c>
      <c r="BO34" s="127"/>
      <c r="BP34" s="1"/>
      <c r="BQ34" s="1"/>
      <c r="BR34" s="1"/>
    </row>
    <row r="35" spans="63:74" ht="18" customHeight="1">
      <c r="BK35" s="137"/>
      <c r="BV35" s="138"/>
    </row>
    <row r="36" spans="33:63" ht="18" customHeight="1">
      <c r="AG36" s="1"/>
      <c r="AW36" s="1"/>
      <c r="BK36" s="137"/>
    </row>
    <row r="37" spans="33:49" ht="18" customHeight="1">
      <c r="AG37" s="139">
        <v>94.67</v>
      </c>
      <c r="AW37" s="140"/>
    </row>
    <row r="38" spans="45:76" ht="18" customHeight="1">
      <c r="AS38" s="141"/>
      <c r="AU38" s="129"/>
      <c r="BT38" s="1"/>
      <c r="BX38" s="1"/>
    </row>
    <row r="39" ht="18" customHeight="1"/>
    <row r="40" ht="18" customHeight="1"/>
    <row r="41" ht="18" customHeight="1"/>
    <row r="42" spans="33:47" ht="18" customHeight="1">
      <c r="AG42" s="1"/>
      <c r="AI42" s="1"/>
      <c r="AK42" s="1"/>
      <c r="AL42" s="1"/>
      <c r="AU42" s="1"/>
    </row>
    <row r="43" ht="18" customHeight="1"/>
    <row r="44" ht="18" customHeight="1"/>
    <row r="45" spans="8:19" ht="18" customHeight="1" thickBot="1">
      <c r="H45" s="286" t="s">
        <v>9</v>
      </c>
      <c r="I45" s="287" t="s">
        <v>10</v>
      </c>
      <c r="J45" s="287" t="s">
        <v>11</v>
      </c>
      <c r="K45" s="287" t="s">
        <v>12</v>
      </c>
      <c r="L45" s="288" t="s">
        <v>13</v>
      </c>
      <c r="M45" s="289"/>
      <c r="N45" s="294" t="s">
        <v>53</v>
      </c>
      <c r="O45" s="294"/>
      <c r="P45" s="294"/>
      <c r="Q45" s="294"/>
      <c r="R45" s="294"/>
      <c r="S45" s="291"/>
    </row>
    <row r="46" spans="8:87" ht="18" customHeight="1" thickBot="1" thickTop="1">
      <c r="H46" s="41"/>
      <c r="I46" s="38"/>
      <c r="J46" s="38"/>
      <c r="K46" s="38"/>
      <c r="L46" s="278" t="s">
        <v>55</v>
      </c>
      <c r="M46" s="278"/>
      <c r="N46" s="278"/>
      <c r="O46" s="278"/>
      <c r="P46" s="38"/>
      <c r="Q46" s="38"/>
      <c r="R46" s="38"/>
      <c r="S46" s="39"/>
      <c r="AA46" s="4"/>
      <c r="AB46" s="4"/>
      <c r="AC46" s="4"/>
      <c r="AS46" s="142" t="s">
        <v>52</v>
      </c>
      <c r="BX46" s="286" t="s">
        <v>9</v>
      </c>
      <c r="BY46" s="287" t="s">
        <v>10</v>
      </c>
      <c r="BZ46" s="287" t="s">
        <v>11</v>
      </c>
      <c r="CA46" s="287" t="s">
        <v>12</v>
      </c>
      <c r="CB46" s="288" t="s">
        <v>13</v>
      </c>
      <c r="CC46" s="289"/>
      <c r="CD46" s="290"/>
      <c r="CE46" s="290"/>
      <c r="CF46" s="290" t="s">
        <v>53</v>
      </c>
      <c r="CG46" s="290"/>
      <c r="CH46" s="290"/>
      <c r="CI46" s="291"/>
    </row>
    <row r="47" spans="2:87" ht="21" customHeight="1" thickBot="1" thickTop="1">
      <c r="B47" s="286" t="s">
        <v>9</v>
      </c>
      <c r="C47" s="287" t="s">
        <v>10</v>
      </c>
      <c r="D47" s="287" t="s">
        <v>11</v>
      </c>
      <c r="E47" s="287" t="s">
        <v>12</v>
      </c>
      <c r="F47" s="293" t="s">
        <v>13</v>
      </c>
      <c r="H47" s="148"/>
      <c r="I47" s="149"/>
      <c r="J47" s="150"/>
      <c r="K47" s="149"/>
      <c r="L47" s="151"/>
      <c r="M47" s="152"/>
      <c r="N47" s="4"/>
      <c r="O47" s="4"/>
      <c r="P47" s="4"/>
      <c r="Q47" s="153"/>
      <c r="R47" s="4"/>
      <c r="S47" s="6"/>
      <c r="AS47" s="122" t="s">
        <v>54</v>
      </c>
      <c r="BR47" s="286" t="s">
        <v>9</v>
      </c>
      <c r="BS47" s="287" t="s">
        <v>10</v>
      </c>
      <c r="BT47" s="287" t="s">
        <v>11</v>
      </c>
      <c r="BU47" s="287" t="s">
        <v>12</v>
      </c>
      <c r="BV47" s="292" t="s">
        <v>13</v>
      </c>
      <c r="BX47" s="41"/>
      <c r="BY47" s="38"/>
      <c r="BZ47" s="38"/>
      <c r="CA47" s="38"/>
      <c r="CB47" s="278" t="s">
        <v>55</v>
      </c>
      <c r="CC47" s="278"/>
      <c r="CD47" s="278"/>
      <c r="CE47" s="278"/>
      <c r="CF47" s="38"/>
      <c r="CG47" s="38"/>
      <c r="CH47" s="38"/>
      <c r="CI47" s="39"/>
    </row>
    <row r="48" spans="2:87" ht="21" customHeight="1" thickTop="1">
      <c r="B48" s="143"/>
      <c r="C48" s="38"/>
      <c r="D48" s="37" t="s">
        <v>25</v>
      </c>
      <c r="E48" s="38"/>
      <c r="F48" s="39"/>
      <c r="H48" s="158">
        <v>2</v>
      </c>
      <c r="I48" s="76">
        <v>94.426</v>
      </c>
      <c r="J48" s="150">
        <v>51</v>
      </c>
      <c r="K48" s="149">
        <f>I48+J48*0.001</f>
        <v>94.477</v>
      </c>
      <c r="L48" s="151" t="s">
        <v>19</v>
      </c>
      <c r="M48" s="152" t="s">
        <v>91</v>
      </c>
      <c r="N48" s="4"/>
      <c r="O48" s="4"/>
      <c r="P48" s="4"/>
      <c r="Q48" s="4"/>
      <c r="R48" s="4"/>
      <c r="S48" s="6"/>
      <c r="AS48" s="122" t="s">
        <v>89</v>
      </c>
      <c r="BR48" s="41"/>
      <c r="BS48" s="38"/>
      <c r="BT48" s="37" t="s">
        <v>25</v>
      </c>
      <c r="BU48" s="38"/>
      <c r="BV48" s="144"/>
      <c r="BX48" s="148"/>
      <c r="BY48" s="149"/>
      <c r="BZ48" s="150"/>
      <c r="CA48" s="149"/>
      <c r="CB48" s="151"/>
      <c r="CC48" s="152"/>
      <c r="CD48" s="4"/>
      <c r="CE48" s="4"/>
      <c r="CF48" s="4"/>
      <c r="CG48" s="153"/>
      <c r="CH48" s="4"/>
      <c r="CI48" s="6"/>
    </row>
    <row r="49" spans="2:87" ht="21" customHeight="1">
      <c r="B49" s="145"/>
      <c r="C49" s="146"/>
      <c r="D49" s="146"/>
      <c r="E49" s="146"/>
      <c r="F49" s="147"/>
      <c r="H49" s="148" t="s">
        <v>7</v>
      </c>
      <c r="I49" s="284">
        <v>94.48</v>
      </c>
      <c r="J49" s="150"/>
      <c r="K49" s="149"/>
      <c r="L49" s="151" t="s">
        <v>19</v>
      </c>
      <c r="M49" s="285" t="s">
        <v>103</v>
      </c>
      <c r="S49" s="6"/>
      <c r="BR49" s="145"/>
      <c r="BS49" s="146"/>
      <c r="BT49" s="146"/>
      <c r="BU49" s="146"/>
      <c r="BV49" s="154"/>
      <c r="BX49" s="160">
        <v>5</v>
      </c>
      <c r="BY49" s="161">
        <v>94.87</v>
      </c>
      <c r="BZ49" s="150">
        <v>51</v>
      </c>
      <c r="CA49" s="149">
        <f>BY49+BZ49*0.001</f>
        <v>94.921</v>
      </c>
      <c r="CB49" s="151" t="s">
        <v>19</v>
      </c>
      <c r="CC49" s="152" t="s">
        <v>93</v>
      </c>
      <c r="CD49" s="4"/>
      <c r="CE49" s="4"/>
      <c r="CF49" s="4"/>
      <c r="CG49" s="4"/>
      <c r="CH49" s="4"/>
      <c r="CI49" s="6"/>
    </row>
    <row r="50" spans="2:87" ht="21" customHeight="1">
      <c r="B50" s="155"/>
      <c r="C50" s="156"/>
      <c r="D50" s="146"/>
      <c r="E50" s="157"/>
      <c r="F50" s="147"/>
      <c r="H50" s="158">
        <v>3</v>
      </c>
      <c r="I50" s="76">
        <v>94.48</v>
      </c>
      <c r="J50" s="150">
        <v>42</v>
      </c>
      <c r="K50" s="149">
        <f>I50+J50*0.001</f>
        <v>94.522</v>
      </c>
      <c r="L50" s="151" t="s">
        <v>19</v>
      </c>
      <c r="M50" s="152" t="s">
        <v>58</v>
      </c>
      <c r="S50" s="6"/>
      <c r="AS50" s="159" t="s">
        <v>56</v>
      </c>
      <c r="BR50" s="158"/>
      <c r="BS50" s="76"/>
      <c r="BT50" s="150"/>
      <c r="BU50" s="149"/>
      <c r="BV50" s="56"/>
      <c r="BX50" s="148">
        <v>101</v>
      </c>
      <c r="BY50" s="149">
        <v>94.945</v>
      </c>
      <c r="BZ50" s="150">
        <v>-37</v>
      </c>
      <c r="CA50" s="149">
        <f>BY50+BZ50*0.001</f>
        <v>94.90799999999999</v>
      </c>
      <c r="CB50" s="151" t="s">
        <v>19</v>
      </c>
      <c r="CC50" s="152" t="s">
        <v>62</v>
      </c>
      <c r="CD50" s="4"/>
      <c r="CE50" s="4"/>
      <c r="CF50" s="4"/>
      <c r="CG50" s="4"/>
      <c r="CH50" s="4"/>
      <c r="CI50" s="6"/>
    </row>
    <row r="51" spans="2:87" ht="21" customHeight="1">
      <c r="B51" s="160">
        <v>1</v>
      </c>
      <c r="C51" s="161">
        <v>94.39</v>
      </c>
      <c r="D51" s="150">
        <v>51</v>
      </c>
      <c r="E51" s="149">
        <f>C51+D51*0.001</f>
        <v>94.441</v>
      </c>
      <c r="F51" s="56" t="s">
        <v>57</v>
      </c>
      <c r="H51" s="148" t="s">
        <v>8</v>
      </c>
      <c r="I51" s="284">
        <v>94.528</v>
      </c>
      <c r="J51" s="150"/>
      <c r="K51" s="149"/>
      <c r="L51" s="151" t="s">
        <v>19</v>
      </c>
      <c r="M51" s="285" t="s">
        <v>102</v>
      </c>
      <c r="N51" s="4"/>
      <c r="O51" s="4"/>
      <c r="P51" s="4"/>
      <c r="Q51" s="4"/>
      <c r="R51" s="4"/>
      <c r="S51" s="6"/>
      <c r="AS51" s="122" t="s">
        <v>59</v>
      </c>
      <c r="BR51" s="158">
        <v>4</v>
      </c>
      <c r="BS51" s="76">
        <v>94.849</v>
      </c>
      <c r="BT51" s="150">
        <v>-51</v>
      </c>
      <c r="BU51" s="149">
        <f>BS51+BT51*0.001</f>
        <v>94.798</v>
      </c>
      <c r="BV51" s="56" t="s">
        <v>57</v>
      </c>
      <c r="BX51" s="148" t="s">
        <v>92</v>
      </c>
      <c r="BY51" s="284">
        <v>95.3</v>
      </c>
      <c r="BZ51" s="150"/>
      <c r="CA51" s="149"/>
      <c r="CB51" s="151" t="s">
        <v>19</v>
      </c>
      <c r="CC51" s="152" t="s">
        <v>94</v>
      </c>
      <c r="CD51" s="4"/>
      <c r="CE51" s="4"/>
      <c r="CF51" s="4"/>
      <c r="CG51" s="4"/>
      <c r="CH51" s="4"/>
      <c r="CI51" s="6"/>
    </row>
    <row r="52" spans="2:87" ht="21" customHeight="1">
      <c r="B52" s="155"/>
      <c r="C52" s="156"/>
      <c r="D52" s="146"/>
      <c r="E52" s="157"/>
      <c r="F52" s="147"/>
      <c r="H52" s="148" t="s">
        <v>51</v>
      </c>
      <c r="I52" s="149">
        <v>94.571</v>
      </c>
      <c r="J52" s="150">
        <v>37</v>
      </c>
      <c r="K52" s="149">
        <f>I52+J52*0.001</f>
        <v>94.608</v>
      </c>
      <c r="L52" s="151" t="s">
        <v>19</v>
      </c>
      <c r="M52" s="152" t="s">
        <v>60</v>
      </c>
      <c r="N52" s="4"/>
      <c r="O52" s="4"/>
      <c r="P52" s="4"/>
      <c r="Q52" s="4"/>
      <c r="R52" s="4"/>
      <c r="S52" s="6"/>
      <c r="AS52" s="122" t="s">
        <v>61</v>
      </c>
      <c r="BR52" s="158"/>
      <c r="BS52" s="76"/>
      <c r="BT52" s="150"/>
      <c r="BU52" s="149"/>
      <c r="BV52" s="56"/>
      <c r="BX52" s="148" t="s">
        <v>95</v>
      </c>
      <c r="BY52" s="284">
        <v>95.33</v>
      </c>
      <c r="BZ52" s="150"/>
      <c r="CA52" s="149"/>
      <c r="CB52" s="151" t="s">
        <v>19</v>
      </c>
      <c r="CC52" s="152" t="s">
        <v>96</v>
      </c>
      <c r="CD52" s="4"/>
      <c r="CE52" s="4"/>
      <c r="CF52" s="4"/>
      <c r="CG52" s="4"/>
      <c r="CH52" s="4"/>
      <c r="CI52" s="6"/>
    </row>
    <row r="53" spans="2:87" ht="21" customHeight="1" thickBot="1">
      <c r="B53" s="162"/>
      <c r="C53" s="163"/>
      <c r="D53" s="164"/>
      <c r="E53" s="164"/>
      <c r="F53" s="165"/>
      <c r="H53" s="166"/>
      <c r="I53" s="167"/>
      <c r="J53" s="168"/>
      <c r="K53" s="167"/>
      <c r="L53" s="169"/>
      <c r="M53" s="170"/>
      <c r="N53" s="171"/>
      <c r="O53" s="171"/>
      <c r="P53" s="171"/>
      <c r="Q53" s="171"/>
      <c r="R53" s="171"/>
      <c r="S53" s="172"/>
      <c r="AD53" s="5"/>
      <c r="AE53" s="14"/>
      <c r="BG53" s="5"/>
      <c r="BH53" s="14"/>
      <c r="BR53" s="162"/>
      <c r="BS53" s="163"/>
      <c r="BT53" s="164"/>
      <c r="BU53" s="164"/>
      <c r="BV53" s="94"/>
      <c r="BX53" s="166"/>
      <c r="BY53" s="167"/>
      <c r="BZ53" s="168"/>
      <c r="CA53" s="167"/>
      <c r="CB53" s="169"/>
      <c r="CC53" s="170"/>
      <c r="CD53" s="171"/>
      <c r="CE53" s="171"/>
      <c r="CF53" s="171"/>
      <c r="CG53" s="171"/>
      <c r="CH53" s="171"/>
      <c r="CI53" s="172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5AD" sheet="1"/>
  <mergeCells count="10">
    <mergeCell ref="BT3:BU3"/>
    <mergeCell ref="BN4:BQ4"/>
    <mergeCell ref="R3:S3"/>
    <mergeCell ref="V3:Y3"/>
    <mergeCell ref="V4:Y4"/>
    <mergeCell ref="V2:Y2"/>
    <mergeCell ref="BJ3:BK3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3078668" r:id="rId1"/>
    <oleObject progId="Paint.Picture" shapeId="23152713" r:id="rId2"/>
    <oleObject progId="Paint.Picture" shapeId="23153054" r:id="rId3"/>
    <oleObject progId="Paint.Picture" shapeId="2315310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Pagáč Josef, Ing.</cp:lastModifiedBy>
  <cp:lastPrinted>2015-10-02T09:34:42Z</cp:lastPrinted>
  <dcterms:created xsi:type="dcterms:W3CDTF">2001-06-06T20:42:51Z</dcterms:created>
  <dcterms:modified xsi:type="dcterms:W3CDTF">2016-07-13T09:50:53Z</dcterms:modified>
  <cp:category/>
  <cp:version/>
  <cp:contentType/>
  <cp:contentStatus/>
</cp:coreProperties>
</file>