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05" windowWidth="14370" windowHeight="14625" tabRatio="599" activeTab="1"/>
  </bookViews>
  <sheets>
    <sheet name="titul" sheetId="1" r:id="rId1"/>
    <sheet name="Polička" sheetId="2" r:id="rId2"/>
  </sheets>
  <definedNames/>
  <calcPr fullCalcOnLoad="1"/>
</workbook>
</file>

<file path=xl/sharedStrings.xml><?xml version="1.0" encoding="utf-8"?>
<sst xmlns="http://schemas.openxmlformats.org/spreadsheetml/2006/main" count="268" uniqueCount="141">
  <si>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</si>
  <si>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</si>
  <si>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</si>
  <si>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</si>
  <si>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</si>
  <si>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</si>
  <si>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</si>
  <si>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</si>
  <si>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</si>
  <si>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</si>
  <si>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</si>
  <si>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</si>
  <si>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</si>
  <si>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</si>
  <si>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</si>
  <si>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</si>
  <si>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</si>
  <si>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</si>
  <si>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</si>
  <si>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</si>
  <si>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</si>
  <si>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</si>
  <si>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</si>
  <si>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</si>
  <si>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</si>
  <si>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</si>
  <si>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</si>
  <si>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</si>
  <si>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</si>
  <si>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</si>
  <si>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</si>
  <si>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</si>
  <si>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</si>
  <si>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</si>
  <si>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</si>
  <si>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</si>
  <si>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</si>
  <si>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</si>
  <si>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</si>
  <si>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</si>
  <si>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JTom</t>
  </si>
  <si>
    <t>poznámka</t>
  </si>
  <si>
    <t>ručně</t>
  </si>
  <si>
    <t>Odjezdová</t>
  </si>
  <si>
    <t>Se 1</t>
  </si>
  <si>
    <t>EZ</t>
  </si>
  <si>
    <t>Směr  :  Květná</t>
  </si>
  <si>
    <t>Směr  :  Borová u Poličky</t>
  </si>
  <si>
    <t>Vyčkávací</t>
  </si>
  <si>
    <t>Vy 1</t>
  </si>
  <si>
    <t>Vy 2</t>
  </si>
  <si>
    <t xml:space="preserve">  bez zabezpečení</t>
  </si>
  <si>
    <t>směr Květná</t>
  </si>
  <si>
    <t>směr Borová u Poličky</t>
  </si>
  <si>
    <t>UVk1</t>
  </si>
  <si>
    <t>AVk1</t>
  </si>
  <si>
    <t>AVk2</t>
  </si>
  <si>
    <t>( AVk1/AVk2 )</t>
  </si>
  <si>
    <t>Obvod  DKV - majetek RSM Hradec Králové</t>
  </si>
  <si>
    <t>19,590</t>
  </si>
  <si>
    <t>Vk 1</t>
  </si>
  <si>
    <t>6a</t>
  </si>
  <si>
    <t>Se 5</t>
  </si>
  <si>
    <t>Vy 3</t>
  </si>
  <si>
    <t>S 1</t>
  </si>
  <si>
    <t>S 2</t>
  </si>
  <si>
    <t>S 4</t>
  </si>
  <si>
    <t>L 1</t>
  </si>
  <si>
    <t>Lc 4</t>
  </si>
  <si>
    <t>L 2</t>
  </si>
  <si>
    <t>Se 2</t>
  </si>
  <si>
    <t>Se 3</t>
  </si>
  <si>
    <t>Se 6</t>
  </si>
  <si>
    <t>Se 4</t>
  </si>
  <si>
    <t>3. kategorie</t>
  </si>
  <si>
    <t>Kód :  22</t>
  </si>
  <si>
    <t>samočinně činností</t>
  </si>
  <si>
    <t>zast. - 90</t>
  </si>
  <si>
    <t>zabezpečovacího zařízení</t>
  </si>
  <si>
    <t>proj. - 30</t>
  </si>
  <si>
    <t>Automatické  hradlo</t>
  </si>
  <si>
    <t>Kód : 14</t>
  </si>
  <si>
    <t>Obvod  DOZ</t>
  </si>
  <si>
    <t>Obvod  posunu</t>
  </si>
  <si>
    <t>Cestová</t>
  </si>
  <si>
    <t>elm.</t>
  </si>
  <si>
    <t>6b</t>
  </si>
  <si>
    <t xml:space="preserve">Vzájemně vyloučeny jsou pouze protisměrné </t>
  </si>
  <si>
    <t>jízdní cesty na tutéž kolej</t>
  </si>
  <si>
    <t>typ AH-ESA-04 ( bez návěstního bodu )</t>
  </si>
  <si>
    <t>JOP</t>
  </si>
  <si>
    <t>dálková obsluha výpravčím DOZ Svitavy</t>
  </si>
  <si>
    <t>( nouzová místní obsluha pohotovostním výpravčím )</t>
  </si>
  <si>
    <t>( záložní pracoviště DOZ Žďárec u Skutče )</t>
  </si>
  <si>
    <t>Elektronické stavědlo - ESA 33</t>
  </si>
  <si>
    <t>KANGO</t>
  </si>
  <si>
    <t>Poznámka: zobrazeno v měřítku od P6861 po P6862</t>
  </si>
  <si>
    <t>507 B</t>
  </si>
  <si>
    <t>Vlečka č: V4120</t>
  </si>
  <si>
    <t>Vlečka č: V4121</t>
  </si>
  <si>
    <t>č. I,  úrovňové, jednostranné</t>
  </si>
  <si>
    <t>č. II,  úrovňové, jednostranné</t>
  </si>
  <si>
    <t>č. III,  úrovňové, jednostranné</t>
  </si>
  <si>
    <t>pouze směr Květná</t>
  </si>
  <si>
    <t>Kusá, vjezd, odjezd</t>
  </si>
  <si>
    <t>přechod v km 19,314</t>
  </si>
  <si>
    <t>přechod v km 19,283</t>
  </si>
  <si>
    <t>všechny N = konstrukce Tischer</t>
  </si>
  <si>
    <t>místo zastavení v km 19,314</t>
  </si>
  <si>
    <t>přechody na N v km 19,283 a 19,314</t>
  </si>
  <si>
    <t>VIII.  /  2018</t>
  </si>
  <si>
    <t>( EZ 13t/13/UVk1)</t>
  </si>
  <si>
    <t>Vlečka č: V4131 = RSM</t>
  </si>
  <si>
    <t>jsou majetkem DKV</t>
  </si>
  <si>
    <t>ostatní koleje</t>
  </si>
  <si>
    <t xml:space="preserve">  kontrolní výkolejkový zámek,</t>
  </si>
  <si>
    <t xml:space="preserve">  klíč AVk1/AVk2 je držen v EZ v kolejišti</t>
  </si>
  <si>
    <t>KV v.č.13 = 19,809</t>
  </si>
  <si>
    <t>Km  19,291</t>
  </si>
  <si>
    <t>PSt2.1</t>
  </si>
  <si>
    <t>PSt2.2</t>
  </si>
  <si>
    <t>PSt1.2</t>
  </si>
  <si>
    <t>PSt1.1</t>
  </si>
  <si>
    <t>( PZS P1 )</t>
  </si>
  <si>
    <t>( 1, Vk1/2 )</t>
  </si>
  <si>
    <t xml:space="preserve">  klíč 13t/13/UVk1 je držen v EZ v PSt2.2</t>
  </si>
  <si>
    <t xml:space="preserve">  odtlačný kontrolní výmenový zámek,</t>
  </si>
  <si>
    <t xml:space="preserve">  výkolejkový zámek,</t>
  </si>
  <si>
    <t xml:space="preserve">  klíč je držen v kontrolním zámku v.č.13</t>
  </si>
  <si>
    <t xml:space="preserve">  VZ, klíč je držen v kontrolním zámlu AVk1</t>
  </si>
  <si>
    <t xml:space="preserve">  VZ, klíč je držen v KZ.v.č.3</t>
  </si>
  <si>
    <t xml:space="preserve">  OKVZ, klíč 3t/3/5 je držen v EZ v PSt1.2</t>
  </si>
  <si>
    <t>( EZ 3t/3/5 )</t>
  </si>
  <si>
    <t xml:space="preserve">  VZ, klíč je držen v KZ v.č.4</t>
  </si>
  <si>
    <t xml:space="preserve">  OKVZ, klíč 4t/4/6b je držen v EZ v PSt1.2</t>
  </si>
  <si>
    <t>( EZ 4t/4/6b )</t>
  </si>
  <si>
    <t xml:space="preserve">  VZ, klíč je držen v kontrolním zámlu v.č.9</t>
  </si>
  <si>
    <t xml:space="preserve">  OKVZ, klíč 9t/9/8 je držen v EZ v PSt2.1</t>
  </si>
  <si>
    <t>( 12, EZ 9t/9/8 )</t>
  </si>
  <si>
    <t>19,817</t>
  </si>
  <si>
    <t>19,157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</si>
</sst>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1"/>
      <name val="Arial CE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12"/>
      <name val="Arial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8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8" applyNumberFormat="1" applyFont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13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5" xfId="48" applyFont="1" applyFill="1" applyBorder="1" applyAlignment="1">
      <alignment vertical="center"/>
      <protection/>
    </xf>
    <xf numFmtId="0" fontId="0" fillId="37" borderId="46" xfId="48" applyFont="1" applyFill="1" applyBorder="1" applyAlignment="1">
      <alignment vertical="center"/>
      <protection/>
    </xf>
    <xf numFmtId="0" fontId="0" fillId="37" borderId="46" xfId="48" applyFont="1" applyFill="1" applyBorder="1" applyAlignment="1" quotePrefix="1">
      <alignment vertical="center"/>
      <protection/>
    </xf>
    <xf numFmtId="164" fontId="0" fillId="37" borderId="46" xfId="48" applyNumberFormat="1" applyFont="1" applyFill="1" applyBorder="1" applyAlignment="1">
      <alignment vertical="center"/>
      <protection/>
    </xf>
    <xf numFmtId="0" fontId="0" fillId="37" borderId="4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3" xfId="48" applyFont="1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32" xfId="48" applyFont="1" applyBorder="1">
      <alignment/>
      <protection/>
    </xf>
    <xf numFmtId="0" fontId="0" fillId="37" borderId="14" xfId="48" applyFill="1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2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2" xfId="48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4" fillId="0" borderId="0" xfId="48" applyFont="1" applyBorder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52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5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3" xfId="48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3" xfId="48" applyFont="1" applyFill="1" applyBorder="1" applyAlignment="1">
      <alignment vertical="center"/>
      <protection/>
    </xf>
    <xf numFmtId="0" fontId="4" fillId="36" borderId="57" xfId="48" applyFont="1" applyFill="1" applyBorder="1" applyAlignment="1">
      <alignment horizontal="center" vertical="center"/>
      <protection/>
    </xf>
    <xf numFmtId="0" fontId="4" fillId="36" borderId="25" xfId="48" applyFont="1" applyFill="1" applyBorder="1" applyAlignment="1">
      <alignment horizontal="center"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2" xfId="48" applyNumberFormat="1" applyFont="1" applyBorder="1" applyAlignment="1">
      <alignment vertical="center"/>
      <protection/>
    </xf>
    <xf numFmtId="1" fontId="0" fillId="0" borderId="20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2" xfId="48" applyFont="1" applyBorder="1" applyAlignment="1">
      <alignment vertical="center"/>
      <protection/>
    </xf>
    <xf numFmtId="0" fontId="34" fillId="0" borderId="58" xfId="48" applyNumberFormat="1" applyFont="1" applyBorder="1" applyAlignment="1">
      <alignment horizontal="center" vertical="center"/>
      <protection/>
    </xf>
    <xf numFmtId="164" fontId="35" fillId="0" borderId="15" xfId="48" applyNumberFormat="1" applyFont="1" applyBorder="1" applyAlignment="1">
      <alignment horizontal="center" vertical="center"/>
      <protection/>
    </xf>
    <xf numFmtId="1" fontId="35" fillId="0" borderId="12" xfId="48" applyNumberFormat="1" applyFont="1" applyBorder="1" applyAlignment="1">
      <alignment horizontal="center" vertical="center"/>
      <protection/>
    </xf>
    <xf numFmtId="164" fontId="35" fillId="0" borderId="15" xfId="48" applyNumberFormat="1" applyFont="1" applyFill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0" fillId="0" borderId="36" xfId="48" applyFont="1" applyBorder="1" applyAlignment="1">
      <alignment horizontal="center"/>
      <protection/>
    </xf>
    <xf numFmtId="0" fontId="4" fillId="0" borderId="10" xfId="0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8" fillId="0" borderId="0" xfId="48" applyFont="1" applyBorder="1" applyAlignment="1">
      <alignment horizontal="center"/>
      <protection/>
    </xf>
    <xf numFmtId="164" fontId="39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6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3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48" applyFont="1" applyBorder="1" applyAlignment="1">
      <alignment horizontal="center"/>
      <protection/>
    </xf>
    <xf numFmtId="0" fontId="27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0" fontId="0" fillId="0" borderId="0" xfId="0" applyAlignment="1">
      <alignment horizontal="left"/>
    </xf>
    <xf numFmtId="49" fontId="0" fillId="0" borderId="0" xfId="47" applyNumberFormat="1" applyFont="1" applyAlignment="1">
      <alignment horizontal="center"/>
      <protection/>
    </xf>
    <xf numFmtId="0" fontId="29" fillId="0" borderId="64" xfId="0" applyNumberFormat="1" applyFont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4" fontId="4" fillId="0" borderId="17" xfId="0" applyNumberFormat="1" applyFont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12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69" xfId="0" applyBorder="1" applyAlignment="1">
      <alignment/>
    </xf>
    <xf numFmtId="0" fontId="27" fillId="0" borderId="15" xfId="0" applyNumberFormat="1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6" fillId="0" borderId="0" xfId="0" applyFont="1" applyAlignment="1">
      <alignment horizontal="left" vertical="top"/>
    </xf>
    <xf numFmtId="0" fontId="33" fillId="0" borderId="0" xfId="0" applyFont="1" applyBorder="1" applyAlignment="1">
      <alignment horizontal="center" vertical="center"/>
    </xf>
    <xf numFmtId="0" fontId="2" fillId="34" borderId="70" xfId="0" applyFont="1" applyFill="1" applyBorder="1" applyAlignment="1">
      <alignment horizontal="centerContinuous" vertical="center"/>
    </xf>
    <xf numFmtId="0" fontId="2" fillId="34" borderId="71" xfId="0" applyFont="1" applyFill="1" applyBorder="1" applyAlignment="1">
      <alignment horizontal="centerContinuous" vertical="center"/>
    </xf>
    <xf numFmtId="0" fontId="2" fillId="34" borderId="72" xfId="0" applyFont="1" applyFill="1" applyBorder="1" applyAlignment="1">
      <alignment horizontal="centerContinuous" vertical="center"/>
    </xf>
    <xf numFmtId="0" fontId="0" fillId="0" borderId="32" xfId="0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29" xfId="0" applyFont="1" applyBorder="1" applyAlignment="1">
      <alignment horizontal="centerContinuous" vertical="center"/>
    </xf>
    <xf numFmtId="0" fontId="0" fillId="0" borderId="12" xfId="0" applyBorder="1" applyAlignment="1">
      <alignment/>
    </xf>
    <xf numFmtId="0" fontId="29" fillId="0" borderId="15" xfId="0" applyNumberFormat="1" applyFont="1" applyBorder="1" applyAlignment="1">
      <alignment horizontal="center" vertical="center"/>
    </xf>
    <xf numFmtId="0" fontId="0" fillId="0" borderId="73" xfId="0" applyBorder="1" applyAlignment="1">
      <alignment/>
    </xf>
    <xf numFmtId="164" fontId="27" fillId="0" borderId="69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164" fontId="0" fillId="0" borderId="0" xfId="47" applyNumberFormat="1" applyFont="1" applyAlignment="1">
      <alignment horizontal="right" vertical="top"/>
      <protection/>
    </xf>
    <xf numFmtId="164" fontId="0" fillId="0" borderId="0" xfId="47" applyNumberFormat="1" applyFont="1" applyAlignment="1">
      <alignment horizontal="left" vertical="top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49" fontId="0" fillId="0" borderId="0" xfId="47" applyNumberFormat="1" applyFont="1" applyAlignment="1">
      <alignment horizontal="right" vertical="top"/>
      <protection/>
    </xf>
    <xf numFmtId="0" fontId="3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41" xfId="0" applyNumberFormat="1" applyFont="1" applyBorder="1" applyAlignment="1">
      <alignment horizontal="center" vertical="center"/>
    </xf>
    <xf numFmtId="164" fontId="27" fillId="0" borderId="42" xfId="0" applyNumberFormat="1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left" vertical="center"/>
      <protection/>
    </xf>
    <xf numFmtId="49" fontId="0" fillId="0" borderId="0" xfId="47" applyNumberFormat="1" applyFont="1" applyAlignment="1">
      <alignment/>
      <protection/>
    </xf>
    <xf numFmtId="49" fontId="0" fillId="0" borderId="0" xfId="47" applyNumberFormat="1" applyFont="1" applyAlignment="1">
      <alignment vertical="top"/>
      <protection/>
    </xf>
    <xf numFmtId="0" fontId="23" fillId="0" borderId="0" xfId="48" applyNumberFormat="1" applyFont="1" applyBorder="1" applyAlignment="1">
      <alignment horizontal="center" vertic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0" fillId="0" borderId="74" xfId="48" applyFont="1" applyBorder="1" applyAlignment="1">
      <alignment horizontal="center"/>
      <protection/>
    </xf>
    <xf numFmtId="164" fontId="0" fillId="0" borderId="68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4" fontId="2" fillId="34" borderId="70" xfId="39" applyFont="1" applyFill="1" applyBorder="1" applyAlignment="1">
      <alignment horizontal="centerContinuous" vertical="center"/>
    </xf>
    <xf numFmtId="44" fontId="2" fillId="34" borderId="71" xfId="39" applyFont="1" applyFill="1" applyBorder="1" applyAlignment="1">
      <alignment horizontal="centerContinuous" vertical="center"/>
    </xf>
    <xf numFmtId="44" fontId="2" fillId="34" borderId="72" xfId="39" applyFont="1" applyFill="1" applyBorder="1" applyAlignment="1">
      <alignment horizontal="centerContinuous" vertical="center"/>
    </xf>
    <xf numFmtId="44" fontId="4" fillId="34" borderId="70" xfId="39" applyFont="1" applyFill="1" applyBorder="1" applyAlignment="1">
      <alignment vertical="center"/>
    </xf>
    <xf numFmtId="44" fontId="2" fillId="34" borderId="72" xfId="39" applyFont="1" applyFill="1" applyBorder="1" applyAlignment="1">
      <alignment vertical="center"/>
    </xf>
    <xf numFmtId="0" fontId="33" fillId="0" borderId="0" xfId="0" applyFont="1" applyBorder="1" applyAlignment="1">
      <alignment horizontal="centerContinuous" vertical="center"/>
    </xf>
    <xf numFmtId="164" fontId="4" fillId="0" borderId="12" xfId="0" applyNumberFormat="1" applyFont="1" applyBorder="1" applyAlignment="1" quotePrefix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2" fillId="34" borderId="70" xfId="0" applyFont="1" applyFill="1" applyBorder="1" applyAlignment="1">
      <alignment horizontal="centerContinuous" vertical="center"/>
    </xf>
    <xf numFmtId="0" fontId="12" fillId="34" borderId="72" xfId="0" applyFont="1" applyFill="1" applyBorder="1" applyAlignment="1">
      <alignment horizontal="centerContinuous" vertical="center"/>
    </xf>
    <xf numFmtId="0" fontId="12" fillId="34" borderId="77" xfId="0" applyFont="1" applyFill="1" applyBorder="1" applyAlignment="1">
      <alignment horizontal="centerContinuous" vertical="center"/>
    </xf>
    <xf numFmtId="0" fontId="0" fillId="0" borderId="76" xfId="0" applyBorder="1" applyAlignment="1">
      <alignment horizontal="centerContinuous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27" fillId="0" borderId="8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37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3" fillId="0" borderId="82" xfId="0" applyFont="1" applyBorder="1" applyAlignment="1">
      <alignment horizontal="left" vertical="center"/>
    </xf>
    <xf numFmtId="0" fontId="27" fillId="0" borderId="42" xfId="0" applyNumberFormat="1" applyFont="1" applyBorder="1" applyAlignment="1">
      <alignment horizontal="center" vertical="center"/>
    </xf>
    <xf numFmtId="0" fontId="6" fillId="0" borderId="0" xfId="48" applyFont="1" applyBorder="1" applyAlignment="1">
      <alignment horizontal="center" vertical="top"/>
      <protection/>
    </xf>
    <xf numFmtId="0" fontId="42" fillId="0" borderId="0" xfId="48" applyFont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64" fontId="89" fillId="0" borderId="15" xfId="0" applyNumberFormat="1" applyFont="1" applyBorder="1" applyAlignment="1">
      <alignment horizontal="center" vertical="center"/>
    </xf>
    <xf numFmtId="0" fontId="42" fillId="0" borderId="50" xfId="48" applyFont="1" applyBorder="1" applyAlignment="1">
      <alignment horizontal="center" vertical="center"/>
      <protection/>
    </xf>
    <xf numFmtId="0" fontId="0" fillId="0" borderId="0" xfId="0" applyFill="1" applyAlignment="1">
      <alignment horizontal="left" vertical="top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84" xfId="0" applyFont="1" applyFill="1" applyBorder="1" applyAlignment="1">
      <alignment horizontal="center" vertical="center"/>
    </xf>
    <xf numFmtId="0" fontId="4" fillId="35" borderId="85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Continuous" vertical="center"/>
    </xf>
    <xf numFmtId="0" fontId="0" fillId="35" borderId="24" xfId="0" applyFont="1" applyFill="1" applyBorder="1" applyAlignment="1">
      <alignment horizontal="centerContinuous"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vertical="center"/>
    </xf>
    <xf numFmtId="0" fontId="0" fillId="35" borderId="86" xfId="0" applyFont="1" applyFill="1" applyBorder="1" applyAlignment="1">
      <alignment horizontal="centerContinuous" vertical="center"/>
    </xf>
    <xf numFmtId="0" fontId="4" fillId="35" borderId="57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47" applyNumberFormat="1" applyFont="1" applyAlignment="1">
      <alignment horizontal="right"/>
      <protection/>
    </xf>
    <xf numFmtId="0" fontId="3" fillId="0" borderId="20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2" xfId="48" applyFont="1" applyBorder="1" applyAlignment="1">
      <alignment horizontal="center" vertical="center"/>
      <protection/>
    </xf>
    <xf numFmtId="0" fontId="4" fillId="36" borderId="87" xfId="48" applyFont="1" applyFill="1" applyBorder="1" applyAlignment="1">
      <alignment horizontal="center" vertical="center"/>
      <protection/>
    </xf>
    <xf numFmtId="0" fontId="4" fillId="36" borderId="88" xfId="48" applyFont="1" applyFill="1" applyBorder="1" applyAlignment="1">
      <alignment horizontal="center" vertical="center"/>
      <protection/>
    </xf>
    <xf numFmtId="0" fontId="4" fillId="36" borderId="89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6" fillId="0" borderId="2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4" fillId="0" borderId="20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2" xfId="48" applyFont="1" applyBorder="1" applyAlignment="1">
      <alignment horizontal="center" vertical="center"/>
      <protection/>
    </xf>
    <xf numFmtId="0" fontId="14" fillId="36" borderId="55" xfId="48" applyFont="1" applyFill="1" applyBorder="1" applyAlignment="1">
      <alignment horizontal="center" vertical="center"/>
      <protection/>
    </xf>
    <xf numFmtId="0" fontId="3" fillId="0" borderId="52" xfId="48" applyFont="1" applyBorder="1" applyAlignment="1">
      <alignment horizontal="center" vertical="center"/>
      <protection/>
    </xf>
    <xf numFmtId="0" fontId="3" fillId="0" borderId="36" xfId="48" applyFont="1" applyBorder="1" applyAlignment="1">
      <alignment horizontal="center" vertical="center"/>
      <protection/>
    </xf>
    <xf numFmtId="0" fontId="3" fillId="0" borderId="53" xfId="48" applyFont="1" applyBorder="1" applyAlignment="1">
      <alignment horizontal="center" vertical="center"/>
      <protection/>
    </xf>
    <xf numFmtId="0" fontId="14" fillId="36" borderId="55" xfId="48" applyFont="1" applyFill="1" applyBorder="1" applyAlignment="1" quotePrefix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/>
    </xf>
    <xf numFmtId="0" fontId="12" fillId="34" borderId="90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2" fillId="34" borderId="90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70" xfId="0" applyFont="1" applyFill="1" applyBorder="1" applyAlignment="1">
      <alignment horizontal="center" vertical="center"/>
    </xf>
    <xf numFmtId="0" fontId="12" fillId="34" borderId="7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Polička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971550</xdr:colOff>
      <xdr:row>16</xdr:row>
      <xdr:rowOff>47625</xdr:rowOff>
    </xdr:from>
    <xdr:to>
      <xdr:col>21</xdr:col>
      <xdr:colOff>142875</xdr:colOff>
      <xdr:row>22</xdr:row>
      <xdr:rowOff>57150</xdr:rowOff>
    </xdr:to>
    <xdr:sp>
      <xdr:nvSpPr>
        <xdr:cNvPr id="1" name="Rectangle 2177" descr="Vodorovné cihly"/>
        <xdr:cNvSpPr>
          <a:spLocks/>
        </xdr:cNvSpPr>
      </xdr:nvSpPr>
      <xdr:spPr>
        <a:xfrm>
          <a:off x="15373350" y="4305300"/>
          <a:ext cx="142875" cy="13811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381000</xdr:colOff>
      <xdr:row>16</xdr:row>
      <xdr:rowOff>38100</xdr:rowOff>
    </xdr:from>
    <xdr:to>
      <xdr:col>24</xdr:col>
      <xdr:colOff>523875</xdr:colOff>
      <xdr:row>24</xdr:row>
      <xdr:rowOff>76200</xdr:rowOff>
    </xdr:to>
    <xdr:sp>
      <xdr:nvSpPr>
        <xdr:cNvPr id="2" name="Rectangle 2177" descr="Vodorovné cihly"/>
        <xdr:cNvSpPr>
          <a:spLocks/>
        </xdr:cNvSpPr>
      </xdr:nvSpPr>
      <xdr:spPr>
        <a:xfrm>
          <a:off x="17754600" y="4295775"/>
          <a:ext cx="142875" cy="18669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37</xdr:row>
      <xdr:rowOff>0</xdr:rowOff>
    </xdr:from>
    <xdr:to>
      <xdr:col>50</xdr:col>
      <xdr:colOff>161925</xdr:colOff>
      <xdr:row>40</xdr:row>
      <xdr:rowOff>0</xdr:rowOff>
    </xdr:to>
    <xdr:sp>
      <xdr:nvSpPr>
        <xdr:cNvPr id="3" name="text 2036"/>
        <xdr:cNvSpPr txBox="1">
          <a:spLocks noChangeArrowheads="1"/>
        </xdr:cNvSpPr>
      </xdr:nvSpPr>
      <xdr:spPr>
        <a:xfrm>
          <a:off x="35509200" y="9058275"/>
          <a:ext cx="16478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DEPO</a:t>
          </a:r>
        </a:p>
      </xdr:txBody>
    </xdr:sp>
    <xdr:clientData/>
  </xdr:twoCellAnchor>
  <xdr:twoCellAnchor>
    <xdr:from>
      <xdr:col>44</xdr:col>
      <xdr:colOff>238125</xdr:colOff>
      <xdr:row>39</xdr:row>
      <xdr:rowOff>0</xdr:rowOff>
    </xdr:from>
    <xdr:to>
      <xdr:col>45</xdr:col>
      <xdr:colOff>0</xdr:colOff>
      <xdr:row>42</xdr:row>
      <xdr:rowOff>0</xdr:rowOff>
    </xdr:to>
    <xdr:sp>
      <xdr:nvSpPr>
        <xdr:cNvPr id="4" name="text 2036"/>
        <xdr:cNvSpPr txBox="1">
          <a:spLocks noChangeArrowheads="1"/>
        </xdr:cNvSpPr>
      </xdr:nvSpPr>
      <xdr:spPr>
        <a:xfrm>
          <a:off x="32623125" y="9515475"/>
          <a:ext cx="7334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DEPO</a:t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33</xdr:col>
      <xdr:colOff>247650</xdr:colOff>
      <xdr:row>26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2668250" y="6657975"/>
          <a:ext cx="1186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Polička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517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47</xdr:row>
      <xdr:rowOff>19050</xdr:rowOff>
    </xdr:from>
    <xdr:to>
      <xdr:col>52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84810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528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26</xdr:col>
      <xdr:colOff>0</xdr:colOff>
      <xdr:row>26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188595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219075</xdr:colOff>
      <xdr:row>12</xdr:row>
      <xdr:rowOff>209550</xdr:rowOff>
    </xdr:from>
    <xdr:to>
      <xdr:col>22</xdr:col>
      <xdr:colOff>952500</xdr:colOff>
      <xdr:row>14</xdr:row>
      <xdr:rowOff>209550</xdr:rowOff>
    </xdr:to>
    <xdr:pic>
      <xdr:nvPicPr>
        <xdr:cNvPr id="2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92425" y="35528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342900</xdr:colOff>
      <xdr:row>18</xdr:row>
      <xdr:rowOff>219075</xdr:rowOff>
    </xdr:from>
    <xdr:to>
      <xdr:col>14</xdr:col>
      <xdr:colOff>647700</xdr:colOff>
      <xdr:row>20</xdr:row>
      <xdr:rowOff>114300</xdr:rowOff>
    </xdr:to>
    <xdr:grpSp>
      <xdr:nvGrpSpPr>
        <xdr:cNvPr id="40" name="Group 511"/>
        <xdr:cNvGrpSpPr>
          <a:grpSpLocks noChangeAspect="1"/>
        </xdr:cNvGrpSpPr>
      </xdr:nvGrpSpPr>
      <xdr:grpSpPr>
        <a:xfrm>
          <a:off x="102870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4972050" y="106584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476250</xdr:colOff>
      <xdr:row>17</xdr:row>
      <xdr:rowOff>114300</xdr:rowOff>
    </xdr:from>
    <xdr:to>
      <xdr:col>74</xdr:col>
      <xdr:colOff>762000</xdr:colOff>
      <xdr:row>17</xdr:row>
      <xdr:rowOff>114300</xdr:rowOff>
    </xdr:to>
    <xdr:sp>
      <xdr:nvSpPr>
        <xdr:cNvPr id="44" name="Line 644"/>
        <xdr:cNvSpPr>
          <a:spLocks/>
        </xdr:cNvSpPr>
      </xdr:nvSpPr>
      <xdr:spPr>
        <a:xfrm flipV="1">
          <a:off x="14878050" y="4600575"/>
          <a:ext cx="4070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6" name="Line 906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7" name="Line 907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8" name="Line 908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9" name="Line 909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29</xdr:col>
      <xdr:colOff>457200</xdr:colOff>
      <xdr:row>42</xdr:row>
      <xdr:rowOff>114300</xdr:rowOff>
    </xdr:to>
    <xdr:sp>
      <xdr:nvSpPr>
        <xdr:cNvPr id="50" name="Line 969"/>
        <xdr:cNvSpPr>
          <a:spLocks/>
        </xdr:cNvSpPr>
      </xdr:nvSpPr>
      <xdr:spPr>
        <a:xfrm>
          <a:off x="16383000" y="7800975"/>
          <a:ext cx="5391150" cy="2514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371475</xdr:colOff>
      <xdr:row>40</xdr:row>
      <xdr:rowOff>0</xdr:rowOff>
    </xdr:from>
    <xdr:to>
      <xdr:col>34</xdr:col>
      <xdr:colOff>9525</xdr:colOff>
      <xdr:row>40</xdr:row>
      <xdr:rowOff>114300</xdr:rowOff>
    </xdr:to>
    <xdr:sp>
      <xdr:nvSpPr>
        <xdr:cNvPr id="51" name="Line 970"/>
        <xdr:cNvSpPr>
          <a:spLocks/>
        </xdr:cNvSpPr>
      </xdr:nvSpPr>
      <xdr:spPr>
        <a:xfrm>
          <a:off x="23688675" y="9744075"/>
          <a:ext cx="1123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32</xdr:col>
      <xdr:colOff>352425</xdr:colOff>
      <xdr:row>39</xdr:row>
      <xdr:rowOff>219075</xdr:rowOff>
    </xdr:to>
    <xdr:sp>
      <xdr:nvSpPr>
        <xdr:cNvPr id="52" name="Line 971"/>
        <xdr:cNvSpPr>
          <a:spLocks/>
        </xdr:cNvSpPr>
      </xdr:nvSpPr>
      <xdr:spPr>
        <a:xfrm>
          <a:off x="17849850" y="8486775"/>
          <a:ext cx="5819775" cy="1247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15</xdr:row>
      <xdr:rowOff>0</xdr:rowOff>
    </xdr:from>
    <xdr:to>
      <xdr:col>80</xdr:col>
      <xdr:colOff>495300</xdr:colOff>
      <xdr:row>32</xdr:row>
      <xdr:rowOff>0</xdr:rowOff>
    </xdr:to>
    <xdr:sp>
      <xdr:nvSpPr>
        <xdr:cNvPr id="53" name="Line 1018"/>
        <xdr:cNvSpPr>
          <a:spLocks/>
        </xdr:cNvSpPr>
      </xdr:nvSpPr>
      <xdr:spPr>
        <a:xfrm>
          <a:off x="59778900" y="4029075"/>
          <a:ext cx="0" cy="3886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16</xdr:row>
      <xdr:rowOff>209550</xdr:rowOff>
    </xdr:from>
    <xdr:to>
      <xdr:col>8</xdr:col>
      <xdr:colOff>495300</xdr:colOff>
      <xdr:row>23</xdr:row>
      <xdr:rowOff>219075</xdr:rowOff>
    </xdr:to>
    <xdr:sp>
      <xdr:nvSpPr>
        <xdr:cNvPr id="54" name="Line 1061"/>
        <xdr:cNvSpPr>
          <a:spLocks/>
        </xdr:cNvSpPr>
      </xdr:nvSpPr>
      <xdr:spPr>
        <a:xfrm>
          <a:off x="5981700" y="4467225"/>
          <a:ext cx="0" cy="16097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25</xdr:row>
      <xdr:rowOff>114300</xdr:rowOff>
    </xdr:from>
    <xdr:to>
      <xdr:col>80</xdr:col>
      <xdr:colOff>476250</xdr:colOff>
      <xdr:row>25</xdr:row>
      <xdr:rowOff>114300</xdr:rowOff>
    </xdr:to>
    <xdr:sp>
      <xdr:nvSpPr>
        <xdr:cNvPr id="55" name="Line 1072"/>
        <xdr:cNvSpPr>
          <a:spLocks/>
        </xdr:cNvSpPr>
      </xdr:nvSpPr>
      <xdr:spPr>
        <a:xfrm flipH="1" flipV="1">
          <a:off x="591312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34</xdr:row>
      <xdr:rowOff>114300</xdr:rowOff>
    </xdr:from>
    <xdr:to>
      <xdr:col>24</xdr:col>
      <xdr:colOff>628650</xdr:colOff>
      <xdr:row>36</xdr:row>
      <xdr:rowOff>28575</xdr:rowOff>
    </xdr:to>
    <xdr:grpSp>
      <xdr:nvGrpSpPr>
        <xdr:cNvPr id="56" name="Group 1084"/>
        <xdr:cNvGrpSpPr>
          <a:grpSpLocks noChangeAspect="1"/>
        </xdr:cNvGrpSpPr>
      </xdr:nvGrpSpPr>
      <xdr:grpSpPr>
        <a:xfrm>
          <a:off x="176974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" name="Line 10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0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46882050" y="102012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60" name="Line 1115"/>
        <xdr:cNvSpPr>
          <a:spLocks/>
        </xdr:cNvSpPr>
      </xdr:nvSpPr>
      <xdr:spPr>
        <a:xfrm flipV="1">
          <a:off x="1028700" y="5286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20</xdr:row>
      <xdr:rowOff>0</xdr:rowOff>
    </xdr:from>
    <xdr:to>
      <xdr:col>45</xdr:col>
      <xdr:colOff>0</xdr:colOff>
      <xdr:row>21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56</xdr:col>
      <xdr:colOff>676275</xdr:colOff>
      <xdr:row>20</xdr:row>
      <xdr:rowOff>114300</xdr:rowOff>
    </xdr:from>
    <xdr:to>
      <xdr:col>63</xdr:col>
      <xdr:colOff>266700</xdr:colOff>
      <xdr:row>20</xdr:row>
      <xdr:rowOff>114300</xdr:rowOff>
    </xdr:to>
    <xdr:sp>
      <xdr:nvSpPr>
        <xdr:cNvPr id="62" name="Line 1118"/>
        <xdr:cNvSpPr>
          <a:spLocks/>
        </xdr:cNvSpPr>
      </xdr:nvSpPr>
      <xdr:spPr>
        <a:xfrm flipV="1">
          <a:off x="42129075" y="5286375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20</xdr:col>
      <xdr:colOff>628650</xdr:colOff>
      <xdr:row>23</xdr:row>
      <xdr:rowOff>114300</xdr:rowOff>
    </xdr:to>
    <xdr:sp>
      <xdr:nvSpPr>
        <xdr:cNvPr id="63" name="Line 1119"/>
        <xdr:cNvSpPr>
          <a:spLocks/>
        </xdr:cNvSpPr>
      </xdr:nvSpPr>
      <xdr:spPr>
        <a:xfrm flipV="1">
          <a:off x="10439400" y="597217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209550</xdr:colOff>
      <xdr:row>26</xdr:row>
      <xdr:rowOff>114300</xdr:rowOff>
    </xdr:from>
    <xdr:to>
      <xdr:col>34</xdr:col>
      <xdr:colOff>190500</xdr:colOff>
      <xdr:row>26</xdr:row>
      <xdr:rowOff>114300</xdr:rowOff>
    </xdr:to>
    <xdr:sp>
      <xdr:nvSpPr>
        <xdr:cNvPr id="64" name="Line 1120"/>
        <xdr:cNvSpPr>
          <a:spLocks/>
        </xdr:cNvSpPr>
      </xdr:nvSpPr>
      <xdr:spPr>
        <a:xfrm flipV="1">
          <a:off x="24498300" y="6657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31</xdr:row>
      <xdr:rowOff>114300</xdr:rowOff>
    </xdr:from>
    <xdr:to>
      <xdr:col>66</xdr:col>
      <xdr:colOff>152400</xdr:colOff>
      <xdr:row>31</xdr:row>
      <xdr:rowOff>114300</xdr:rowOff>
    </xdr:to>
    <xdr:sp>
      <xdr:nvSpPr>
        <xdr:cNvPr id="65" name="Line 1124"/>
        <xdr:cNvSpPr>
          <a:spLocks/>
        </xdr:cNvSpPr>
      </xdr:nvSpPr>
      <xdr:spPr>
        <a:xfrm flipV="1">
          <a:off x="20850225" y="7800975"/>
          <a:ext cx="28184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34</xdr:col>
      <xdr:colOff>247650</xdr:colOff>
      <xdr:row>33</xdr:row>
      <xdr:rowOff>114300</xdr:rowOff>
    </xdr:from>
    <xdr:to>
      <xdr:col>48</xdr:col>
      <xdr:colOff>123825</xdr:colOff>
      <xdr:row>33</xdr:row>
      <xdr:rowOff>114300</xdr:rowOff>
    </xdr:to>
    <xdr:sp>
      <xdr:nvSpPr>
        <xdr:cNvPr id="67" name="Line 1126"/>
        <xdr:cNvSpPr>
          <a:spLocks/>
        </xdr:cNvSpPr>
      </xdr:nvSpPr>
      <xdr:spPr>
        <a:xfrm flipV="1">
          <a:off x="25050750" y="8258175"/>
          <a:ext cx="10582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34</xdr:col>
      <xdr:colOff>19050</xdr:colOff>
      <xdr:row>40</xdr:row>
      <xdr:rowOff>114300</xdr:rowOff>
    </xdr:from>
    <xdr:to>
      <xdr:col>34</xdr:col>
      <xdr:colOff>238125</xdr:colOff>
      <xdr:row>40</xdr:row>
      <xdr:rowOff>114300</xdr:rowOff>
    </xdr:to>
    <xdr:sp>
      <xdr:nvSpPr>
        <xdr:cNvPr id="69" name="Line 1130"/>
        <xdr:cNvSpPr>
          <a:spLocks/>
        </xdr:cNvSpPr>
      </xdr:nvSpPr>
      <xdr:spPr>
        <a:xfrm flipV="1">
          <a:off x="24822150" y="985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39</xdr:row>
      <xdr:rowOff>104775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23545800" y="9620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38</xdr:col>
      <xdr:colOff>190500</xdr:colOff>
      <xdr:row>37</xdr:row>
      <xdr:rowOff>114300</xdr:rowOff>
    </xdr:from>
    <xdr:to>
      <xdr:col>49</xdr:col>
      <xdr:colOff>28575</xdr:colOff>
      <xdr:row>37</xdr:row>
      <xdr:rowOff>114300</xdr:rowOff>
    </xdr:to>
    <xdr:sp>
      <xdr:nvSpPr>
        <xdr:cNvPr id="71" name="Line 1132"/>
        <xdr:cNvSpPr>
          <a:spLocks/>
        </xdr:cNvSpPr>
      </xdr:nvSpPr>
      <xdr:spPr>
        <a:xfrm flipV="1">
          <a:off x="27965400" y="9172575"/>
          <a:ext cx="8543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190500</xdr:colOff>
      <xdr:row>39</xdr:row>
      <xdr:rowOff>114300</xdr:rowOff>
    </xdr:from>
    <xdr:to>
      <xdr:col>44</xdr:col>
      <xdr:colOff>809625</xdr:colOff>
      <xdr:row>39</xdr:row>
      <xdr:rowOff>114300</xdr:rowOff>
    </xdr:to>
    <xdr:sp>
      <xdr:nvSpPr>
        <xdr:cNvPr id="72" name="Line 1134"/>
        <xdr:cNvSpPr>
          <a:spLocks/>
        </xdr:cNvSpPr>
      </xdr:nvSpPr>
      <xdr:spPr>
        <a:xfrm flipV="1">
          <a:off x="29451300" y="962977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133350</xdr:colOff>
      <xdr:row>39</xdr:row>
      <xdr:rowOff>0</xdr:rowOff>
    </xdr:from>
    <xdr:ext cx="533400" cy="238125"/>
    <xdr:sp>
      <xdr:nvSpPr>
        <xdr:cNvPr id="73" name="text 7125"/>
        <xdr:cNvSpPr txBox="1">
          <a:spLocks noChangeArrowheads="1"/>
        </xdr:cNvSpPr>
      </xdr:nvSpPr>
      <xdr:spPr>
        <a:xfrm>
          <a:off x="31851600" y="951547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twoCellAnchor>
    <xdr:from>
      <xdr:col>41</xdr:col>
      <xdr:colOff>28575</xdr:colOff>
      <xdr:row>41</xdr:row>
      <xdr:rowOff>114300</xdr:rowOff>
    </xdr:from>
    <xdr:to>
      <xdr:col>44</xdr:col>
      <xdr:colOff>819150</xdr:colOff>
      <xdr:row>41</xdr:row>
      <xdr:rowOff>114300</xdr:rowOff>
    </xdr:to>
    <xdr:sp>
      <xdr:nvSpPr>
        <xdr:cNvPr id="74" name="Line 1136"/>
        <xdr:cNvSpPr>
          <a:spLocks/>
        </xdr:cNvSpPr>
      </xdr:nvSpPr>
      <xdr:spPr>
        <a:xfrm flipV="1">
          <a:off x="30260925" y="100869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295275</xdr:colOff>
      <xdr:row>43</xdr:row>
      <xdr:rowOff>114300</xdr:rowOff>
    </xdr:from>
    <xdr:to>
      <xdr:col>58</xdr:col>
      <xdr:colOff>895350</xdr:colOff>
      <xdr:row>43</xdr:row>
      <xdr:rowOff>114300</xdr:rowOff>
    </xdr:to>
    <xdr:sp>
      <xdr:nvSpPr>
        <xdr:cNvPr id="75" name="Line 1138"/>
        <xdr:cNvSpPr>
          <a:spLocks/>
        </xdr:cNvSpPr>
      </xdr:nvSpPr>
      <xdr:spPr>
        <a:xfrm flipV="1">
          <a:off x="23612475" y="10544175"/>
          <a:ext cx="20221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43</xdr:row>
      <xdr:rowOff>0</xdr:rowOff>
    </xdr:from>
    <xdr:ext cx="533400" cy="238125"/>
    <xdr:sp>
      <xdr:nvSpPr>
        <xdr:cNvPr id="76" name="text 7125"/>
        <xdr:cNvSpPr txBox="1">
          <a:spLocks noChangeArrowheads="1"/>
        </xdr:cNvSpPr>
      </xdr:nvSpPr>
      <xdr:spPr>
        <a:xfrm>
          <a:off x="32613600" y="1042987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11</xdr:col>
      <xdr:colOff>104775</xdr:colOff>
      <xdr:row>18</xdr:row>
      <xdr:rowOff>219075</xdr:rowOff>
    </xdr:from>
    <xdr:to>
      <xdr:col>11</xdr:col>
      <xdr:colOff>419100</xdr:colOff>
      <xdr:row>20</xdr:row>
      <xdr:rowOff>114300</xdr:rowOff>
    </xdr:to>
    <xdr:grpSp>
      <xdr:nvGrpSpPr>
        <xdr:cNvPr id="77" name="Group 1160"/>
        <xdr:cNvGrpSpPr>
          <a:grpSpLocks noChangeAspect="1"/>
        </xdr:cNvGrpSpPr>
      </xdr:nvGrpSpPr>
      <xdr:grpSpPr>
        <a:xfrm>
          <a:off x="80486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11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1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114300</xdr:rowOff>
    </xdr:from>
    <xdr:to>
      <xdr:col>14</xdr:col>
      <xdr:colOff>647700</xdr:colOff>
      <xdr:row>25</xdr:row>
      <xdr:rowOff>28575</xdr:rowOff>
    </xdr:to>
    <xdr:grpSp>
      <xdr:nvGrpSpPr>
        <xdr:cNvPr id="80" name="Group 1163"/>
        <xdr:cNvGrpSpPr>
          <a:grpSpLocks noChangeAspect="1"/>
        </xdr:cNvGrpSpPr>
      </xdr:nvGrpSpPr>
      <xdr:grpSpPr>
        <a:xfrm>
          <a:off x="102870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11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1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114300</xdr:rowOff>
    </xdr:from>
    <xdr:to>
      <xdr:col>17</xdr:col>
      <xdr:colOff>419100</xdr:colOff>
      <xdr:row>28</xdr:row>
      <xdr:rowOff>28575</xdr:rowOff>
    </xdr:to>
    <xdr:grpSp>
      <xdr:nvGrpSpPr>
        <xdr:cNvPr id="83" name="Group 1171"/>
        <xdr:cNvGrpSpPr>
          <a:grpSpLocks noChangeAspect="1"/>
        </xdr:cNvGrpSpPr>
      </xdr:nvGrpSpPr>
      <xdr:grpSpPr>
        <a:xfrm>
          <a:off x="125063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11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1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17</xdr:row>
      <xdr:rowOff>114300</xdr:rowOff>
    </xdr:from>
    <xdr:to>
      <xdr:col>20</xdr:col>
      <xdr:colOff>476250</xdr:colOff>
      <xdr:row>20</xdr:row>
      <xdr:rowOff>114300</xdr:rowOff>
    </xdr:to>
    <xdr:sp>
      <xdr:nvSpPr>
        <xdr:cNvPr id="86" name="Line 1177"/>
        <xdr:cNvSpPr>
          <a:spLocks/>
        </xdr:cNvSpPr>
      </xdr:nvSpPr>
      <xdr:spPr>
        <a:xfrm flipV="1">
          <a:off x="10439400" y="460057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285750</xdr:colOff>
      <xdr:row>17</xdr:row>
      <xdr:rowOff>114300</xdr:rowOff>
    </xdr:from>
    <xdr:to>
      <xdr:col>20</xdr:col>
      <xdr:colOff>457200</xdr:colOff>
      <xdr:row>17</xdr:row>
      <xdr:rowOff>114300</xdr:rowOff>
    </xdr:to>
    <xdr:sp>
      <xdr:nvSpPr>
        <xdr:cNvPr id="87" name="Line 1178"/>
        <xdr:cNvSpPr>
          <a:spLocks/>
        </xdr:cNvSpPr>
      </xdr:nvSpPr>
      <xdr:spPr>
        <a:xfrm flipV="1">
          <a:off x="6743700" y="4600575"/>
          <a:ext cx="811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20</xdr:row>
      <xdr:rowOff>114300</xdr:rowOff>
    </xdr:from>
    <xdr:to>
      <xdr:col>17</xdr:col>
      <xdr:colOff>266700</xdr:colOff>
      <xdr:row>26</xdr:row>
      <xdr:rowOff>114300</xdr:rowOff>
    </xdr:to>
    <xdr:sp>
      <xdr:nvSpPr>
        <xdr:cNvPr id="88" name="Line 1180"/>
        <xdr:cNvSpPr>
          <a:spLocks/>
        </xdr:cNvSpPr>
      </xdr:nvSpPr>
      <xdr:spPr>
        <a:xfrm>
          <a:off x="8210550" y="5286375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22</xdr:col>
      <xdr:colOff>495300</xdr:colOff>
      <xdr:row>32</xdr:row>
      <xdr:rowOff>0</xdr:rowOff>
    </xdr:to>
    <xdr:sp>
      <xdr:nvSpPr>
        <xdr:cNvPr id="89" name="Line 1187"/>
        <xdr:cNvSpPr>
          <a:spLocks noChangeAspect="1"/>
        </xdr:cNvSpPr>
      </xdr:nvSpPr>
      <xdr:spPr>
        <a:xfrm>
          <a:off x="16383000" y="78009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32</xdr:row>
      <xdr:rowOff>0</xdr:rowOff>
    </xdr:from>
    <xdr:to>
      <xdr:col>22</xdr:col>
      <xdr:colOff>666750</xdr:colOff>
      <xdr:row>33</xdr:row>
      <xdr:rowOff>0</xdr:rowOff>
    </xdr:to>
    <xdr:sp>
      <xdr:nvSpPr>
        <xdr:cNvPr id="90" name="Rectangle 1188"/>
        <xdr:cNvSpPr>
          <a:spLocks noChangeAspect="1"/>
        </xdr:cNvSpPr>
      </xdr:nvSpPr>
      <xdr:spPr>
        <a:xfrm>
          <a:off x="16202025" y="79152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22</xdr:col>
      <xdr:colOff>495300</xdr:colOff>
      <xdr:row>31</xdr:row>
      <xdr:rowOff>114300</xdr:rowOff>
    </xdr:to>
    <xdr:sp>
      <xdr:nvSpPr>
        <xdr:cNvPr id="91" name="Line 1189"/>
        <xdr:cNvSpPr>
          <a:spLocks/>
        </xdr:cNvSpPr>
      </xdr:nvSpPr>
      <xdr:spPr>
        <a:xfrm>
          <a:off x="12668250" y="6657975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714375</xdr:colOff>
      <xdr:row>43</xdr:row>
      <xdr:rowOff>9525</xdr:rowOff>
    </xdr:from>
    <xdr:to>
      <xdr:col>32</xdr:col>
      <xdr:colOff>295275</xdr:colOff>
      <xdr:row>43</xdr:row>
      <xdr:rowOff>114300</xdr:rowOff>
    </xdr:to>
    <xdr:sp>
      <xdr:nvSpPr>
        <xdr:cNvPr id="92" name="Line 1190"/>
        <xdr:cNvSpPr>
          <a:spLocks/>
        </xdr:cNvSpPr>
      </xdr:nvSpPr>
      <xdr:spPr>
        <a:xfrm>
          <a:off x="22545675" y="10439400"/>
          <a:ext cx="10668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42</xdr:row>
      <xdr:rowOff>123825</xdr:rowOff>
    </xdr:from>
    <xdr:to>
      <xdr:col>30</xdr:col>
      <xdr:colOff>714375</xdr:colOff>
      <xdr:row>43</xdr:row>
      <xdr:rowOff>9525</xdr:rowOff>
    </xdr:to>
    <xdr:sp>
      <xdr:nvSpPr>
        <xdr:cNvPr id="93" name="Line 1191"/>
        <xdr:cNvSpPr>
          <a:spLocks/>
        </xdr:cNvSpPr>
      </xdr:nvSpPr>
      <xdr:spPr>
        <a:xfrm>
          <a:off x="21812250" y="103251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76200</xdr:rowOff>
    </xdr:from>
    <xdr:to>
      <xdr:col>28</xdr:col>
      <xdr:colOff>0</xdr:colOff>
      <xdr:row>19</xdr:row>
      <xdr:rowOff>152400</xdr:rowOff>
    </xdr:to>
    <xdr:grpSp>
      <xdr:nvGrpSpPr>
        <xdr:cNvPr id="94" name="Group 1196"/>
        <xdr:cNvGrpSpPr>
          <a:grpSpLocks/>
        </xdr:cNvGrpSpPr>
      </xdr:nvGrpSpPr>
      <xdr:grpSpPr>
        <a:xfrm>
          <a:off x="15373350" y="4791075"/>
          <a:ext cx="4972050" cy="304800"/>
          <a:chOff x="114" y="180"/>
          <a:chExt cx="540" cy="40"/>
        </a:xfrm>
        <a:solidFill>
          <a:srgbClr val="FFFFFF"/>
        </a:solidFill>
      </xdr:grpSpPr>
      <xdr:sp>
        <xdr:nvSpPr>
          <xdr:cNvPr id="95" name="Rectangle 1197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19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19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20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20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20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20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15</xdr:row>
      <xdr:rowOff>209550</xdr:rowOff>
    </xdr:from>
    <xdr:to>
      <xdr:col>20</xdr:col>
      <xdr:colOff>628650</xdr:colOff>
      <xdr:row>17</xdr:row>
      <xdr:rowOff>114300</xdr:rowOff>
    </xdr:to>
    <xdr:grpSp>
      <xdr:nvGrpSpPr>
        <xdr:cNvPr id="102" name="Group 1204"/>
        <xdr:cNvGrpSpPr>
          <a:grpSpLocks noChangeAspect="1"/>
        </xdr:cNvGrpSpPr>
      </xdr:nvGrpSpPr>
      <xdr:grpSpPr>
        <a:xfrm>
          <a:off x="147256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3" name="Line 12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2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24</xdr:row>
      <xdr:rowOff>76200</xdr:rowOff>
    </xdr:from>
    <xdr:to>
      <xdr:col>28</xdr:col>
      <xdr:colOff>428625</xdr:colOff>
      <xdr:row>25</xdr:row>
      <xdr:rowOff>152400</xdr:rowOff>
    </xdr:to>
    <xdr:grpSp>
      <xdr:nvGrpSpPr>
        <xdr:cNvPr id="105" name="Group 1207"/>
        <xdr:cNvGrpSpPr>
          <a:grpSpLocks/>
        </xdr:cNvGrpSpPr>
      </xdr:nvGrpSpPr>
      <xdr:grpSpPr>
        <a:xfrm>
          <a:off x="15887700" y="6162675"/>
          <a:ext cx="4886325" cy="304800"/>
          <a:chOff x="114" y="180"/>
          <a:chExt cx="540" cy="40"/>
        </a:xfrm>
        <a:solidFill>
          <a:srgbClr val="FFFFFF"/>
        </a:solidFill>
      </xdr:grpSpPr>
      <xdr:sp>
        <xdr:nvSpPr>
          <xdr:cNvPr id="106" name="Rectangle 1208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20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21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21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21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21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21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21</xdr:row>
      <xdr:rowOff>76200</xdr:rowOff>
    </xdr:from>
    <xdr:to>
      <xdr:col>28</xdr:col>
      <xdr:colOff>438150</xdr:colOff>
      <xdr:row>22</xdr:row>
      <xdr:rowOff>152400</xdr:rowOff>
    </xdr:to>
    <xdr:grpSp>
      <xdr:nvGrpSpPr>
        <xdr:cNvPr id="113" name="Group 1215"/>
        <xdr:cNvGrpSpPr>
          <a:grpSpLocks/>
        </xdr:cNvGrpSpPr>
      </xdr:nvGrpSpPr>
      <xdr:grpSpPr>
        <a:xfrm>
          <a:off x="15887700" y="5476875"/>
          <a:ext cx="4895850" cy="304800"/>
          <a:chOff x="114" y="180"/>
          <a:chExt cx="540" cy="40"/>
        </a:xfrm>
        <a:solidFill>
          <a:srgbClr val="FFFFFF"/>
        </a:solidFill>
      </xdr:grpSpPr>
      <xdr:sp>
        <xdr:nvSpPr>
          <xdr:cNvPr id="114" name="Rectangle 121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21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21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21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22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22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2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723900</xdr:colOff>
      <xdr:row>27</xdr:row>
      <xdr:rowOff>133350</xdr:rowOff>
    </xdr:from>
    <xdr:to>
      <xdr:col>14</xdr:col>
      <xdr:colOff>676275</xdr:colOff>
      <xdr:row>30</xdr:row>
      <xdr:rowOff>142875</xdr:rowOff>
    </xdr:to>
    <xdr:sp>
      <xdr:nvSpPr>
        <xdr:cNvPr id="121" name="Line 1223"/>
        <xdr:cNvSpPr>
          <a:spLocks/>
        </xdr:cNvSpPr>
      </xdr:nvSpPr>
      <xdr:spPr>
        <a:xfrm>
          <a:off x="7696200" y="6905625"/>
          <a:ext cx="292417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428625</xdr:colOff>
      <xdr:row>31</xdr:row>
      <xdr:rowOff>28575</xdr:rowOff>
    </xdr:from>
    <xdr:to>
      <xdr:col>16</xdr:col>
      <xdr:colOff>781050</xdr:colOff>
      <xdr:row>31</xdr:row>
      <xdr:rowOff>114300</xdr:rowOff>
    </xdr:to>
    <xdr:sp>
      <xdr:nvSpPr>
        <xdr:cNvPr id="122" name="Line 1224"/>
        <xdr:cNvSpPr>
          <a:spLocks/>
        </xdr:cNvSpPr>
      </xdr:nvSpPr>
      <xdr:spPr>
        <a:xfrm>
          <a:off x="11344275" y="7715250"/>
          <a:ext cx="8667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30</xdr:row>
      <xdr:rowOff>142875</xdr:rowOff>
    </xdr:from>
    <xdr:to>
      <xdr:col>15</xdr:col>
      <xdr:colOff>428625</xdr:colOff>
      <xdr:row>31</xdr:row>
      <xdr:rowOff>28575</xdr:rowOff>
    </xdr:to>
    <xdr:sp>
      <xdr:nvSpPr>
        <xdr:cNvPr id="123" name="Line 1225"/>
        <xdr:cNvSpPr>
          <a:spLocks/>
        </xdr:cNvSpPr>
      </xdr:nvSpPr>
      <xdr:spPr>
        <a:xfrm>
          <a:off x="10610850" y="76009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438150</xdr:colOff>
      <xdr:row>31</xdr:row>
      <xdr:rowOff>0</xdr:rowOff>
    </xdr:from>
    <xdr:ext cx="533400" cy="228600"/>
    <xdr:sp>
      <xdr:nvSpPr>
        <xdr:cNvPr id="124" name="text 7125"/>
        <xdr:cNvSpPr txBox="1">
          <a:spLocks noChangeArrowheads="1"/>
        </xdr:cNvSpPr>
      </xdr:nvSpPr>
      <xdr:spPr>
        <a:xfrm>
          <a:off x="1186815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 editAs="absolute">
    <xdr:from>
      <xdr:col>21</xdr:col>
      <xdr:colOff>200025</xdr:colOff>
      <xdr:row>27</xdr:row>
      <xdr:rowOff>57150</xdr:rowOff>
    </xdr:from>
    <xdr:to>
      <xdr:col>22</xdr:col>
      <xdr:colOff>28575</xdr:colOff>
      <xdr:row>27</xdr:row>
      <xdr:rowOff>180975</xdr:rowOff>
    </xdr:to>
    <xdr:sp>
      <xdr:nvSpPr>
        <xdr:cNvPr id="125" name="kreslení 427"/>
        <xdr:cNvSpPr>
          <a:spLocks/>
        </xdr:cNvSpPr>
      </xdr:nvSpPr>
      <xdr:spPr>
        <a:xfrm>
          <a:off x="15573375" y="68294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466725</xdr:colOff>
      <xdr:row>27</xdr:row>
      <xdr:rowOff>114300</xdr:rowOff>
    </xdr:from>
    <xdr:to>
      <xdr:col>20</xdr:col>
      <xdr:colOff>495300</xdr:colOff>
      <xdr:row>28</xdr:row>
      <xdr:rowOff>114300</xdr:rowOff>
    </xdr:to>
    <xdr:grpSp>
      <xdr:nvGrpSpPr>
        <xdr:cNvPr id="126" name="Group 1238"/>
        <xdr:cNvGrpSpPr>
          <a:grpSpLocks/>
        </xdr:cNvGrpSpPr>
      </xdr:nvGrpSpPr>
      <xdr:grpSpPr>
        <a:xfrm>
          <a:off x="14868525" y="6886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7" name="Rectangle 12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2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2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57150</xdr:colOff>
      <xdr:row>17</xdr:row>
      <xdr:rowOff>171450</xdr:rowOff>
    </xdr:from>
    <xdr:to>
      <xdr:col>17</xdr:col>
      <xdr:colOff>85725</xdr:colOff>
      <xdr:row>18</xdr:row>
      <xdr:rowOff>171450</xdr:rowOff>
    </xdr:to>
    <xdr:grpSp>
      <xdr:nvGrpSpPr>
        <xdr:cNvPr id="130" name="Group 1242"/>
        <xdr:cNvGrpSpPr>
          <a:grpSpLocks/>
        </xdr:cNvGrpSpPr>
      </xdr:nvGrpSpPr>
      <xdr:grpSpPr>
        <a:xfrm>
          <a:off x="12458700" y="4657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1" name="Rectangle 12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2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2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29</xdr:row>
      <xdr:rowOff>66675</xdr:rowOff>
    </xdr:from>
    <xdr:to>
      <xdr:col>18</xdr:col>
      <xdr:colOff>790575</xdr:colOff>
      <xdr:row>30</xdr:row>
      <xdr:rowOff>66675</xdr:rowOff>
    </xdr:to>
    <xdr:grpSp>
      <xdr:nvGrpSpPr>
        <xdr:cNvPr id="134" name="Group 1246"/>
        <xdr:cNvGrpSpPr>
          <a:grpSpLocks/>
        </xdr:cNvGrpSpPr>
      </xdr:nvGrpSpPr>
      <xdr:grpSpPr>
        <a:xfrm>
          <a:off x="13677900" y="7296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5" name="Rectangle 12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2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2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304800</xdr:colOff>
      <xdr:row>37</xdr:row>
      <xdr:rowOff>76200</xdr:rowOff>
    </xdr:from>
    <xdr:to>
      <xdr:col>27</xdr:col>
      <xdr:colOff>333375</xdr:colOff>
      <xdr:row>38</xdr:row>
      <xdr:rowOff>76200</xdr:rowOff>
    </xdr:to>
    <xdr:grpSp>
      <xdr:nvGrpSpPr>
        <xdr:cNvPr id="138" name="Group 1250"/>
        <xdr:cNvGrpSpPr>
          <a:grpSpLocks/>
        </xdr:cNvGrpSpPr>
      </xdr:nvGrpSpPr>
      <xdr:grpSpPr>
        <a:xfrm>
          <a:off x="20135850" y="9134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9" name="Rectangle 12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2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2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21</xdr:row>
      <xdr:rowOff>219075</xdr:rowOff>
    </xdr:from>
    <xdr:to>
      <xdr:col>67</xdr:col>
      <xdr:colOff>419100</xdr:colOff>
      <xdr:row>23</xdr:row>
      <xdr:rowOff>114300</xdr:rowOff>
    </xdr:to>
    <xdr:grpSp>
      <xdr:nvGrpSpPr>
        <xdr:cNvPr id="142" name="Group 1267"/>
        <xdr:cNvGrpSpPr>
          <a:grpSpLocks noChangeAspect="1"/>
        </xdr:cNvGrpSpPr>
      </xdr:nvGrpSpPr>
      <xdr:grpSpPr>
        <a:xfrm>
          <a:off x="4995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" name="Line 12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2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31</xdr:row>
      <xdr:rowOff>114300</xdr:rowOff>
    </xdr:from>
    <xdr:to>
      <xdr:col>64</xdr:col>
      <xdr:colOff>628650</xdr:colOff>
      <xdr:row>33</xdr:row>
      <xdr:rowOff>28575</xdr:rowOff>
    </xdr:to>
    <xdr:grpSp>
      <xdr:nvGrpSpPr>
        <xdr:cNvPr id="145" name="Group 1276"/>
        <xdr:cNvGrpSpPr>
          <a:grpSpLocks noChangeAspect="1"/>
        </xdr:cNvGrpSpPr>
      </xdr:nvGrpSpPr>
      <xdr:grpSpPr>
        <a:xfrm>
          <a:off x="477202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12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2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15</xdr:row>
      <xdr:rowOff>209550</xdr:rowOff>
    </xdr:from>
    <xdr:to>
      <xdr:col>56</xdr:col>
      <xdr:colOff>628650</xdr:colOff>
      <xdr:row>17</xdr:row>
      <xdr:rowOff>114300</xdr:rowOff>
    </xdr:to>
    <xdr:grpSp>
      <xdr:nvGrpSpPr>
        <xdr:cNvPr id="148" name="Group 1285"/>
        <xdr:cNvGrpSpPr>
          <a:grpSpLocks noChangeAspect="1"/>
        </xdr:cNvGrpSpPr>
      </xdr:nvGrpSpPr>
      <xdr:grpSpPr>
        <a:xfrm>
          <a:off x="417766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" name="Line 12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2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17</xdr:row>
      <xdr:rowOff>114300</xdr:rowOff>
    </xdr:from>
    <xdr:to>
      <xdr:col>63</xdr:col>
      <xdr:colOff>285750</xdr:colOff>
      <xdr:row>20</xdr:row>
      <xdr:rowOff>123825</xdr:rowOff>
    </xdr:to>
    <xdr:sp>
      <xdr:nvSpPr>
        <xdr:cNvPr id="151" name="Line 1288"/>
        <xdr:cNvSpPr>
          <a:spLocks/>
        </xdr:cNvSpPr>
      </xdr:nvSpPr>
      <xdr:spPr>
        <a:xfrm>
          <a:off x="41948100" y="4600575"/>
          <a:ext cx="521970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20</xdr:row>
      <xdr:rowOff>114300</xdr:rowOff>
    </xdr:from>
    <xdr:to>
      <xdr:col>67</xdr:col>
      <xdr:colOff>276225</xdr:colOff>
      <xdr:row>23</xdr:row>
      <xdr:rowOff>114300</xdr:rowOff>
    </xdr:to>
    <xdr:sp>
      <xdr:nvSpPr>
        <xdr:cNvPr id="152" name="Line 1289"/>
        <xdr:cNvSpPr>
          <a:spLocks/>
        </xdr:cNvSpPr>
      </xdr:nvSpPr>
      <xdr:spPr>
        <a:xfrm>
          <a:off x="47158275" y="52863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762000</xdr:colOff>
      <xdr:row>17</xdr:row>
      <xdr:rowOff>114300</xdr:rowOff>
    </xdr:from>
    <xdr:to>
      <xdr:col>85</xdr:col>
      <xdr:colOff>381000</xdr:colOff>
      <xdr:row>17</xdr:row>
      <xdr:rowOff>114300</xdr:rowOff>
    </xdr:to>
    <xdr:sp>
      <xdr:nvSpPr>
        <xdr:cNvPr id="153" name="Line 1297"/>
        <xdr:cNvSpPr>
          <a:spLocks/>
        </xdr:cNvSpPr>
      </xdr:nvSpPr>
      <xdr:spPr>
        <a:xfrm flipV="1">
          <a:off x="55587900" y="4600575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228600</xdr:colOff>
      <xdr:row>18</xdr:row>
      <xdr:rowOff>19050</xdr:rowOff>
    </xdr:from>
    <xdr:to>
      <xdr:col>61</xdr:col>
      <xdr:colOff>257175</xdr:colOff>
      <xdr:row>19</xdr:row>
      <xdr:rowOff>19050</xdr:rowOff>
    </xdr:to>
    <xdr:grpSp>
      <xdr:nvGrpSpPr>
        <xdr:cNvPr id="154" name="Group 1306"/>
        <xdr:cNvGrpSpPr>
          <a:grpSpLocks/>
        </xdr:cNvGrpSpPr>
      </xdr:nvGrpSpPr>
      <xdr:grpSpPr>
        <a:xfrm>
          <a:off x="45624750" y="4733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5" name="Rectangle 13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3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3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304800</xdr:colOff>
      <xdr:row>21</xdr:row>
      <xdr:rowOff>190500</xdr:rowOff>
    </xdr:from>
    <xdr:to>
      <xdr:col>63</xdr:col>
      <xdr:colOff>333375</xdr:colOff>
      <xdr:row>22</xdr:row>
      <xdr:rowOff>190500</xdr:rowOff>
    </xdr:to>
    <xdr:grpSp>
      <xdr:nvGrpSpPr>
        <xdr:cNvPr id="158" name="Group 1318"/>
        <xdr:cNvGrpSpPr>
          <a:grpSpLocks/>
        </xdr:cNvGrpSpPr>
      </xdr:nvGrpSpPr>
      <xdr:grpSpPr>
        <a:xfrm>
          <a:off x="47186850" y="559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9" name="Rectangle 13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3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3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200025</xdr:colOff>
      <xdr:row>24</xdr:row>
      <xdr:rowOff>57150</xdr:rowOff>
    </xdr:from>
    <xdr:to>
      <xdr:col>79</xdr:col>
      <xdr:colOff>495300</xdr:colOff>
      <xdr:row>24</xdr:row>
      <xdr:rowOff>171450</xdr:rowOff>
    </xdr:to>
    <xdr:grpSp>
      <xdr:nvGrpSpPr>
        <xdr:cNvPr id="162" name="Group 1325"/>
        <xdr:cNvGrpSpPr>
          <a:grpSpLocks noChangeAspect="1"/>
        </xdr:cNvGrpSpPr>
      </xdr:nvGrpSpPr>
      <xdr:grpSpPr>
        <a:xfrm>
          <a:off x="58969275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3" name="Oval 13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3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3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36</xdr:row>
      <xdr:rowOff>114300</xdr:rowOff>
    </xdr:from>
    <xdr:to>
      <xdr:col>63</xdr:col>
      <xdr:colOff>485775</xdr:colOff>
      <xdr:row>36</xdr:row>
      <xdr:rowOff>114300</xdr:rowOff>
    </xdr:to>
    <xdr:sp>
      <xdr:nvSpPr>
        <xdr:cNvPr id="166" name="Line 1329"/>
        <xdr:cNvSpPr>
          <a:spLocks/>
        </xdr:cNvSpPr>
      </xdr:nvSpPr>
      <xdr:spPr>
        <a:xfrm flipH="1" flipV="1">
          <a:off x="46272450" y="8943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32</xdr:row>
      <xdr:rowOff>57150</xdr:rowOff>
    </xdr:from>
    <xdr:to>
      <xdr:col>58</xdr:col>
      <xdr:colOff>657225</xdr:colOff>
      <xdr:row>32</xdr:row>
      <xdr:rowOff>180975</xdr:rowOff>
    </xdr:to>
    <xdr:grpSp>
      <xdr:nvGrpSpPr>
        <xdr:cNvPr id="167" name="Group 1330"/>
        <xdr:cNvGrpSpPr>
          <a:grpSpLocks/>
        </xdr:cNvGrpSpPr>
      </xdr:nvGrpSpPr>
      <xdr:grpSpPr>
        <a:xfrm>
          <a:off x="43281600" y="7972425"/>
          <a:ext cx="314325" cy="123825"/>
          <a:chOff x="225" y="192"/>
          <a:chExt cx="29" cy="13"/>
        </a:xfrm>
        <a:solidFill>
          <a:srgbClr val="FFFFFF"/>
        </a:solidFill>
      </xdr:grpSpPr>
      <xdr:sp>
        <xdr:nvSpPr>
          <xdr:cNvPr id="168" name="Line 1331"/>
          <xdr:cNvSpPr>
            <a:spLocks/>
          </xdr:cNvSpPr>
        </xdr:nvSpPr>
        <xdr:spPr>
          <a:xfrm flipV="1">
            <a:off x="227" y="19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332"/>
          <xdr:cNvSpPr>
            <a:spLocks/>
          </xdr:cNvSpPr>
        </xdr:nvSpPr>
        <xdr:spPr>
          <a:xfrm>
            <a:off x="225" y="19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333"/>
          <xdr:cNvSpPr>
            <a:spLocks/>
          </xdr:cNvSpPr>
        </xdr:nvSpPr>
        <xdr:spPr>
          <a:xfrm flipH="1" flipV="1">
            <a:off x="240" y="198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334"/>
          <xdr:cNvSpPr>
            <a:spLocks/>
          </xdr:cNvSpPr>
        </xdr:nvSpPr>
        <xdr:spPr>
          <a:xfrm flipV="1">
            <a:off x="241" y="192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31</xdr:row>
      <xdr:rowOff>114300</xdr:rowOff>
    </xdr:from>
    <xdr:to>
      <xdr:col>32</xdr:col>
      <xdr:colOff>57150</xdr:colOff>
      <xdr:row>32</xdr:row>
      <xdr:rowOff>133350</xdr:rowOff>
    </xdr:to>
    <xdr:sp>
      <xdr:nvSpPr>
        <xdr:cNvPr id="172" name="Line 1347"/>
        <xdr:cNvSpPr>
          <a:spLocks/>
        </xdr:cNvSpPr>
      </xdr:nvSpPr>
      <xdr:spPr>
        <a:xfrm>
          <a:off x="22326600" y="7800975"/>
          <a:ext cx="104775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771525</xdr:colOff>
      <xdr:row>33</xdr:row>
      <xdr:rowOff>19050</xdr:rowOff>
    </xdr:from>
    <xdr:to>
      <xdr:col>34</xdr:col>
      <xdr:colOff>247650</xdr:colOff>
      <xdr:row>33</xdr:row>
      <xdr:rowOff>114300</xdr:rowOff>
    </xdr:to>
    <xdr:sp>
      <xdr:nvSpPr>
        <xdr:cNvPr id="173" name="Line 1348"/>
        <xdr:cNvSpPr>
          <a:spLocks/>
        </xdr:cNvSpPr>
      </xdr:nvSpPr>
      <xdr:spPr>
        <a:xfrm>
          <a:off x="24088725" y="8162925"/>
          <a:ext cx="9620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</xdr:colOff>
      <xdr:row>32</xdr:row>
      <xdr:rowOff>133350</xdr:rowOff>
    </xdr:from>
    <xdr:to>
      <xdr:col>32</xdr:col>
      <xdr:colOff>771525</xdr:colOff>
      <xdr:row>33</xdr:row>
      <xdr:rowOff>19050</xdr:rowOff>
    </xdr:to>
    <xdr:sp>
      <xdr:nvSpPr>
        <xdr:cNvPr id="174" name="Line 1349"/>
        <xdr:cNvSpPr>
          <a:spLocks/>
        </xdr:cNvSpPr>
      </xdr:nvSpPr>
      <xdr:spPr>
        <a:xfrm>
          <a:off x="23364825" y="80486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35</xdr:row>
      <xdr:rowOff>114300</xdr:rowOff>
    </xdr:from>
    <xdr:to>
      <xdr:col>33</xdr:col>
      <xdr:colOff>419100</xdr:colOff>
      <xdr:row>37</xdr:row>
      <xdr:rowOff>28575</xdr:rowOff>
    </xdr:to>
    <xdr:grpSp>
      <xdr:nvGrpSpPr>
        <xdr:cNvPr id="175" name="Group 1353"/>
        <xdr:cNvGrpSpPr>
          <a:grpSpLocks noChangeAspect="1"/>
        </xdr:cNvGrpSpPr>
      </xdr:nvGrpSpPr>
      <xdr:grpSpPr>
        <a:xfrm>
          <a:off x="24393525" y="8715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76" name="Line 135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35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295275</xdr:colOff>
      <xdr:row>39</xdr:row>
      <xdr:rowOff>114300</xdr:rowOff>
    </xdr:from>
    <xdr:to>
      <xdr:col>38</xdr:col>
      <xdr:colOff>828675</xdr:colOff>
      <xdr:row>40</xdr:row>
      <xdr:rowOff>133350</xdr:rowOff>
    </xdr:to>
    <xdr:sp>
      <xdr:nvSpPr>
        <xdr:cNvPr id="178" name="Line 1359"/>
        <xdr:cNvSpPr>
          <a:spLocks/>
        </xdr:cNvSpPr>
      </xdr:nvSpPr>
      <xdr:spPr>
        <a:xfrm>
          <a:off x="27555825" y="9629775"/>
          <a:ext cx="104775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66675</xdr:colOff>
      <xdr:row>41</xdr:row>
      <xdr:rowOff>19050</xdr:rowOff>
    </xdr:from>
    <xdr:to>
      <xdr:col>41</xdr:col>
      <xdr:colOff>19050</xdr:colOff>
      <xdr:row>41</xdr:row>
      <xdr:rowOff>114300</xdr:rowOff>
    </xdr:to>
    <xdr:sp>
      <xdr:nvSpPr>
        <xdr:cNvPr id="179" name="Line 1360"/>
        <xdr:cNvSpPr>
          <a:spLocks/>
        </xdr:cNvSpPr>
      </xdr:nvSpPr>
      <xdr:spPr>
        <a:xfrm>
          <a:off x="29327475" y="9991725"/>
          <a:ext cx="9239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828675</xdr:colOff>
      <xdr:row>40</xdr:row>
      <xdr:rowOff>133350</xdr:rowOff>
    </xdr:from>
    <xdr:to>
      <xdr:col>40</xdr:col>
      <xdr:colOff>76200</xdr:colOff>
      <xdr:row>41</xdr:row>
      <xdr:rowOff>19050</xdr:rowOff>
    </xdr:to>
    <xdr:sp>
      <xdr:nvSpPr>
        <xdr:cNvPr id="180" name="Line 1361"/>
        <xdr:cNvSpPr>
          <a:spLocks/>
        </xdr:cNvSpPr>
      </xdr:nvSpPr>
      <xdr:spPr>
        <a:xfrm>
          <a:off x="28603575" y="98774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114300</xdr:rowOff>
    </xdr:from>
    <xdr:to>
      <xdr:col>37</xdr:col>
      <xdr:colOff>295275</xdr:colOff>
      <xdr:row>39</xdr:row>
      <xdr:rowOff>114300</xdr:rowOff>
    </xdr:to>
    <xdr:sp>
      <xdr:nvSpPr>
        <xdr:cNvPr id="181" name="Line 1363"/>
        <xdr:cNvSpPr>
          <a:spLocks/>
        </xdr:cNvSpPr>
      </xdr:nvSpPr>
      <xdr:spPr>
        <a:xfrm>
          <a:off x="24555450" y="8715375"/>
          <a:ext cx="300037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37</xdr:row>
      <xdr:rowOff>114300</xdr:rowOff>
    </xdr:from>
    <xdr:to>
      <xdr:col>41</xdr:col>
      <xdr:colOff>419100</xdr:colOff>
      <xdr:row>39</xdr:row>
      <xdr:rowOff>28575</xdr:rowOff>
    </xdr:to>
    <xdr:grpSp>
      <xdr:nvGrpSpPr>
        <xdr:cNvPr id="182" name="Group 1364"/>
        <xdr:cNvGrpSpPr>
          <a:grpSpLocks noChangeAspect="1"/>
        </xdr:cNvGrpSpPr>
      </xdr:nvGrpSpPr>
      <xdr:grpSpPr>
        <a:xfrm>
          <a:off x="30337125" y="9172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83" name="Line 136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36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37</xdr:row>
      <xdr:rowOff>0</xdr:rowOff>
    </xdr:from>
    <xdr:ext cx="533400" cy="228600"/>
    <xdr:sp>
      <xdr:nvSpPr>
        <xdr:cNvPr id="185" name="text 7125"/>
        <xdr:cNvSpPr txBox="1">
          <a:spLocks noChangeArrowheads="1"/>
        </xdr:cNvSpPr>
      </xdr:nvSpPr>
      <xdr:spPr>
        <a:xfrm>
          <a:off x="357378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102a</a:t>
          </a:r>
        </a:p>
      </xdr:txBody>
    </xdr:sp>
    <xdr:clientData/>
  </xdr:oneCellAnchor>
  <xdr:twoCellAnchor>
    <xdr:from>
      <xdr:col>41</xdr:col>
      <xdr:colOff>266700</xdr:colOff>
      <xdr:row>37</xdr:row>
      <xdr:rowOff>114300</xdr:rowOff>
    </xdr:from>
    <xdr:to>
      <xdr:col>42</xdr:col>
      <xdr:colOff>800100</xdr:colOff>
      <xdr:row>38</xdr:row>
      <xdr:rowOff>133350</xdr:rowOff>
    </xdr:to>
    <xdr:sp>
      <xdr:nvSpPr>
        <xdr:cNvPr id="186" name="Line 1373"/>
        <xdr:cNvSpPr>
          <a:spLocks/>
        </xdr:cNvSpPr>
      </xdr:nvSpPr>
      <xdr:spPr>
        <a:xfrm>
          <a:off x="30499050" y="9172575"/>
          <a:ext cx="104775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66675</xdr:colOff>
      <xdr:row>39</xdr:row>
      <xdr:rowOff>19050</xdr:rowOff>
    </xdr:from>
    <xdr:to>
      <xdr:col>47</xdr:col>
      <xdr:colOff>0</xdr:colOff>
      <xdr:row>39</xdr:row>
      <xdr:rowOff>114300</xdr:rowOff>
    </xdr:to>
    <xdr:sp>
      <xdr:nvSpPr>
        <xdr:cNvPr id="187" name="Line 1374"/>
        <xdr:cNvSpPr>
          <a:spLocks/>
        </xdr:cNvSpPr>
      </xdr:nvSpPr>
      <xdr:spPr>
        <a:xfrm>
          <a:off x="34089975" y="9534525"/>
          <a:ext cx="9048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133350</xdr:rowOff>
    </xdr:from>
    <xdr:to>
      <xdr:col>46</xdr:col>
      <xdr:colOff>66675</xdr:colOff>
      <xdr:row>39</xdr:row>
      <xdr:rowOff>19050</xdr:rowOff>
    </xdr:to>
    <xdr:sp>
      <xdr:nvSpPr>
        <xdr:cNvPr id="188" name="Line 1375"/>
        <xdr:cNvSpPr>
          <a:spLocks/>
        </xdr:cNvSpPr>
      </xdr:nvSpPr>
      <xdr:spPr>
        <a:xfrm>
          <a:off x="33356550" y="94202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37</xdr:row>
      <xdr:rowOff>19050</xdr:rowOff>
    </xdr:from>
    <xdr:to>
      <xdr:col>59</xdr:col>
      <xdr:colOff>266700</xdr:colOff>
      <xdr:row>37</xdr:row>
      <xdr:rowOff>114300</xdr:rowOff>
    </xdr:to>
    <xdr:sp>
      <xdr:nvSpPr>
        <xdr:cNvPr id="189" name="Line 1378"/>
        <xdr:cNvSpPr>
          <a:spLocks/>
        </xdr:cNvSpPr>
      </xdr:nvSpPr>
      <xdr:spPr>
        <a:xfrm flipV="1">
          <a:off x="43186350" y="9077325"/>
          <a:ext cx="9906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36</xdr:row>
      <xdr:rowOff>95250</xdr:rowOff>
    </xdr:from>
    <xdr:to>
      <xdr:col>60</xdr:col>
      <xdr:colOff>742950</xdr:colOff>
      <xdr:row>37</xdr:row>
      <xdr:rowOff>19050</xdr:rowOff>
    </xdr:to>
    <xdr:sp>
      <xdr:nvSpPr>
        <xdr:cNvPr id="190" name="Line 1379"/>
        <xdr:cNvSpPr>
          <a:spLocks/>
        </xdr:cNvSpPr>
      </xdr:nvSpPr>
      <xdr:spPr>
        <a:xfrm flipV="1">
          <a:off x="44157900" y="8924925"/>
          <a:ext cx="10096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733425</xdr:colOff>
      <xdr:row>34</xdr:row>
      <xdr:rowOff>123825</xdr:rowOff>
    </xdr:from>
    <xdr:to>
      <xdr:col>62</xdr:col>
      <xdr:colOff>752475</xdr:colOff>
      <xdr:row>36</xdr:row>
      <xdr:rowOff>95250</xdr:rowOff>
    </xdr:to>
    <xdr:sp>
      <xdr:nvSpPr>
        <xdr:cNvPr id="191" name="Line 1380"/>
        <xdr:cNvSpPr>
          <a:spLocks/>
        </xdr:cNvSpPr>
      </xdr:nvSpPr>
      <xdr:spPr>
        <a:xfrm flipH="1">
          <a:off x="45158025" y="8496300"/>
          <a:ext cx="15049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752475</xdr:colOff>
      <xdr:row>31</xdr:row>
      <xdr:rowOff>114300</xdr:rowOff>
    </xdr:from>
    <xdr:to>
      <xdr:col>64</xdr:col>
      <xdr:colOff>476250</xdr:colOff>
      <xdr:row>34</xdr:row>
      <xdr:rowOff>123825</xdr:rowOff>
    </xdr:to>
    <xdr:sp>
      <xdr:nvSpPr>
        <xdr:cNvPr id="192" name="Line 1381"/>
        <xdr:cNvSpPr>
          <a:spLocks/>
        </xdr:cNvSpPr>
      </xdr:nvSpPr>
      <xdr:spPr>
        <a:xfrm flipV="1">
          <a:off x="46662975" y="7800975"/>
          <a:ext cx="120967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133350</xdr:colOff>
      <xdr:row>41</xdr:row>
      <xdr:rowOff>0</xdr:rowOff>
    </xdr:from>
    <xdr:ext cx="533400" cy="228600"/>
    <xdr:sp>
      <xdr:nvSpPr>
        <xdr:cNvPr id="193" name="text 7125"/>
        <xdr:cNvSpPr txBox="1">
          <a:spLocks noChangeArrowheads="1"/>
        </xdr:cNvSpPr>
      </xdr:nvSpPr>
      <xdr:spPr>
        <a:xfrm>
          <a:off x="31851600" y="9972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twoCellAnchor>
    <xdr:from>
      <xdr:col>49</xdr:col>
      <xdr:colOff>428625</xdr:colOff>
      <xdr:row>37</xdr:row>
      <xdr:rowOff>114300</xdr:rowOff>
    </xdr:from>
    <xdr:to>
      <xdr:col>58</xdr:col>
      <xdr:colOff>247650</xdr:colOff>
      <xdr:row>37</xdr:row>
      <xdr:rowOff>114300</xdr:rowOff>
    </xdr:to>
    <xdr:sp>
      <xdr:nvSpPr>
        <xdr:cNvPr id="194" name="Line 1389"/>
        <xdr:cNvSpPr>
          <a:spLocks/>
        </xdr:cNvSpPr>
      </xdr:nvSpPr>
      <xdr:spPr>
        <a:xfrm flipV="1">
          <a:off x="36909375" y="9172575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390525</xdr:colOff>
      <xdr:row>39</xdr:row>
      <xdr:rowOff>114300</xdr:rowOff>
    </xdr:from>
    <xdr:to>
      <xdr:col>54</xdr:col>
      <xdr:colOff>476250</xdr:colOff>
      <xdr:row>39</xdr:row>
      <xdr:rowOff>114300</xdr:rowOff>
    </xdr:to>
    <xdr:sp>
      <xdr:nvSpPr>
        <xdr:cNvPr id="195" name="Line 1391"/>
        <xdr:cNvSpPr>
          <a:spLocks/>
        </xdr:cNvSpPr>
      </xdr:nvSpPr>
      <xdr:spPr>
        <a:xfrm flipV="1">
          <a:off x="36871275" y="962977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39</xdr:row>
      <xdr:rowOff>114300</xdr:rowOff>
    </xdr:from>
    <xdr:to>
      <xdr:col>49</xdr:col>
      <xdr:colOff>47625</xdr:colOff>
      <xdr:row>39</xdr:row>
      <xdr:rowOff>114300</xdr:rowOff>
    </xdr:to>
    <xdr:sp>
      <xdr:nvSpPr>
        <xdr:cNvPr id="196" name="Line 1393"/>
        <xdr:cNvSpPr>
          <a:spLocks/>
        </xdr:cNvSpPr>
      </xdr:nvSpPr>
      <xdr:spPr>
        <a:xfrm flipV="1">
          <a:off x="34994850" y="96297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9525</xdr:colOff>
      <xdr:row>37</xdr:row>
      <xdr:rowOff>47625</xdr:rowOff>
    </xdr:from>
    <xdr:to>
      <xdr:col>49</xdr:col>
      <xdr:colOff>161925</xdr:colOff>
      <xdr:row>37</xdr:row>
      <xdr:rowOff>180975</xdr:rowOff>
    </xdr:to>
    <xdr:pic>
      <xdr:nvPicPr>
        <xdr:cNvPr id="197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90275" y="9105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49</xdr:col>
      <xdr:colOff>295275</xdr:colOff>
      <xdr:row>37</xdr:row>
      <xdr:rowOff>47625</xdr:rowOff>
    </xdr:from>
    <xdr:to>
      <xdr:col>49</xdr:col>
      <xdr:colOff>447675</xdr:colOff>
      <xdr:row>37</xdr:row>
      <xdr:rowOff>180975</xdr:rowOff>
    </xdr:to>
    <xdr:pic>
      <xdr:nvPicPr>
        <xdr:cNvPr id="198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76025" y="9105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50</xdr:col>
      <xdr:colOff>228600</xdr:colOff>
      <xdr:row>39</xdr:row>
      <xdr:rowOff>0</xdr:rowOff>
    </xdr:from>
    <xdr:ext cx="533400" cy="238125"/>
    <xdr:sp>
      <xdr:nvSpPr>
        <xdr:cNvPr id="199" name="text 7125"/>
        <xdr:cNvSpPr txBox="1">
          <a:spLocks noChangeArrowheads="1"/>
        </xdr:cNvSpPr>
      </xdr:nvSpPr>
      <xdr:spPr>
        <a:xfrm>
          <a:off x="37223700" y="951547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103b</a:t>
          </a:r>
        </a:p>
      </xdr:txBody>
    </xdr:sp>
    <xdr:clientData/>
  </xdr:oneCellAnchor>
  <xdr:oneCellAnchor>
    <xdr:from>
      <xdr:col>50</xdr:col>
      <xdr:colOff>228600</xdr:colOff>
      <xdr:row>37</xdr:row>
      <xdr:rowOff>0</xdr:rowOff>
    </xdr:from>
    <xdr:ext cx="533400" cy="228600"/>
    <xdr:sp>
      <xdr:nvSpPr>
        <xdr:cNvPr id="200" name="text 7125"/>
        <xdr:cNvSpPr txBox="1">
          <a:spLocks noChangeArrowheads="1"/>
        </xdr:cNvSpPr>
      </xdr:nvSpPr>
      <xdr:spPr>
        <a:xfrm>
          <a:off x="372237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102b</a:t>
          </a:r>
        </a:p>
      </xdr:txBody>
    </xdr:sp>
    <xdr:clientData/>
  </xdr:oneCellAnchor>
  <xdr:oneCellAnchor>
    <xdr:from>
      <xdr:col>48</xdr:col>
      <xdr:colOff>228600</xdr:colOff>
      <xdr:row>39</xdr:row>
      <xdr:rowOff>0</xdr:rowOff>
    </xdr:from>
    <xdr:ext cx="533400" cy="238125"/>
    <xdr:sp>
      <xdr:nvSpPr>
        <xdr:cNvPr id="201" name="text 7125"/>
        <xdr:cNvSpPr txBox="1">
          <a:spLocks noChangeArrowheads="1"/>
        </xdr:cNvSpPr>
      </xdr:nvSpPr>
      <xdr:spPr>
        <a:xfrm>
          <a:off x="35737800" y="951547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103a</a:t>
          </a:r>
        </a:p>
      </xdr:txBody>
    </xdr:sp>
    <xdr:clientData/>
  </xdr:oneCellAnchor>
  <xdr:twoCellAnchor>
    <xdr:from>
      <xdr:col>61</xdr:col>
      <xdr:colOff>19050</xdr:colOff>
      <xdr:row>36</xdr:row>
      <xdr:rowOff>66675</xdr:rowOff>
    </xdr:from>
    <xdr:to>
      <xdr:col>61</xdr:col>
      <xdr:colOff>342900</xdr:colOff>
      <xdr:row>36</xdr:row>
      <xdr:rowOff>190500</xdr:rowOff>
    </xdr:to>
    <xdr:grpSp>
      <xdr:nvGrpSpPr>
        <xdr:cNvPr id="202" name="Group 1409"/>
        <xdr:cNvGrpSpPr>
          <a:grpSpLocks/>
        </xdr:cNvGrpSpPr>
      </xdr:nvGrpSpPr>
      <xdr:grpSpPr>
        <a:xfrm>
          <a:off x="45415200" y="8896350"/>
          <a:ext cx="314325" cy="123825"/>
          <a:chOff x="225" y="192"/>
          <a:chExt cx="29" cy="13"/>
        </a:xfrm>
        <a:solidFill>
          <a:srgbClr val="FFFFFF"/>
        </a:solidFill>
      </xdr:grpSpPr>
      <xdr:sp>
        <xdr:nvSpPr>
          <xdr:cNvPr id="203" name="Line 1410"/>
          <xdr:cNvSpPr>
            <a:spLocks/>
          </xdr:cNvSpPr>
        </xdr:nvSpPr>
        <xdr:spPr>
          <a:xfrm flipV="1">
            <a:off x="227" y="19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411"/>
          <xdr:cNvSpPr>
            <a:spLocks/>
          </xdr:cNvSpPr>
        </xdr:nvSpPr>
        <xdr:spPr>
          <a:xfrm>
            <a:off x="225" y="19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1412"/>
          <xdr:cNvSpPr>
            <a:spLocks/>
          </xdr:cNvSpPr>
        </xdr:nvSpPr>
        <xdr:spPr>
          <a:xfrm flipH="1" flipV="1">
            <a:off x="240" y="198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1413"/>
          <xdr:cNvSpPr>
            <a:spLocks/>
          </xdr:cNvSpPr>
        </xdr:nvSpPr>
        <xdr:spPr>
          <a:xfrm flipV="1">
            <a:off x="241" y="192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28575</xdr:colOff>
      <xdr:row>20</xdr:row>
      <xdr:rowOff>9525</xdr:rowOff>
    </xdr:from>
    <xdr:to>
      <xdr:col>79</xdr:col>
      <xdr:colOff>466725</xdr:colOff>
      <xdr:row>21</xdr:row>
      <xdr:rowOff>0</xdr:rowOff>
    </xdr:to>
    <xdr:grpSp>
      <xdr:nvGrpSpPr>
        <xdr:cNvPr id="207" name="Group 1416"/>
        <xdr:cNvGrpSpPr>
          <a:grpSpLocks/>
        </xdr:cNvGrpSpPr>
      </xdr:nvGrpSpPr>
      <xdr:grpSpPr>
        <a:xfrm>
          <a:off x="587978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8" name="Oval 14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141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41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4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552450</xdr:colOff>
      <xdr:row>30</xdr:row>
      <xdr:rowOff>142875</xdr:rowOff>
    </xdr:from>
    <xdr:ext cx="2924175" cy="228600"/>
    <xdr:sp>
      <xdr:nvSpPr>
        <xdr:cNvPr id="212" name="text 348"/>
        <xdr:cNvSpPr txBox="1">
          <a:spLocks noChangeArrowheads="1"/>
        </xdr:cNvSpPr>
      </xdr:nvSpPr>
      <xdr:spPr>
        <a:xfrm>
          <a:off x="50920650" y="7600950"/>
          <a:ext cx="29241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KV 19,809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V4121</a:t>
          </a:r>
        </a:p>
      </xdr:txBody>
    </xdr:sp>
    <xdr:clientData/>
  </xdr:oneCellAnchor>
  <xdr:twoCellAnchor editAs="absolute">
    <xdr:from>
      <xdr:col>73</xdr:col>
      <xdr:colOff>47625</xdr:colOff>
      <xdr:row>28</xdr:row>
      <xdr:rowOff>47625</xdr:rowOff>
    </xdr:from>
    <xdr:to>
      <xdr:col>73</xdr:col>
      <xdr:colOff>400050</xdr:colOff>
      <xdr:row>28</xdr:row>
      <xdr:rowOff>171450</xdr:rowOff>
    </xdr:to>
    <xdr:sp>
      <xdr:nvSpPr>
        <xdr:cNvPr id="213" name="kreslení 427"/>
        <xdr:cNvSpPr>
          <a:spLocks/>
        </xdr:cNvSpPr>
      </xdr:nvSpPr>
      <xdr:spPr>
        <a:xfrm>
          <a:off x="54359175" y="7048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</xdr:colOff>
      <xdr:row>16</xdr:row>
      <xdr:rowOff>57150</xdr:rowOff>
    </xdr:from>
    <xdr:to>
      <xdr:col>81</xdr:col>
      <xdr:colOff>381000</xdr:colOff>
      <xdr:row>16</xdr:row>
      <xdr:rowOff>180975</xdr:rowOff>
    </xdr:to>
    <xdr:sp>
      <xdr:nvSpPr>
        <xdr:cNvPr id="214" name="kreslení 16"/>
        <xdr:cNvSpPr>
          <a:spLocks/>
        </xdr:cNvSpPr>
      </xdr:nvSpPr>
      <xdr:spPr>
        <a:xfrm>
          <a:off x="60283725" y="4314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142875</xdr:colOff>
      <xdr:row>16</xdr:row>
      <xdr:rowOff>57150</xdr:rowOff>
    </xdr:from>
    <xdr:to>
      <xdr:col>79</xdr:col>
      <xdr:colOff>495300</xdr:colOff>
      <xdr:row>16</xdr:row>
      <xdr:rowOff>180975</xdr:rowOff>
    </xdr:to>
    <xdr:sp>
      <xdr:nvSpPr>
        <xdr:cNvPr id="215" name="kreslení 12"/>
        <xdr:cNvSpPr>
          <a:spLocks/>
        </xdr:cNvSpPr>
      </xdr:nvSpPr>
      <xdr:spPr>
        <a:xfrm>
          <a:off x="58912125" y="4314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45</xdr:row>
      <xdr:rowOff>0</xdr:rowOff>
    </xdr:from>
    <xdr:to>
      <xdr:col>52</xdr:col>
      <xdr:colOff>0</xdr:colOff>
      <xdr:row>47</xdr:row>
      <xdr:rowOff>0</xdr:rowOff>
    </xdr:to>
    <xdr:sp>
      <xdr:nvSpPr>
        <xdr:cNvPr id="216" name="text 6"/>
        <xdr:cNvSpPr txBox="1">
          <a:spLocks noChangeArrowheads="1"/>
        </xdr:cNvSpPr>
      </xdr:nvSpPr>
      <xdr:spPr>
        <a:xfrm>
          <a:off x="27260550" y="10887075"/>
          <a:ext cx="112204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342900</xdr:colOff>
      <xdr:row>31</xdr:row>
      <xdr:rowOff>114300</xdr:rowOff>
    </xdr:from>
    <xdr:to>
      <xdr:col>28</xdr:col>
      <xdr:colOff>647700</xdr:colOff>
      <xdr:row>33</xdr:row>
      <xdr:rowOff>28575</xdr:rowOff>
    </xdr:to>
    <xdr:grpSp>
      <xdr:nvGrpSpPr>
        <xdr:cNvPr id="217" name="Group 1442"/>
        <xdr:cNvGrpSpPr>
          <a:grpSpLocks noChangeAspect="1"/>
        </xdr:cNvGrpSpPr>
      </xdr:nvGrpSpPr>
      <xdr:grpSpPr>
        <a:xfrm>
          <a:off x="20688300" y="780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18" name="Line 144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44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220" name="Group 1445"/>
        <xdr:cNvGrpSpPr>
          <a:grpSpLocks noChangeAspect="1"/>
        </xdr:cNvGrpSpPr>
      </xdr:nvGrpSpPr>
      <xdr:grpSpPr>
        <a:xfrm>
          <a:off x="22174200" y="780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1" name="Line 144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44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31</xdr:row>
      <xdr:rowOff>114300</xdr:rowOff>
    </xdr:from>
    <xdr:to>
      <xdr:col>31</xdr:col>
      <xdr:colOff>466725</xdr:colOff>
      <xdr:row>34</xdr:row>
      <xdr:rowOff>133350</xdr:rowOff>
    </xdr:to>
    <xdr:sp>
      <xdr:nvSpPr>
        <xdr:cNvPr id="223" name="Line 1449"/>
        <xdr:cNvSpPr>
          <a:spLocks/>
        </xdr:cNvSpPr>
      </xdr:nvSpPr>
      <xdr:spPr>
        <a:xfrm>
          <a:off x="20840700" y="7800975"/>
          <a:ext cx="2428875" cy="704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466725</xdr:colOff>
      <xdr:row>34</xdr:row>
      <xdr:rowOff>133350</xdr:rowOff>
    </xdr:from>
    <xdr:to>
      <xdr:col>33</xdr:col>
      <xdr:colOff>266700</xdr:colOff>
      <xdr:row>35</xdr:row>
      <xdr:rowOff>114300</xdr:rowOff>
    </xdr:to>
    <xdr:sp>
      <xdr:nvSpPr>
        <xdr:cNvPr id="224" name="Line 1451"/>
        <xdr:cNvSpPr>
          <a:spLocks/>
        </xdr:cNvSpPr>
      </xdr:nvSpPr>
      <xdr:spPr>
        <a:xfrm>
          <a:off x="23269575" y="8505825"/>
          <a:ext cx="12858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37</xdr:row>
      <xdr:rowOff>114300</xdr:rowOff>
    </xdr:from>
    <xdr:to>
      <xdr:col>35</xdr:col>
      <xdr:colOff>419100</xdr:colOff>
      <xdr:row>39</xdr:row>
      <xdr:rowOff>28575</xdr:rowOff>
    </xdr:to>
    <xdr:grpSp>
      <xdr:nvGrpSpPr>
        <xdr:cNvPr id="225" name="Group 1453"/>
        <xdr:cNvGrpSpPr>
          <a:grpSpLocks noChangeAspect="1"/>
        </xdr:cNvGrpSpPr>
      </xdr:nvGrpSpPr>
      <xdr:grpSpPr>
        <a:xfrm>
          <a:off x="25879425" y="9172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26" name="Line 145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45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238125</xdr:colOff>
      <xdr:row>36</xdr:row>
      <xdr:rowOff>190500</xdr:rowOff>
    </xdr:from>
    <xdr:to>
      <xdr:col>38</xdr:col>
      <xdr:colOff>200025</xdr:colOff>
      <xdr:row>37</xdr:row>
      <xdr:rowOff>114300</xdr:rowOff>
    </xdr:to>
    <xdr:sp>
      <xdr:nvSpPr>
        <xdr:cNvPr id="228" name="Line 1458"/>
        <xdr:cNvSpPr>
          <a:spLocks/>
        </xdr:cNvSpPr>
      </xdr:nvSpPr>
      <xdr:spPr>
        <a:xfrm>
          <a:off x="26527125" y="9020175"/>
          <a:ext cx="14478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114300</xdr:rowOff>
    </xdr:from>
    <xdr:to>
      <xdr:col>36</xdr:col>
      <xdr:colOff>238125</xdr:colOff>
      <xdr:row>36</xdr:row>
      <xdr:rowOff>190500</xdr:rowOff>
    </xdr:to>
    <xdr:sp>
      <xdr:nvSpPr>
        <xdr:cNvPr id="229" name="Line 1459"/>
        <xdr:cNvSpPr>
          <a:spLocks/>
        </xdr:cNvSpPr>
      </xdr:nvSpPr>
      <xdr:spPr>
        <a:xfrm>
          <a:off x="24555450" y="8715375"/>
          <a:ext cx="197167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38</xdr:row>
      <xdr:rowOff>190500</xdr:rowOff>
    </xdr:from>
    <xdr:to>
      <xdr:col>40</xdr:col>
      <xdr:colOff>152400</xdr:colOff>
      <xdr:row>39</xdr:row>
      <xdr:rowOff>114300</xdr:rowOff>
    </xdr:to>
    <xdr:sp>
      <xdr:nvSpPr>
        <xdr:cNvPr id="230" name="Line 1460"/>
        <xdr:cNvSpPr>
          <a:spLocks/>
        </xdr:cNvSpPr>
      </xdr:nvSpPr>
      <xdr:spPr>
        <a:xfrm>
          <a:off x="28013025" y="9477375"/>
          <a:ext cx="14001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114300</xdr:rowOff>
    </xdr:from>
    <xdr:to>
      <xdr:col>38</xdr:col>
      <xdr:colOff>238125</xdr:colOff>
      <xdr:row>38</xdr:row>
      <xdr:rowOff>190500</xdr:rowOff>
    </xdr:to>
    <xdr:sp>
      <xdr:nvSpPr>
        <xdr:cNvPr id="231" name="Line 1461"/>
        <xdr:cNvSpPr>
          <a:spLocks/>
        </xdr:cNvSpPr>
      </xdr:nvSpPr>
      <xdr:spPr>
        <a:xfrm>
          <a:off x="26041350" y="9172575"/>
          <a:ext cx="197167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809625</xdr:colOff>
      <xdr:row>38</xdr:row>
      <xdr:rowOff>133350</xdr:rowOff>
    </xdr:from>
    <xdr:to>
      <xdr:col>45</xdr:col>
      <xdr:colOff>0</xdr:colOff>
      <xdr:row>38</xdr:row>
      <xdr:rowOff>133350</xdr:rowOff>
    </xdr:to>
    <xdr:sp>
      <xdr:nvSpPr>
        <xdr:cNvPr id="232" name="Line 1462"/>
        <xdr:cNvSpPr>
          <a:spLocks/>
        </xdr:cNvSpPr>
      </xdr:nvSpPr>
      <xdr:spPr>
        <a:xfrm flipV="1">
          <a:off x="31556325" y="94202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209550</xdr:colOff>
      <xdr:row>32</xdr:row>
      <xdr:rowOff>171450</xdr:rowOff>
    </xdr:from>
    <xdr:to>
      <xdr:col>31</xdr:col>
      <xdr:colOff>238125</xdr:colOff>
      <xdr:row>33</xdr:row>
      <xdr:rowOff>171450</xdr:rowOff>
    </xdr:to>
    <xdr:grpSp>
      <xdr:nvGrpSpPr>
        <xdr:cNvPr id="233" name="Group 1463"/>
        <xdr:cNvGrpSpPr>
          <a:grpSpLocks/>
        </xdr:cNvGrpSpPr>
      </xdr:nvGrpSpPr>
      <xdr:grpSpPr>
        <a:xfrm>
          <a:off x="23012400" y="8086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4" name="Rectangle 14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4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4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31</xdr:row>
      <xdr:rowOff>219075</xdr:rowOff>
    </xdr:from>
    <xdr:to>
      <xdr:col>34</xdr:col>
      <xdr:colOff>133350</xdr:colOff>
      <xdr:row>32</xdr:row>
      <xdr:rowOff>219075</xdr:rowOff>
    </xdr:to>
    <xdr:grpSp>
      <xdr:nvGrpSpPr>
        <xdr:cNvPr id="237" name="Group 1467"/>
        <xdr:cNvGrpSpPr>
          <a:grpSpLocks/>
        </xdr:cNvGrpSpPr>
      </xdr:nvGrpSpPr>
      <xdr:grpSpPr>
        <a:xfrm>
          <a:off x="24907875" y="7905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8" name="Rectangle 14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4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4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457200</xdr:colOff>
      <xdr:row>36</xdr:row>
      <xdr:rowOff>171450</xdr:rowOff>
    </xdr:from>
    <xdr:to>
      <xdr:col>35</xdr:col>
      <xdr:colOff>485775</xdr:colOff>
      <xdr:row>37</xdr:row>
      <xdr:rowOff>123825</xdr:rowOff>
    </xdr:to>
    <xdr:grpSp>
      <xdr:nvGrpSpPr>
        <xdr:cNvPr id="241" name="Group 1471"/>
        <xdr:cNvGrpSpPr>
          <a:grpSpLocks/>
        </xdr:cNvGrpSpPr>
      </xdr:nvGrpSpPr>
      <xdr:grpSpPr>
        <a:xfrm>
          <a:off x="26231850" y="9001125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242" name="Rectangle 14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14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4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457200</xdr:colOff>
      <xdr:row>38</xdr:row>
      <xdr:rowOff>171450</xdr:rowOff>
    </xdr:from>
    <xdr:to>
      <xdr:col>37</xdr:col>
      <xdr:colOff>485775</xdr:colOff>
      <xdr:row>39</xdr:row>
      <xdr:rowOff>123825</xdr:rowOff>
    </xdr:to>
    <xdr:grpSp>
      <xdr:nvGrpSpPr>
        <xdr:cNvPr id="245" name="Group 1475"/>
        <xdr:cNvGrpSpPr>
          <a:grpSpLocks/>
        </xdr:cNvGrpSpPr>
      </xdr:nvGrpSpPr>
      <xdr:grpSpPr>
        <a:xfrm>
          <a:off x="27717750" y="9458325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246" name="Rectangle 14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4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4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37</xdr:row>
      <xdr:rowOff>152400</xdr:rowOff>
    </xdr:from>
    <xdr:to>
      <xdr:col>44</xdr:col>
      <xdr:colOff>76200</xdr:colOff>
      <xdr:row>38</xdr:row>
      <xdr:rowOff>104775</xdr:rowOff>
    </xdr:to>
    <xdr:grpSp>
      <xdr:nvGrpSpPr>
        <xdr:cNvPr id="249" name="Group 1479"/>
        <xdr:cNvGrpSpPr>
          <a:grpSpLocks/>
        </xdr:cNvGrpSpPr>
      </xdr:nvGrpSpPr>
      <xdr:grpSpPr>
        <a:xfrm>
          <a:off x="32432625" y="9210675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250" name="Rectangle 14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4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4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37</xdr:row>
      <xdr:rowOff>114300</xdr:rowOff>
    </xdr:from>
    <xdr:to>
      <xdr:col>58</xdr:col>
      <xdr:colOff>304800</xdr:colOff>
      <xdr:row>39</xdr:row>
      <xdr:rowOff>28575</xdr:rowOff>
    </xdr:to>
    <xdr:grpSp>
      <xdr:nvGrpSpPr>
        <xdr:cNvPr id="253" name="Group 1483"/>
        <xdr:cNvGrpSpPr>
          <a:grpSpLocks noChangeAspect="1"/>
        </xdr:cNvGrpSpPr>
      </xdr:nvGrpSpPr>
      <xdr:grpSpPr>
        <a:xfrm>
          <a:off x="42938700" y="9172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54" name="Line 148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48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37</xdr:row>
      <xdr:rowOff>180975</xdr:rowOff>
    </xdr:from>
    <xdr:to>
      <xdr:col>55</xdr:col>
      <xdr:colOff>76200</xdr:colOff>
      <xdr:row>38</xdr:row>
      <xdr:rowOff>180975</xdr:rowOff>
    </xdr:to>
    <xdr:grpSp>
      <xdr:nvGrpSpPr>
        <xdr:cNvPr id="256" name="Group 1487"/>
        <xdr:cNvGrpSpPr>
          <a:grpSpLocks/>
        </xdr:cNvGrpSpPr>
      </xdr:nvGrpSpPr>
      <xdr:grpSpPr>
        <a:xfrm>
          <a:off x="40986075" y="9239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7" name="Rectangle 14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4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4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361950</xdr:colOff>
      <xdr:row>32</xdr:row>
      <xdr:rowOff>171450</xdr:rowOff>
    </xdr:from>
    <xdr:to>
      <xdr:col>61</xdr:col>
      <xdr:colOff>390525</xdr:colOff>
      <xdr:row>33</xdr:row>
      <xdr:rowOff>171450</xdr:rowOff>
    </xdr:to>
    <xdr:grpSp>
      <xdr:nvGrpSpPr>
        <xdr:cNvPr id="260" name="Group 1491"/>
        <xdr:cNvGrpSpPr>
          <a:grpSpLocks/>
        </xdr:cNvGrpSpPr>
      </xdr:nvGrpSpPr>
      <xdr:grpSpPr>
        <a:xfrm>
          <a:off x="45758100" y="8086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1" name="Rectangle 14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4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4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39</xdr:row>
      <xdr:rowOff>19050</xdr:rowOff>
    </xdr:from>
    <xdr:to>
      <xdr:col>55</xdr:col>
      <xdr:colOff>466725</xdr:colOff>
      <xdr:row>39</xdr:row>
      <xdr:rowOff>114300</xdr:rowOff>
    </xdr:to>
    <xdr:sp>
      <xdr:nvSpPr>
        <xdr:cNvPr id="264" name="Line 1495"/>
        <xdr:cNvSpPr>
          <a:spLocks/>
        </xdr:cNvSpPr>
      </xdr:nvSpPr>
      <xdr:spPr>
        <a:xfrm flipV="1">
          <a:off x="40424100" y="953452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457200</xdr:colOff>
      <xdr:row>37</xdr:row>
      <xdr:rowOff>114300</xdr:rowOff>
    </xdr:from>
    <xdr:to>
      <xdr:col>58</xdr:col>
      <xdr:colOff>142875</xdr:colOff>
      <xdr:row>39</xdr:row>
      <xdr:rowOff>19050</xdr:rowOff>
    </xdr:to>
    <xdr:sp>
      <xdr:nvSpPr>
        <xdr:cNvPr id="265" name="Line 1496"/>
        <xdr:cNvSpPr>
          <a:spLocks/>
        </xdr:cNvSpPr>
      </xdr:nvSpPr>
      <xdr:spPr>
        <a:xfrm flipV="1">
          <a:off x="41395650" y="9172575"/>
          <a:ext cx="168592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6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6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876300</xdr:colOff>
      <xdr:row>43</xdr:row>
      <xdr:rowOff>19050</xdr:rowOff>
    </xdr:from>
    <xdr:to>
      <xdr:col>60</xdr:col>
      <xdr:colOff>371475</xdr:colOff>
      <xdr:row>43</xdr:row>
      <xdr:rowOff>114300</xdr:rowOff>
    </xdr:to>
    <xdr:sp>
      <xdr:nvSpPr>
        <xdr:cNvPr id="268" name="Line 1502"/>
        <xdr:cNvSpPr>
          <a:spLocks/>
        </xdr:cNvSpPr>
      </xdr:nvSpPr>
      <xdr:spPr>
        <a:xfrm flipV="1">
          <a:off x="43815000" y="1044892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42</xdr:row>
      <xdr:rowOff>104775</xdr:rowOff>
    </xdr:from>
    <xdr:to>
      <xdr:col>61</xdr:col>
      <xdr:colOff>314325</xdr:colOff>
      <xdr:row>43</xdr:row>
      <xdr:rowOff>19050</xdr:rowOff>
    </xdr:to>
    <xdr:sp>
      <xdr:nvSpPr>
        <xdr:cNvPr id="269" name="Line 1503"/>
        <xdr:cNvSpPr>
          <a:spLocks/>
        </xdr:cNvSpPr>
      </xdr:nvSpPr>
      <xdr:spPr>
        <a:xfrm flipV="1">
          <a:off x="44786550" y="10306050"/>
          <a:ext cx="9239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285750</xdr:colOff>
      <xdr:row>35</xdr:row>
      <xdr:rowOff>123825</xdr:rowOff>
    </xdr:from>
    <xdr:to>
      <xdr:col>71</xdr:col>
      <xdr:colOff>247650</xdr:colOff>
      <xdr:row>42</xdr:row>
      <xdr:rowOff>114300</xdr:rowOff>
    </xdr:to>
    <xdr:sp>
      <xdr:nvSpPr>
        <xdr:cNvPr id="270" name="Line 1504"/>
        <xdr:cNvSpPr>
          <a:spLocks/>
        </xdr:cNvSpPr>
      </xdr:nvSpPr>
      <xdr:spPr>
        <a:xfrm flipH="1">
          <a:off x="45681900" y="8724900"/>
          <a:ext cx="7391400" cy="1590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21</xdr:row>
      <xdr:rowOff>57150</xdr:rowOff>
    </xdr:from>
    <xdr:to>
      <xdr:col>4</xdr:col>
      <xdr:colOff>371475</xdr:colOff>
      <xdr:row>21</xdr:row>
      <xdr:rowOff>171450</xdr:rowOff>
    </xdr:to>
    <xdr:grpSp>
      <xdr:nvGrpSpPr>
        <xdr:cNvPr id="271" name="Group 1505"/>
        <xdr:cNvGrpSpPr>
          <a:grpSpLocks noChangeAspect="1"/>
        </xdr:cNvGrpSpPr>
      </xdr:nvGrpSpPr>
      <xdr:grpSpPr>
        <a:xfrm>
          <a:off x="2057400" y="5457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2" name="Line 15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5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5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5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5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5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5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18</xdr:row>
      <xdr:rowOff>9525</xdr:rowOff>
    </xdr:from>
    <xdr:to>
      <xdr:col>4</xdr:col>
      <xdr:colOff>495300</xdr:colOff>
      <xdr:row>23</xdr:row>
      <xdr:rowOff>0</xdr:rowOff>
    </xdr:to>
    <xdr:sp>
      <xdr:nvSpPr>
        <xdr:cNvPr id="279" name="Line 1514"/>
        <xdr:cNvSpPr>
          <a:spLocks/>
        </xdr:cNvSpPr>
      </xdr:nvSpPr>
      <xdr:spPr>
        <a:xfrm>
          <a:off x="3009900" y="47244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200025</xdr:colOff>
      <xdr:row>21</xdr:row>
      <xdr:rowOff>47625</xdr:rowOff>
    </xdr:from>
    <xdr:to>
      <xdr:col>7</xdr:col>
      <xdr:colOff>495300</xdr:colOff>
      <xdr:row>21</xdr:row>
      <xdr:rowOff>161925</xdr:rowOff>
    </xdr:to>
    <xdr:grpSp>
      <xdr:nvGrpSpPr>
        <xdr:cNvPr id="280" name="Group 1515"/>
        <xdr:cNvGrpSpPr>
          <a:grpSpLocks noChangeAspect="1"/>
        </xdr:cNvGrpSpPr>
      </xdr:nvGrpSpPr>
      <xdr:grpSpPr>
        <a:xfrm>
          <a:off x="5172075" y="5448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1" name="Oval 15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5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5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190500</xdr:colOff>
      <xdr:row>19</xdr:row>
      <xdr:rowOff>57150</xdr:rowOff>
    </xdr:from>
    <xdr:to>
      <xdr:col>9</xdr:col>
      <xdr:colOff>485775</xdr:colOff>
      <xdr:row>19</xdr:row>
      <xdr:rowOff>171450</xdr:rowOff>
    </xdr:to>
    <xdr:grpSp>
      <xdr:nvGrpSpPr>
        <xdr:cNvPr id="284" name="Group 1519"/>
        <xdr:cNvGrpSpPr>
          <a:grpSpLocks noChangeAspect="1"/>
        </xdr:cNvGrpSpPr>
      </xdr:nvGrpSpPr>
      <xdr:grpSpPr>
        <a:xfrm>
          <a:off x="6648450" y="5000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5" name="Oval 15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5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5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21</xdr:row>
      <xdr:rowOff>66675</xdr:rowOff>
    </xdr:from>
    <xdr:to>
      <xdr:col>11</xdr:col>
      <xdr:colOff>400050</xdr:colOff>
      <xdr:row>21</xdr:row>
      <xdr:rowOff>180975</xdr:rowOff>
    </xdr:to>
    <xdr:grpSp>
      <xdr:nvGrpSpPr>
        <xdr:cNvPr id="288" name="Group 1523"/>
        <xdr:cNvGrpSpPr>
          <a:grpSpLocks noChangeAspect="1"/>
        </xdr:cNvGrpSpPr>
      </xdr:nvGrpSpPr>
      <xdr:grpSpPr>
        <a:xfrm>
          <a:off x="8048625" y="5467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9" name="Oval 15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5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5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</xdr:colOff>
      <xdr:row>22</xdr:row>
      <xdr:rowOff>57150</xdr:rowOff>
    </xdr:from>
    <xdr:to>
      <xdr:col>81</xdr:col>
      <xdr:colOff>314325</xdr:colOff>
      <xdr:row>22</xdr:row>
      <xdr:rowOff>171450</xdr:rowOff>
    </xdr:to>
    <xdr:grpSp>
      <xdr:nvGrpSpPr>
        <xdr:cNvPr id="292" name="Group 1531"/>
        <xdr:cNvGrpSpPr>
          <a:grpSpLocks noChangeAspect="1"/>
        </xdr:cNvGrpSpPr>
      </xdr:nvGrpSpPr>
      <xdr:grpSpPr>
        <a:xfrm>
          <a:off x="60274200" y="5686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3" name="Oval 15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5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5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0</xdr:colOff>
      <xdr:row>22</xdr:row>
      <xdr:rowOff>57150</xdr:rowOff>
    </xdr:from>
    <xdr:to>
      <xdr:col>68</xdr:col>
      <xdr:colOff>295275</xdr:colOff>
      <xdr:row>22</xdr:row>
      <xdr:rowOff>171450</xdr:rowOff>
    </xdr:to>
    <xdr:grpSp>
      <xdr:nvGrpSpPr>
        <xdr:cNvPr id="296" name="Group 1535"/>
        <xdr:cNvGrpSpPr>
          <a:grpSpLocks noChangeAspect="1"/>
        </xdr:cNvGrpSpPr>
      </xdr:nvGrpSpPr>
      <xdr:grpSpPr>
        <a:xfrm>
          <a:off x="50368200" y="5686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7" name="Oval 15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5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5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300" name="Group 1547"/>
        <xdr:cNvGrpSpPr>
          <a:grpSpLocks noChangeAspect="1"/>
        </xdr:cNvGrpSpPr>
      </xdr:nvGrpSpPr>
      <xdr:grpSpPr>
        <a:xfrm>
          <a:off x="6285547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1" name="Line 15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5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5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5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5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5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5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685800</xdr:colOff>
      <xdr:row>24</xdr:row>
      <xdr:rowOff>57150</xdr:rowOff>
    </xdr:from>
    <xdr:to>
      <xdr:col>61</xdr:col>
      <xdr:colOff>285750</xdr:colOff>
      <xdr:row>24</xdr:row>
      <xdr:rowOff>171450</xdr:rowOff>
    </xdr:to>
    <xdr:grpSp>
      <xdr:nvGrpSpPr>
        <xdr:cNvPr id="308" name="Group 1555"/>
        <xdr:cNvGrpSpPr>
          <a:grpSpLocks noChangeAspect="1"/>
        </xdr:cNvGrpSpPr>
      </xdr:nvGrpSpPr>
      <xdr:grpSpPr>
        <a:xfrm>
          <a:off x="45110400" y="6143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09" name="Line 155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55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55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55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156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666750</xdr:colOff>
      <xdr:row>21</xdr:row>
      <xdr:rowOff>0</xdr:rowOff>
    </xdr:from>
    <xdr:to>
      <xdr:col>56</xdr:col>
      <xdr:colOff>962025</xdr:colOff>
      <xdr:row>22</xdr:row>
      <xdr:rowOff>0</xdr:rowOff>
    </xdr:to>
    <xdr:grpSp>
      <xdr:nvGrpSpPr>
        <xdr:cNvPr id="314" name="Group 1561"/>
        <xdr:cNvGrpSpPr>
          <a:grpSpLocks noChangeAspect="1"/>
        </xdr:cNvGrpSpPr>
      </xdr:nvGrpSpPr>
      <xdr:grpSpPr>
        <a:xfrm>
          <a:off x="42119550" y="54006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15" name="Oval 1562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563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564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565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566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19</xdr:row>
      <xdr:rowOff>57150</xdr:rowOff>
    </xdr:from>
    <xdr:to>
      <xdr:col>20</xdr:col>
      <xdr:colOff>638175</xdr:colOff>
      <xdr:row>19</xdr:row>
      <xdr:rowOff>171450</xdr:rowOff>
    </xdr:to>
    <xdr:grpSp>
      <xdr:nvGrpSpPr>
        <xdr:cNvPr id="320" name="Group 1568"/>
        <xdr:cNvGrpSpPr>
          <a:grpSpLocks noChangeAspect="1"/>
        </xdr:cNvGrpSpPr>
      </xdr:nvGrpSpPr>
      <xdr:grpSpPr>
        <a:xfrm>
          <a:off x="14468475" y="5000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21" name="Line 156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57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57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57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157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323850</xdr:colOff>
      <xdr:row>22</xdr:row>
      <xdr:rowOff>47625</xdr:rowOff>
    </xdr:from>
    <xdr:to>
      <xdr:col>20</xdr:col>
      <xdr:colOff>619125</xdr:colOff>
      <xdr:row>23</xdr:row>
      <xdr:rowOff>47625</xdr:rowOff>
    </xdr:to>
    <xdr:grpSp>
      <xdr:nvGrpSpPr>
        <xdr:cNvPr id="326" name="Group 1575"/>
        <xdr:cNvGrpSpPr>
          <a:grpSpLocks noChangeAspect="1"/>
        </xdr:cNvGrpSpPr>
      </xdr:nvGrpSpPr>
      <xdr:grpSpPr>
        <a:xfrm>
          <a:off x="14725650" y="56769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27" name="Oval 1576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577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578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579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580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123825</xdr:colOff>
      <xdr:row>25</xdr:row>
      <xdr:rowOff>38100</xdr:rowOff>
    </xdr:from>
    <xdr:to>
      <xdr:col>21</xdr:col>
      <xdr:colOff>419100</xdr:colOff>
      <xdr:row>26</xdr:row>
      <xdr:rowOff>38100</xdr:rowOff>
    </xdr:to>
    <xdr:grpSp>
      <xdr:nvGrpSpPr>
        <xdr:cNvPr id="332" name="Group 1582"/>
        <xdr:cNvGrpSpPr>
          <a:grpSpLocks noChangeAspect="1"/>
        </xdr:cNvGrpSpPr>
      </xdr:nvGrpSpPr>
      <xdr:grpSpPr>
        <a:xfrm>
          <a:off x="15497175" y="63531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33" name="Oval 1583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584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585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586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587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171450</xdr:colOff>
      <xdr:row>27</xdr:row>
      <xdr:rowOff>47625</xdr:rowOff>
    </xdr:from>
    <xdr:to>
      <xdr:col>33</xdr:col>
      <xdr:colOff>485775</xdr:colOff>
      <xdr:row>27</xdr:row>
      <xdr:rowOff>161925</xdr:rowOff>
    </xdr:to>
    <xdr:grpSp>
      <xdr:nvGrpSpPr>
        <xdr:cNvPr id="338" name="Group 1588"/>
        <xdr:cNvGrpSpPr>
          <a:grpSpLocks/>
        </xdr:cNvGrpSpPr>
      </xdr:nvGrpSpPr>
      <xdr:grpSpPr>
        <a:xfrm>
          <a:off x="24460200" y="6819900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339" name="Line 1589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590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1591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30</xdr:row>
      <xdr:rowOff>57150</xdr:rowOff>
    </xdr:from>
    <xdr:to>
      <xdr:col>32</xdr:col>
      <xdr:colOff>295275</xdr:colOff>
      <xdr:row>30</xdr:row>
      <xdr:rowOff>180975</xdr:rowOff>
    </xdr:to>
    <xdr:grpSp>
      <xdr:nvGrpSpPr>
        <xdr:cNvPr id="342" name="Group 1592"/>
        <xdr:cNvGrpSpPr>
          <a:grpSpLocks/>
        </xdr:cNvGrpSpPr>
      </xdr:nvGrpSpPr>
      <xdr:grpSpPr>
        <a:xfrm>
          <a:off x="23298150" y="7515225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343" name="Line 1593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1594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1595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1596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23</xdr:row>
      <xdr:rowOff>9525</xdr:rowOff>
    </xdr:from>
    <xdr:to>
      <xdr:col>12</xdr:col>
      <xdr:colOff>600075</xdr:colOff>
      <xdr:row>25</xdr:row>
      <xdr:rowOff>0</xdr:rowOff>
    </xdr:to>
    <xdr:grpSp>
      <xdr:nvGrpSpPr>
        <xdr:cNvPr id="347" name="Group 1597"/>
        <xdr:cNvGrpSpPr>
          <a:grpSpLocks noChangeAspect="1"/>
        </xdr:cNvGrpSpPr>
      </xdr:nvGrpSpPr>
      <xdr:grpSpPr>
        <a:xfrm>
          <a:off x="88392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48" name="Line 15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15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16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AutoShape 16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400050</xdr:colOff>
      <xdr:row>14</xdr:row>
      <xdr:rowOff>180975</xdr:rowOff>
    </xdr:from>
    <xdr:ext cx="3676650" cy="228600"/>
    <xdr:sp>
      <xdr:nvSpPr>
        <xdr:cNvPr id="352" name="text 348"/>
        <xdr:cNvSpPr txBox="1">
          <a:spLocks noChangeArrowheads="1"/>
        </xdr:cNvSpPr>
      </xdr:nvSpPr>
      <xdr:spPr>
        <a:xfrm>
          <a:off x="53740050" y="3981450"/>
          <a:ext cx="3676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zaústění km 19,854 = 0,000 vlečky V4120</a:t>
          </a:r>
        </a:p>
      </xdr:txBody>
    </xdr:sp>
    <xdr:clientData/>
  </xdr:oneCellAnchor>
  <xdr:twoCellAnchor editAs="absolute">
    <xdr:from>
      <xdr:col>66</xdr:col>
      <xdr:colOff>676275</xdr:colOff>
      <xdr:row>19</xdr:row>
      <xdr:rowOff>9525</xdr:rowOff>
    </xdr:from>
    <xdr:to>
      <xdr:col>66</xdr:col>
      <xdr:colOff>895350</xdr:colOff>
      <xdr:row>21</xdr:row>
      <xdr:rowOff>0</xdr:rowOff>
    </xdr:to>
    <xdr:grpSp>
      <xdr:nvGrpSpPr>
        <xdr:cNvPr id="353" name="Group 1608"/>
        <xdr:cNvGrpSpPr>
          <a:grpSpLocks noChangeAspect="1"/>
        </xdr:cNvGrpSpPr>
      </xdr:nvGrpSpPr>
      <xdr:grpSpPr>
        <a:xfrm>
          <a:off x="49558575" y="4953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54" name="Line 160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161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161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AutoShape 161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20</xdr:row>
      <xdr:rowOff>114300</xdr:rowOff>
    </xdr:from>
    <xdr:to>
      <xdr:col>56</xdr:col>
      <xdr:colOff>695325</xdr:colOff>
      <xdr:row>20</xdr:row>
      <xdr:rowOff>114300</xdr:rowOff>
    </xdr:to>
    <xdr:sp>
      <xdr:nvSpPr>
        <xdr:cNvPr id="358" name="Line 1613"/>
        <xdr:cNvSpPr>
          <a:spLocks/>
        </xdr:cNvSpPr>
      </xdr:nvSpPr>
      <xdr:spPr>
        <a:xfrm flipH="1" flipV="1">
          <a:off x="33356550" y="5286375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600075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359" name="Line 1614"/>
        <xdr:cNvSpPr>
          <a:spLocks/>
        </xdr:cNvSpPr>
      </xdr:nvSpPr>
      <xdr:spPr>
        <a:xfrm flipH="1" flipV="1">
          <a:off x="15001875" y="5972175"/>
          <a:ext cx="1738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114300</xdr:rowOff>
    </xdr:from>
    <xdr:to>
      <xdr:col>24</xdr:col>
      <xdr:colOff>0</xdr:colOff>
      <xdr:row>19</xdr:row>
      <xdr:rowOff>114300</xdr:rowOff>
    </xdr:to>
    <xdr:sp>
      <xdr:nvSpPr>
        <xdr:cNvPr id="360" name="text 7125"/>
        <xdr:cNvSpPr txBox="1">
          <a:spLocks noChangeArrowheads="1"/>
        </xdr:cNvSpPr>
      </xdr:nvSpPr>
      <xdr:spPr>
        <a:xfrm>
          <a:off x="16859250" y="4829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23</xdr:col>
      <xdr:colOff>0</xdr:colOff>
      <xdr:row>21</xdr:row>
      <xdr:rowOff>114300</xdr:rowOff>
    </xdr:from>
    <xdr:to>
      <xdr:col>24</xdr:col>
      <xdr:colOff>0</xdr:colOff>
      <xdr:row>22</xdr:row>
      <xdr:rowOff>114300</xdr:rowOff>
    </xdr:to>
    <xdr:sp>
      <xdr:nvSpPr>
        <xdr:cNvPr id="361" name="text 7125"/>
        <xdr:cNvSpPr txBox="1">
          <a:spLocks noChangeArrowheads="1"/>
        </xdr:cNvSpPr>
      </xdr:nvSpPr>
      <xdr:spPr>
        <a:xfrm>
          <a:off x="16859250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23</xdr:col>
      <xdr:colOff>0</xdr:colOff>
      <xdr:row>24</xdr:row>
      <xdr:rowOff>114300</xdr:rowOff>
    </xdr:from>
    <xdr:to>
      <xdr:col>24</xdr:col>
      <xdr:colOff>0</xdr:colOff>
      <xdr:row>25</xdr:row>
      <xdr:rowOff>114300</xdr:rowOff>
    </xdr:to>
    <xdr:sp>
      <xdr:nvSpPr>
        <xdr:cNvPr id="362" name="text 7125"/>
        <xdr:cNvSpPr txBox="1">
          <a:spLocks noChangeArrowheads="1"/>
        </xdr:cNvSpPr>
      </xdr:nvSpPr>
      <xdr:spPr>
        <a:xfrm>
          <a:off x="168592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73</xdr:col>
      <xdr:colOff>285750</xdr:colOff>
      <xdr:row>27</xdr:row>
      <xdr:rowOff>104775</xdr:rowOff>
    </xdr:from>
    <xdr:to>
      <xdr:col>78</xdr:col>
      <xdr:colOff>590550</xdr:colOff>
      <xdr:row>27</xdr:row>
      <xdr:rowOff>104775</xdr:rowOff>
    </xdr:to>
    <xdr:sp>
      <xdr:nvSpPr>
        <xdr:cNvPr id="363" name="Line 1124"/>
        <xdr:cNvSpPr>
          <a:spLocks/>
        </xdr:cNvSpPr>
      </xdr:nvSpPr>
      <xdr:spPr>
        <a:xfrm flipV="1">
          <a:off x="54597300" y="6877050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13</xdr:row>
      <xdr:rowOff>0</xdr:rowOff>
    </xdr:from>
    <xdr:ext cx="971550" cy="457200"/>
    <xdr:sp>
      <xdr:nvSpPr>
        <xdr:cNvPr id="364" name="text 774"/>
        <xdr:cNvSpPr txBox="1">
          <a:spLocks noChangeArrowheads="1"/>
        </xdr:cNvSpPr>
      </xdr:nvSpPr>
      <xdr:spPr>
        <a:xfrm>
          <a:off x="59283600" y="3571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P2-6862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19,913</a:t>
          </a:r>
        </a:p>
      </xdr:txBody>
    </xdr:sp>
    <xdr:clientData/>
  </xdr:one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365" name="Line 54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19050</xdr:rowOff>
    </xdr:from>
    <xdr:to>
      <xdr:col>9</xdr:col>
      <xdr:colOff>504825</xdr:colOff>
      <xdr:row>13</xdr:row>
      <xdr:rowOff>19050</xdr:rowOff>
    </xdr:to>
    <xdr:sp>
      <xdr:nvSpPr>
        <xdr:cNvPr id="366" name="Line 56"/>
        <xdr:cNvSpPr>
          <a:spLocks/>
        </xdr:cNvSpPr>
      </xdr:nvSpPr>
      <xdr:spPr>
        <a:xfrm flipH="1">
          <a:off x="6448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514350</xdr:colOff>
      <xdr:row>23</xdr:row>
      <xdr:rowOff>219075</xdr:rowOff>
    </xdr:from>
    <xdr:ext cx="971550" cy="466725"/>
    <xdr:sp>
      <xdr:nvSpPr>
        <xdr:cNvPr id="367" name="text 774"/>
        <xdr:cNvSpPr txBox="1">
          <a:spLocks noChangeArrowheads="1"/>
        </xdr:cNvSpPr>
      </xdr:nvSpPr>
      <xdr:spPr>
        <a:xfrm>
          <a:off x="5486400" y="6076950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P1-6861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19,149</a:t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8" name="Line 5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9" name="Line 5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15</xdr:row>
      <xdr:rowOff>228600</xdr:rowOff>
    </xdr:from>
    <xdr:ext cx="971550" cy="466725"/>
    <xdr:sp>
      <xdr:nvSpPr>
        <xdr:cNvPr id="370" name="text 774"/>
        <xdr:cNvSpPr txBox="1">
          <a:spLocks noChangeArrowheads="1"/>
        </xdr:cNvSpPr>
      </xdr:nvSpPr>
      <xdr:spPr>
        <a:xfrm>
          <a:off x="2514600" y="42576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PO-8362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18,909</a:t>
          </a:r>
        </a:p>
      </xdr:txBody>
    </xdr:sp>
    <xdr:clientData/>
  </xdr:oneCellAnchor>
  <xdr:twoCellAnchor>
    <xdr:from>
      <xdr:col>70</xdr:col>
      <xdr:colOff>523875</xdr:colOff>
      <xdr:row>25</xdr:row>
      <xdr:rowOff>209550</xdr:rowOff>
    </xdr:from>
    <xdr:to>
      <xdr:col>70</xdr:col>
      <xdr:colOff>523875</xdr:colOff>
      <xdr:row>29</xdr:row>
      <xdr:rowOff>219075</xdr:rowOff>
    </xdr:to>
    <xdr:sp>
      <xdr:nvSpPr>
        <xdr:cNvPr id="371" name="Přímá spojnice se šipkou 2"/>
        <xdr:cNvSpPr>
          <a:spLocks/>
        </xdr:cNvSpPr>
      </xdr:nvSpPr>
      <xdr:spPr>
        <a:xfrm flipV="1">
          <a:off x="52377975" y="6524625"/>
          <a:ext cx="0" cy="923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114300</xdr:rowOff>
    </xdr:from>
    <xdr:to>
      <xdr:col>28</xdr:col>
      <xdr:colOff>476250</xdr:colOff>
      <xdr:row>31</xdr:row>
      <xdr:rowOff>114300</xdr:rowOff>
    </xdr:to>
    <xdr:sp>
      <xdr:nvSpPr>
        <xdr:cNvPr id="372" name="Line 1124"/>
        <xdr:cNvSpPr>
          <a:spLocks/>
        </xdr:cNvSpPr>
      </xdr:nvSpPr>
      <xdr:spPr>
        <a:xfrm flipV="1">
          <a:off x="12392025" y="7800975"/>
          <a:ext cx="8429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31</xdr:row>
      <xdr:rowOff>0</xdr:rowOff>
    </xdr:from>
    <xdr:ext cx="533400" cy="228600"/>
    <xdr:sp>
      <xdr:nvSpPr>
        <xdr:cNvPr id="373" name="text 7125"/>
        <xdr:cNvSpPr txBox="1">
          <a:spLocks noChangeArrowheads="1"/>
        </xdr:cNvSpPr>
      </xdr:nvSpPr>
      <xdr:spPr>
        <a:xfrm>
          <a:off x="190881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25</xdr:col>
      <xdr:colOff>190500</xdr:colOff>
      <xdr:row>32</xdr:row>
      <xdr:rowOff>123825</xdr:rowOff>
    </xdr:from>
    <xdr:to>
      <xdr:col>25</xdr:col>
      <xdr:colOff>219075</xdr:colOff>
      <xdr:row>33</xdr:row>
      <xdr:rowOff>123825</xdr:rowOff>
    </xdr:to>
    <xdr:grpSp>
      <xdr:nvGrpSpPr>
        <xdr:cNvPr id="374" name="Group 1250"/>
        <xdr:cNvGrpSpPr>
          <a:grpSpLocks/>
        </xdr:cNvGrpSpPr>
      </xdr:nvGrpSpPr>
      <xdr:grpSpPr>
        <a:xfrm>
          <a:off x="18535650" y="8039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5" name="Rectangle 12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12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2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447675</xdr:colOff>
      <xdr:row>21</xdr:row>
      <xdr:rowOff>161925</xdr:rowOff>
    </xdr:from>
    <xdr:to>
      <xdr:col>24</xdr:col>
      <xdr:colOff>723900</xdr:colOff>
      <xdr:row>22</xdr:row>
      <xdr:rowOff>57150</xdr:rowOff>
    </xdr:to>
    <xdr:grpSp>
      <xdr:nvGrpSpPr>
        <xdr:cNvPr id="378" name="Skupina 2"/>
        <xdr:cNvGrpSpPr>
          <a:grpSpLocks/>
        </xdr:cNvGrpSpPr>
      </xdr:nvGrpSpPr>
      <xdr:grpSpPr>
        <a:xfrm>
          <a:off x="17821275" y="5562600"/>
          <a:ext cx="276225" cy="123825"/>
          <a:chOff x="39299077" y="9584821"/>
          <a:chExt cx="233680" cy="134803"/>
        </a:xfrm>
        <a:solidFill>
          <a:srgbClr val="FFFFFF"/>
        </a:solidFill>
      </xdr:grpSpPr>
      <xdr:sp>
        <xdr:nvSpPr>
          <xdr:cNvPr id="379" name="Line 2153"/>
          <xdr:cNvSpPr>
            <a:spLocks/>
          </xdr:cNvSpPr>
        </xdr:nvSpPr>
        <xdr:spPr>
          <a:xfrm>
            <a:off x="39328287" y="96529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2154"/>
          <xdr:cNvSpPr>
            <a:spLocks/>
          </xdr:cNvSpPr>
        </xdr:nvSpPr>
        <xdr:spPr>
          <a:xfrm>
            <a:off x="39299077" y="9607030"/>
            <a:ext cx="29210" cy="9035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text 1492"/>
          <xdr:cNvSpPr txBox="1">
            <a:spLocks noChangeArrowheads="1"/>
          </xdr:cNvSpPr>
        </xdr:nvSpPr>
        <xdr:spPr>
          <a:xfrm>
            <a:off x="39448632" y="9584821"/>
            <a:ext cx="84125" cy="1348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142875</xdr:colOff>
      <xdr:row>21</xdr:row>
      <xdr:rowOff>190500</xdr:rowOff>
    </xdr:from>
    <xdr:to>
      <xdr:col>21</xdr:col>
      <xdr:colOff>514350</xdr:colOff>
      <xdr:row>22</xdr:row>
      <xdr:rowOff>57150</xdr:rowOff>
    </xdr:to>
    <xdr:sp>
      <xdr:nvSpPr>
        <xdr:cNvPr id="382" name="Rectangle 2177" descr="Vodorovné cihly"/>
        <xdr:cNvSpPr>
          <a:spLocks/>
        </xdr:cNvSpPr>
      </xdr:nvSpPr>
      <xdr:spPr>
        <a:xfrm>
          <a:off x="15516225" y="5591175"/>
          <a:ext cx="371475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171450</xdr:colOff>
      <xdr:row>19</xdr:row>
      <xdr:rowOff>0</xdr:rowOff>
    </xdr:from>
    <xdr:to>
      <xdr:col>69</xdr:col>
      <xdr:colOff>390525</xdr:colOff>
      <xdr:row>21</xdr:row>
      <xdr:rowOff>0</xdr:rowOff>
    </xdr:to>
    <xdr:grpSp>
      <xdr:nvGrpSpPr>
        <xdr:cNvPr id="383" name="Group 1608"/>
        <xdr:cNvGrpSpPr>
          <a:grpSpLocks noChangeAspect="1"/>
        </xdr:cNvGrpSpPr>
      </xdr:nvGrpSpPr>
      <xdr:grpSpPr>
        <a:xfrm>
          <a:off x="51511200" y="4943475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384" name="Line 160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161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161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AutoShape 161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18</xdr:row>
      <xdr:rowOff>219075</xdr:rowOff>
    </xdr:from>
    <xdr:to>
      <xdr:col>63</xdr:col>
      <xdr:colOff>419100</xdr:colOff>
      <xdr:row>20</xdr:row>
      <xdr:rowOff>114300</xdr:rowOff>
    </xdr:to>
    <xdr:grpSp>
      <xdr:nvGrpSpPr>
        <xdr:cNvPr id="388" name="Group 1267"/>
        <xdr:cNvGrpSpPr>
          <a:grpSpLocks noChangeAspect="1"/>
        </xdr:cNvGrpSpPr>
      </xdr:nvGrpSpPr>
      <xdr:grpSpPr>
        <a:xfrm>
          <a:off x="469868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9" name="Line 12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2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23</xdr:row>
      <xdr:rowOff>114300</xdr:rowOff>
    </xdr:from>
    <xdr:to>
      <xdr:col>68</xdr:col>
      <xdr:colOff>647700</xdr:colOff>
      <xdr:row>25</xdr:row>
      <xdr:rowOff>28575</xdr:rowOff>
    </xdr:to>
    <xdr:grpSp>
      <xdr:nvGrpSpPr>
        <xdr:cNvPr id="391" name="Group 1062"/>
        <xdr:cNvGrpSpPr>
          <a:grpSpLocks noChangeAspect="1"/>
        </xdr:cNvGrpSpPr>
      </xdr:nvGrpSpPr>
      <xdr:grpSpPr>
        <a:xfrm>
          <a:off x="507111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2" name="Line 10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0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504825</xdr:colOff>
      <xdr:row>23</xdr:row>
      <xdr:rowOff>114300</xdr:rowOff>
    </xdr:from>
    <xdr:to>
      <xdr:col>70</xdr:col>
      <xdr:colOff>476250</xdr:colOff>
      <xdr:row>25</xdr:row>
      <xdr:rowOff>152400</xdr:rowOff>
    </xdr:to>
    <xdr:sp>
      <xdr:nvSpPr>
        <xdr:cNvPr id="394" name="Line 1347"/>
        <xdr:cNvSpPr>
          <a:spLocks/>
        </xdr:cNvSpPr>
      </xdr:nvSpPr>
      <xdr:spPr>
        <a:xfrm>
          <a:off x="50873025" y="5972175"/>
          <a:ext cx="1457325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27</xdr:row>
      <xdr:rowOff>9525</xdr:rowOff>
    </xdr:from>
    <xdr:to>
      <xdr:col>73</xdr:col>
      <xdr:colOff>285750</xdr:colOff>
      <xdr:row>27</xdr:row>
      <xdr:rowOff>104775</xdr:rowOff>
    </xdr:to>
    <xdr:sp>
      <xdr:nvSpPr>
        <xdr:cNvPr id="395" name="Line 1348"/>
        <xdr:cNvSpPr>
          <a:spLocks/>
        </xdr:cNvSpPr>
      </xdr:nvSpPr>
      <xdr:spPr>
        <a:xfrm>
          <a:off x="53635275" y="6781800"/>
          <a:ext cx="9620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76200</xdr:colOff>
      <xdr:row>26</xdr:row>
      <xdr:rowOff>123825</xdr:rowOff>
    </xdr:from>
    <xdr:to>
      <xdr:col>72</xdr:col>
      <xdr:colOff>295275</xdr:colOff>
      <xdr:row>27</xdr:row>
      <xdr:rowOff>9525</xdr:rowOff>
    </xdr:to>
    <xdr:sp>
      <xdr:nvSpPr>
        <xdr:cNvPr id="396" name="Line 1349"/>
        <xdr:cNvSpPr>
          <a:spLocks/>
        </xdr:cNvSpPr>
      </xdr:nvSpPr>
      <xdr:spPr>
        <a:xfrm>
          <a:off x="52901850" y="66675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733425</xdr:colOff>
      <xdr:row>25</xdr:row>
      <xdr:rowOff>161925</xdr:rowOff>
    </xdr:from>
    <xdr:to>
      <xdr:col>72</xdr:col>
      <xdr:colOff>762000</xdr:colOff>
      <xdr:row>26</xdr:row>
      <xdr:rowOff>161925</xdr:rowOff>
    </xdr:to>
    <xdr:grpSp>
      <xdr:nvGrpSpPr>
        <xdr:cNvPr id="397" name="Group 1491"/>
        <xdr:cNvGrpSpPr>
          <a:grpSpLocks/>
        </xdr:cNvGrpSpPr>
      </xdr:nvGrpSpPr>
      <xdr:grpSpPr>
        <a:xfrm>
          <a:off x="54073425" y="6477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8" name="Rectangle 14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4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4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17</xdr:row>
      <xdr:rowOff>0</xdr:rowOff>
    </xdr:from>
    <xdr:ext cx="533400" cy="228600"/>
    <xdr:sp>
      <xdr:nvSpPr>
        <xdr:cNvPr id="401" name="text 7125"/>
        <xdr:cNvSpPr txBox="1">
          <a:spLocks noChangeArrowheads="1"/>
        </xdr:cNvSpPr>
      </xdr:nvSpPr>
      <xdr:spPr>
        <a:xfrm>
          <a:off x="101727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 editAs="absolute">
    <xdr:from>
      <xdr:col>49</xdr:col>
      <xdr:colOff>295275</xdr:colOff>
      <xdr:row>39</xdr:row>
      <xdr:rowOff>57150</xdr:rowOff>
    </xdr:from>
    <xdr:to>
      <xdr:col>49</xdr:col>
      <xdr:colOff>447675</xdr:colOff>
      <xdr:row>39</xdr:row>
      <xdr:rowOff>190500</xdr:rowOff>
    </xdr:to>
    <xdr:pic>
      <xdr:nvPicPr>
        <xdr:cNvPr id="402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76025" y="95726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68</xdr:col>
      <xdr:colOff>228600</xdr:colOff>
      <xdr:row>17</xdr:row>
      <xdr:rowOff>0</xdr:rowOff>
    </xdr:from>
    <xdr:ext cx="533400" cy="228600"/>
    <xdr:sp>
      <xdr:nvSpPr>
        <xdr:cNvPr id="403" name="text 7125"/>
        <xdr:cNvSpPr txBox="1">
          <a:spLocks noChangeArrowheads="1"/>
        </xdr:cNvSpPr>
      </xdr:nvSpPr>
      <xdr:spPr>
        <a:xfrm>
          <a:off x="505968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70</xdr:col>
      <xdr:colOff>514350</xdr:colOff>
      <xdr:row>25</xdr:row>
      <xdr:rowOff>161925</xdr:rowOff>
    </xdr:from>
    <xdr:to>
      <xdr:col>71</xdr:col>
      <xdr:colOff>76200</xdr:colOff>
      <xdr:row>26</xdr:row>
      <xdr:rowOff>104775</xdr:rowOff>
    </xdr:to>
    <xdr:sp>
      <xdr:nvSpPr>
        <xdr:cNvPr id="404" name="Line 1347"/>
        <xdr:cNvSpPr>
          <a:spLocks/>
        </xdr:cNvSpPr>
      </xdr:nvSpPr>
      <xdr:spPr>
        <a:xfrm>
          <a:off x="52368450" y="6477000"/>
          <a:ext cx="5334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742950</xdr:colOff>
      <xdr:row>15</xdr:row>
      <xdr:rowOff>180975</xdr:rowOff>
    </xdr:from>
    <xdr:to>
      <xdr:col>74</xdr:col>
      <xdr:colOff>742950</xdr:colOff>
      <xdr:row>17</xdr:row>
      <xdr:rowOff>104775</xdr:rowOff>
    </xdr:to>
    <xdr:sp>
      <xdr:nvSpPr>
        <xdr:cNvPr id="405" name="Přímá spojnice se šipkou 2"/>
        <xdr:cNvSpPr>
          <a:spLocks/>
        </xdr:cNvSpPr>
      </xdr:nvSpPr>
      <xdr:spPr>
        <a:xfrm>
          <a:off x="55568850" y="4210050"/>
          <a:ext cx="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142875</xdr:colOff>
      <xdr:row>23</xdr:row>
      <xdr:rowOff>9525</xdr:rowOff>
    </xdr:from>
    <xdr:to>
      <xdr:col>10</xdr:col>
      <xdr:colOff>361950</xdr:colOff>
      <xdr:row>25</xdr:row>
      <xdr:rowOff>0</xdr:rowOff>
    </xdr:to>
    <xdr:grpSp>
      <xdr:nvGrpSpPr>
        <xdr:cNvPr id="406" name="Group 1597"/>
        <xdr:cNvGrpSpPr>
          <a:grpSpLocks noChangeAspect="1"/>
        </xdr:cNvGrpSpPr>
      </xdr:nvGrpSpPr>
      <xdr:grpSpPr>
        <a:xfrm>
          <a:off x="7115175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07" name="Line 15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Line 15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Line 16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AutoShape 16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4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41" t="s">
        <v>33</v>
      </c>
      <c r="C4" s="113" t="s">
        <v>97</v>
      </c>
      <c r="D4" s="114"/>
      <c r="E4" s="112"/>
      <c r="F4" s="112"/>
      <c r="G4" s="112"/>
      <c r="H4" s="112"/>
      <c r="I4" s="114"/>
      <c r="J4" s="101" t="s">
        <v>118</v>
      </c>
      <c r="K4" s="114"/>
      <c r="L4" s="115"/>
      <c r="M4" s="114"/>
      <c r="N4" s="114"/>
      <c r="O4" s="114"/>
      <c r="P4" s="114"/>
      <c r="Q4" s="116" t="s">
        <v>34</v>
      </c>
      <c r="R4" s="117">
        <v>550632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137"/>
      <c r="I8" s="137"/>
      <c r="J8" s="62" t="s">
        <v>94</v>
      </c>
      <c r="K8" s="137"/>
      <c r="L8" s="137"/>
      <c r="M8" s="136"/>
      <c r="N8" s="136"/>
      <c r="O8" s="136"/>
      <c r="P8" s="136"/>
      <c r="Q8" s="136"/>
      <c r="R8" s="138"/>
      <c r="S8" s="133"/>
      <c r="T8" s="110"/>
      <c r="U8" s="108"/>
    </row>
    <row r="9" spans="1:21" ht="24.75" customHeight="1">
      <c r="A9" s="129"/>
      <c r="B9" s="134"/>
      <c r="C9" s="61" t="s">
        <v>8</v>
      </c>
      <c r="D9" s="136"/>
      <c r="E9" s="136"/>
      <c r="F9" s="136"/>
      <c r="G9" s="136"/>
      <c r="H9" s="136"/>
      <c r="I9" s="136"/>
      <c r="J9" s="139" t="s">
        <v>90</v>
      </c>
      <c r="K9" s="136"/>
      <c r="L9" s="136"/>
      <c r="M9" s="136"/>
      <c r="N9" s="136"/>
      <c r="O9" s="136"/>
      <c r="P9" s="351" t="s">
        <v>75</v>
      </c>
      <c r="Q9" s="351"/>
      <c r="R9" s="140"/>
      <c r="S9" s="133"/>
      <c r="T9" s="110"/>
      <c r="U9" s="108"/>
    </row>
    <row r="10" spans="1:21" ht="24.75" customHeight="1">
      <c r="A10" s="129"/>
      <c r="B10" s="134"/>
      <c r="C10" s="61" t="s">
        <v>10</v>
      </c>
      <c r="D10" s="136"/>
      <c r="E10" s="136"/>
      <c r="F10" s="136"/>
      <c r="G10" s="136"/>
      <c r="H10" s="136"/>
      <c r="I10" s="136"/>
      <c r="J10" s="139" t="s">
        <v>74</v>
      </c>
      <c r="K10" s="136"/>
      <c r="L10" s="136"/>
      <c r="M10" s="136"/>
      <c r="N10" s="136"/>
      <c r="O10" s="136"/>
      <c r="P10" s="351"/>
      <c r="Q10" s="351"/>
      <c r="R10" s="138"/>
      <c r="S10" s="133"/>
      <c r="T10" s="110"/>
      <c r="U10" s="108"/>
    </row>
    <row r="11" spans="1:21" ht="21" customHeight="1">
      <c r="A11" s="129"/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3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210"/>
      <c r="K12" s="136"/>
      <c r="L12" s="136"/>
      <c r="M12" s="136"/>
      <c r="N12" s="136"/>
      <c r="O12" s="136"/>
      <c r="P12" s="136"/>
      <c r="Q12" s="136"/>
      <c r="R12" s="138"/>
      <c r="S12" s="133"/>
      <c r="T12" s="110"/>
      <c r="U12" s="108"/>
    </row>
    <row r="13" spans="1:21" ht="21" customHeight="1">
      <c r="A13" s="129"/>
      <c r="B13" s="134"/>
      <c r="C13" s="73" t="s">
        <v>15</v>
      </c>
      <c r="D13" s="136"/>
      <c r="E13" s="136"/>
      <c r="F13" s="136"/>
      <c r="G13" s="136"/>
      <c r="J13" s="144" t="s">
        <v>16</v>
      </c>
      <c r="K13" s="145"/>
      <c r="L13" s="197"/>
      <c r="M13" s="145"/>
      <c r="N13" s="145"/>
      <c r="O13" s="145"/>
      <c r="P13" s="145"/>
      <c r="Q13" s="136"/>
      <c r="R13" s="138"/>
      <c r="S13" s="133"/>
      <c r="T13" s="110"/>
      <c r="U13" s="108"/>
    </row>
    <row r="14" spans="1:21" ht="21" customHeight="1">
      <c r="A14" s="129"/>
      <c r="B14" s="134"/>
      <c r="C14" s="72" t="s">
        <v>17</v>
      </c>
      <c r="D14" s="136"/>
      <c r="E14" s="136"/>
      <c r="F14" s="136"/>
      <c r="G14" s="136"/>
      <c r="J14" s="277">
        <v>19.291</v>
      </c>
      <c r="K14" s="145"/>
      <c r="L14" s="198"/>
      <c r="M14" s="145"/>
      <c r="N14" s="145"/>
      <c r="O14" s="145"/>
      <c r="P14" s="145"/>
      <c r="Q14" s="136"/>
      <c r="R14" s="138"/>
      <c r="S14" s="133"/>
      <c r="T14" s="110"/>
      <c r="U14" s="108"/>
    </row>
    <row r="15" spans="1:21" ht="21" customHeight="1">
      <c r="A15" s="129"/>
      <c r="B15" s="134"/>
      <c r="C15" s="72" t="s">
        <v>18</v>
      </c>
      <c r="D15" s="136"/>
      <c r="E15" s="136"/>
      <c r="F15" s="136"/>
      <c r="G15" s="136"/>
      <c r="J15" s="323" t="s">
        <v>91</v>
      </c>
      <c r="K15" s="146"/>
      <c r="L15" s="278"/>
      <c r="N15" s="136"/>
      <c r="O15" s="146"/>
      <c r="P15" s="136"/>
      <c r="Q15" s="136"/>
      <c r="R15" s="138"/>
      <c r="S15" s="133"/>
      <c r="T15" s="110"/>
      <c r="U15" s="108"/>
    </row>
    <row r="16" spans="1:21" ht="21" customHeight="1">
      <c r="A16" s="129"/>
      <c r="B16" s="134"/>
      <c r="C16" s="72"/>
      <c r="D16" s="136"/>
      <c r="E16" s="136"/>
      <c r="F16" s="136"/>
      <c r="G16" s="324"/>
      <c r="H16" s="324"/>
      <c r="J16" s="324" t="s">
        <v>93</v>
      </c>
      <c r="K16" s="146"/>
      <c r="L16" s="278"/>
      <c r="M16" s="324"/>
      <c r="N16" s="136"/>
      <c r="O16" s="146"/>
      <c r="P16" s="136"/>
      <c r="Q16" s="136"/>
      <c r="R16" s="138"/>
      <c r="S16" s="133"/>
      <c r="T16" s="110"/>
      <c r="U16" s="108"/>
    </row>
    <row r="17" spans="1:21" ht="21" customHeight="1">
      <c r="A17" s="129"/>
      <c r="B17" s="141"/>
      <c r="C17" s="142"/>
      <c r="D17" s="142"/>
      <c r="E17" s="142"/>
      <c r="F17" s="142"/>
      <c r="G17" s="142"/>
      <c r="H17" s="142"/>
      <c r="I17" s="142"/>
      <c r="J17" s="327" t="s">
        <v>92</v>
      </c>
      <c r="K17" s="142"/>
      <c r="L17" s="142"/>
      <c r="M17" s="142"/>
      <c r="N17" s="142"/>
      <c r="O17" s="142"/>
      <c r="P17" s="142"/>
      <c r="Q17" s="142"/>
      <c r="R17" s="143"/>
      <c r="S17" s="133"/>
      <c r="T17" s="110"/>
      <c r="U17" s="108"/>
    </row>
    <row r="18" spans="1:21" ht="21" customHeight="1">
      <c r="A18" s="129"/>
      <c r="B18" s="134"/>
      <c r="C18" s="136"/>
      <c r="D18" s="136"/>
      <c r="E18" s="136"/>
      <c r="F18" s="136"/>
      <c r="G18" s="136"/>
      <c r="H18" s="136"/>
      <c r="I18" s="136"/>
      <c r="J18" s="279"/>
      <c r="K18" s="136"/>
      <c r="L18" s="136"/>
      <c r="M18" s="136"/>
      <c r="N18" s="136"/>
      <c r="O18" s="136"/>
      <c r="P18" s="136"/>
      <c r="Q18" s="136"/>
      <c r="R18" s="138"/>
      <c r="S18" s="133"/>
      <c r="T18" s="110"/>
      <c r="U18" s="108"/>
    </row>
    <row r="19" spans="1:21" ht="21" customHeight="1">
      <c r="A19" s="129"/>
      <c r="B19" s="134"/>
      <c r="C19" s="72" t="s">
        <v>35</v>
      </c>
      <c r="D19" s="136"/>
      <c r="E19" s="136"/>
      <c r="F19" s="136"/>
      <c r="G19" s="136"/>
      <c r="H19" s="136"/>
      <c r="J19" s="147" t="s">
        <v>76</v>
      </c>
      <c r="L19" s="136"/>
      <c r="M19" s="145"/>
      <c r="N19" s="145"/>
      <c r="O19" s="136"/>
      <c r="P19" s="351" t="s">
        <v>77</v>
      </c>
      <c r="Q19" s="351"/>
      <c r="R19" s="138"/>
      <c r="S19" s="133"/>
      <c r="T19" s="110"/>
      <c r="U19" s="108"/>
    </row>
    <row r="20" spans="1:21" ht="21" customHeight="1">
      <c r="A20" s="129"/>
      <c r="B20" s="134"/>
      <c r="C20" s="72" t="s">
        <v>36</v>
      </c>
      <c r="D20" s="136"/>
      <c r="E20" s="136"/>
      <c r="F20" s="136"/>
      <c r="G20" s="136"/>
      <c r="H20" s="136"/>
      <c r="J20" s="148" t="s">
        <v>78</v>
      </c>
      <c r="L20" s="136"/>
      <c r="M20" s="145"/>
      <c r="N20" s="145"/>
      <c r="O20" s="136"/>
      <c r="P20" s="351" t="s">
        <v>79</v>
      </c>
      <c r="Q20" s="351"/>
      <c r="R20" s="138"/>
      <c r="S20" s="133"/>
      <c r="T20" s="110"/>
      <c r="U20" s="108"/>
    </row>
    <row r="21" spans="1:21" ht="21" customHeight="1">
      <c r="A21" s="129"/>
      <c r="B21" s="149"/>
      <c r="C21" s="150"/>
      <c r="D21" s="150"/>
      <c r="E21" s="150"/>
      <c r="F21" s="150"/>
      <c r="G21" s="150"/>
      <c r="H21" s="150"/>
      <c r="I21" s="150"/>
      <c r="J21" s="194"/>
      <c r="K21" s="150"/>
      <c r="L21" s="150"/>
      <c r="M21" s="150"/>
      <c r="N21" s="150"/>
      <c r="O21" s="150"/>
      <c r="P21" s="150"/>
      <c r="Q21" s="150"/>
      <c r="R21" s="151"/>
      <c r="S21" s="133"/>
      <c r="T21" s="110"/>
      <c r="U21" s="108"/>
    </row>
    <row r="22" spans="1:21" ht="21" customHeight="1">
      <c r="A22" s="129"/>
      <c r="B22" s="152"/>
      <c r="C22" s="153"/>
      <c r="D22" s="153"/>
      <c r="E22" s="154"/>
      <c r="F22" s="154"/>
      <c r="G22" s="154"/>
      <c r="H22" s="154"/>
      <c r="I22" s="153"/>
      <c r="J22" s="155"/>
      <c r="K22" s="153"/>
      <c r="L22" s="153"/>
      <c r="M22" s="153"/>
      <c r="N22" s="153"/>
      <c r="O22" s="153"/>
      <c r="P22" s="153"/>
      <c r="Q22" s="153"/>
      <c r="R22" s="153"/>
      <c r="S22" s="133"/>
      <c r="T22" s="110"/>
      <c r="U22" s="108"/>
    </row>
    <row r="23" spans="1:19" ht="30" customHeight="1">
      <c r="A23" s="156"/>
      <c r="B23" s="157"/>
      <c r="C23" s="158"/>
      <c r="D23" s="358" t="s">
        <v>37</v>
      </c>
      <c r="E23" s="362"/>
      <c r="F23" s="362"/>
      <c r="G23" s="362"/>
      <c r="H23" s="158"/>
      <c r="I23" s="159"/>
      <c r="J23" s="160"/>
      <c r="K23" s="157"/>
      <c r="L23" s="158"/>
      <c r="M23" s="358" t="s">
        <v>38</v>
      </c>
      <c r="N23" s="358"/>
      <c r="O23" s="358"/>
      <c r="P23" s="358"/>
      <c r="Q23" s="158"/>
      <c r="R23" s="159"/>
      <c r="S23" s="133"/>
    </row>
    <row r="24" spans="1:20" s="165" customFormat="1" ht="21" customHeight="1" thickBot="1">
      <c r="A24" s="161"/>
      <c r="B24" s="162" t="s">
        <v>23</v>
      </c>
      <c r="C24" s="99" t="s">
        <v>24</v>
      </c>
      <c r="D24" s="99" t="s">
        <v>25</v>
      </c>
      <c r="E24" s="163" t="s">
        <v>26</v>
      </c>
      <c r="F24" s="348" t="s">
        <v>27</v>
      </c>
      <c r="G24" s="349"/>
      <c r="H24" s="349"/>
      <c r="I24" s="350"/>
      <c r="J24" s="160"/>
      <c r="K24" s="162" t="s">
        <v>23</v>
      </c>
      <c r="L24" s="99" t="s">
        <v>24</v>
      </c>
      <c r="M24" s="99" t="s">
        <v>25</v>
      </c>
      <c r="N24" s="163" t="s">
        <v>26</v>
      </c>
      <c r="O24" s="348" t="s">
        <v>27</v>
      </c>
      <c r="P24" s="349"/>
      <c r="Q24" s="349"/>
      <c r="R24" s="350"/>
      <c r="S24" s="164"/>
      <c r="T24" s="106"/>
    </row>
    <row r="25" spans="1:20" s="119" customFormat="1" ht="21" customHeight="1" thickTop="1">
      <c r="A25" s="156"/>
      <c r="B25" s="166"/>
      <c r="C25" s="167"/>
      <c r="D25" s="168"/>
      <c r="E25" s="169"/>
      <c r="F25" s="170"/>
      <c r="G25" s="171"/>
      <c r="H25" s="171"/>
      <c r="I25" s="172"/>
      <c r="J25" s="160"/>
      <c r="K25" s="166"/>
      <c r="L25" s="167"/>
      <c r="M25" s="168"/>
      <c r="N25" s="169"/>
      <c r="O25" s="170"/>
      <c r="P25" s="171"/>
      <c r="Q25" s="171"/>
      <c r="R25" s="172"/>
      <c r="S25" s="133"/>
      <c r="T25" s="106"/>
    </row>
    <row r="26" spans="1:20" s="119" customFormat="1" ht="21" customHeight="1">
      <c r="A26" s="156"/>
      <c r="B26" s="173">
        <v>1</v>
      </c>
      <c r="C26" s="174">
        <v>19.278</v>
      </c>
      <c r="D26" s="174">
        <v>19.662</v>
      </c>
      <c r="E26" s="175">
        <f>(D26-C26)*1000</f>
        <v>384.00000000000034</v>
      </c>
      <c r="F26" s="352" t="s">
        <v>39</v>
      </c>
      <c r="G26" s="353"/>
      <c r="H26" s="353"/>
      <c r="I26" s="354"/>
      <c r="J26" s="160"/>
      <c r="K26" s="173">
        <v>1</v>
      </c>
      <c r="L26" s="176">
        <v>19.283</v>
      </c>
      <c r="M26" s="176">
        <v>19.343</v>
      </c>
      <c r="N26" s="175">
        <f>(M26-L26)*1000</f>
        <v>59.99999999999872</v>
      </c>
      <c r="O26" s="345" t="s">
        <v>100</v>
      </c>
      <c r="P26" s="346"/>
      <c r="Q26" s="346"/>
      <c r="R26" s="347"/>
      <c r="S26" s="133"/>
      <c r="T26" s="106"/>
    </row>
    <row r="27" spans="1:20" s="119" customFormat="1" ht="21" customHeight="1">
      <c r="A27" s="156"/>
      <c r="B27" s="166"/>
      <c r="C27" s="167"/>
      <c r="D27" s="168"/>
      <c r="E27" s="169"/>
      <c r="F27" s="345" t="s">
        <v>52</v>
      </c>
      <c r="G27" s="346"/>
      <c r="H27" s="346"/>
      <c r="I27" s="347"/>
      <c r="J27" s="160"/>
      <c r="K27" s="173"/>
      <c r="L27" s="176"/>
      <c r="M27" s="176"/>
      <c r="N27" s="175"/>
      <c r="O27" s="355" t="s">
        <v>109</v>
      </c>
      <c r="P27" s="356"/>
      <c r="Q27" s="356"/>
      <c r="R27" s="357"/>
      <c r="S27" s="133"/>
      <c r="T27" s="106"/>
    </row>
    <row r="28" spans="1:20" s="119" customFormat="1" ht="21" customHeight="1">
      <c r="A28" s="156"/>
      <c r="B28" s="173">
        <v>2</v>
      </c>
      <c r="C28" s="174">
        <v>19.278</v>
      </c>
      <c r="D28" s="174">
        <v>19.704</v>
      </c>
      <c r="E28" s="175">
        <f>(D28-C28)*1000</f>
        <v>426.00000000000193</v>
      </c>
      <c r="F28" s="352" t="s">
        <v>39</v>
      </c>
      <c r="G28" s="353"/>
      <c r="H28" s="353"/>
      <c r="I28" s="354"/>
      <c r="J28" s="160"/>
      <c r="K28" s="173">
        <v>2</v>
      </c>
      <c r="L28" s="176">
        <v>19.289</v>
      </c>
      <c r="M28" s="176">
        <v>19.349</v>
      </c>
      <c r="N28" s="175">
        <f>(M28-L28)*1000</f>
        <v>59.99999999999872</v>
      </c>
      <c r="O28" s="345" t="s">
        <v>101</v>
      </c>
      <c r="P28" s="346"/>
      <c r="Q28" s="346"/>
      <c r="R28" s="347"/>
      <c r="S28" s="133"/>
      <c r="T28" s="106"/>
    </row>
    <row r="29" spans="1:20" s="119" customFormat="1" ht="21" customHeight="1">
      <c r="A29" s="156"/>
      <c r="B29" s="166"/>
      <c r="C29" s="167"/>
      <c r="D29" s="168"/>
      <c r="E29" s="169"/>
      <c r="F29" s="345" t="s">
        <v>53</v>
      </c>
      <c r="G29" s="346"/>
      <c r="H29" s="346"/>
      <c r="I29" s="347"/>
      <c r="J29" s="160"/>
      <c r="K29" s="173"/>
      <c r="L29" s="174"/>
      <c r="M29" s="174"/>
      <c r="N29" s="175"/>
      <c r="O29" s="345" t="s">
        <v>108</v>
      </c>
      <c r="P29" s="346"/>
      <c r="Q29" s="346"/>
      <c r="R29" s="347"/>
      <c r="S29" s="133"/>
      <c r="T29" s="106"/>
    </row>
    <row r="30" spans="1:20" s="119" customFormat="1" ht="21" customHeight="1">
      <c r="A30" s="156"/>
      <c r="B30" s="173">
        <v>4</v>
      </c>
      <c r="C30" s="174">
        <v>19.289</v>
      </c>
      <c r="D30" s="174">
        <v>19.415</v>
      </c>
      <c r="E30" s="175">
        <f>(D30-C30)*1000</f>
        <v>125.99999999999767</v>
      </c>
      <c r="F30" s="345" t="s">
        <v>104</v>
      </c>
      <c r="G30" s="346"/>
      <c r="H30" s="346"/>
      <c r="I30" s="347"/>
      <c r="J30" s="160"/>
      <c r="K30" s="173">
        <v>4</v>
      </c>
      <c r="L30" s="176">
        <v>19.289</v>
      </c>
      <c r="M30" s="176">
        <v>19.349</v>
      </c>
      <c r="N30" s="175">
        <f>(M30-L30)*1000</f>
        <v>59.99999999999872</v>
      </c>
      <c r="O30" s="345" t="s">
        <v>102</v>
      </c>
      <c r="P30" s="346"/>
      <c r="Q30" s="346"/>
      <c r="R30" s="347"/>
      <c r="S30" s="133"/>
      <c r="T30" s="106"/>
    </row>
    <row r="31" spans="1:20" s="112" customFormat="1" ht="21" customHeight="1">
      <c r="A31" s="156"/>
      <c r="B31" s="166"/>
      <c r="C31" s="167"/>
      <c r="D31" s="168"/>
      <c r="E31" s="169"/>
      <c r="F31" s="345" t="s">
        <v>103</v>
      </c>
      <c r="G31" s="346"/>
      <c r="H31" s="346"/>
      <c r="I31" s="347"/>
      <c r="J31" s="160"/>
      <c r="K31" s="166"/>
      <c r="L31" s="167"/>
      <c r="M31" s="168"/>
      <c r="N31" s="169"/>
      <c r="O31" s="345" t="s">
        <v>107</v>
      </c>
      <c r="P31" s="346"/>
      <c r="Q31" s="346"/>
      <c r="R31" s="347"/>
      <c r="S31" s="133"/>
      <c r="T31" s="106"/>
    </row>
    <row r="32" spans="1:20" s="112" customFormat="1" ht="21" customHeight="1">
      <c r="A32" s="156"/>
      <c r="B32" s="177"/>
      <c r="C32" s="178"/>
      <c r="D32" s="179"/>
      <c r="E32" s="180"/>
      <c r="F32" s="359"/>
      <c r="G32" s="360"/>
      <c r="H32" s="360"/>
      <c r="I32" s="361"/>
      <c r="J32" s="160"/>
      <c r="K32" s="177"/>
      <c r="L32" s="178"/>
      <c r="M32" s="179"/>
      <c r="N32" s="180"/>
      <c r="O32" s="359"/>
      <c r="P32" s="360"/>
      <c r="Q32" s="360"/>
      <c r="R32" s="361"/>
      <c r="S32" s="133"/>
      <c r="T32" s="106"/>
    </row>
    <row r="33" spans="1:19" ht="21" customHeight="1" thickBot="1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3"/>
    </row>
  </sheetData>
  <sheetProtection password="E5AD" sheet="1"/>
  <mergeCells count="22">
    <mergeCell ref="F27:I27"/>
    <mergeCell ref="O28:R28"/>
    <mergeCell ref="M23:P23"/>
    <mergeCell ref="F24:I24"/>
    <mergeCell ref="F32:I32"/>
    <mergeCell ref="O32:R32"/>
    <mergeCell ref="P9:Q9"/>
    <mergeCell ref="P19:Q19"/>
    <mergeCell ref="P20:Q20"/>
    <mergeCell ref="O26:R26"/>
    <mergeCell ref="F31:I31"/>
    <mergeCell ref="D23:G23"/>
    <mergeCell ref="F30:I30"/>
    <mergeCell ref="F29:I29"/>
    <mergeCell ref="O24:R24"/>
    <mergeCell ref="O31:R31"/>
    <mergeCell ref="P10:Q10"/>
    <mergeCell ref="O30:R30"/>
    <mergeCell ref="F26:I26"/>
    <mergeCell ref="F28:I28"/>
    <mergeCell ref="O27:R27"/>
    <mergeCell ref="O29:R29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4"/>
      <c r="AE1" s="35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4"/>
      <c r="BH1" s="35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87"/>
      <c r="C2" s="188"/>
      <c r="D2" s="188"/>
      <c r="E2" s="188"/>
      <c r="F2" s="188"/>
      <c r="G2" s="100" t="s">
        <v>46</v>
      </c>
      <c r="H2" s="188"/>
      <c r="I2" s="188"/>
      <c r="J2" s="188"/>
      <c r="K2" s="188"/>
      <c r="L2" s="189"/>
      <c r="R2" s="36"/>
      <c r="S2" s="37"/>
      <c r="T2" s="37"/>
      <c r="U2" s="37"/>
      <c r="V2" s="371" t="s">
        <v>4</v>
      </c>
      <c r="W2" s="371"/>
      <c r="X2" s="371"/>
      <c r="Y2" s="371"/>
      <c r="Z2" s="37"/>
      <c r="AA2" s="37"/>
      <c r="AB2" s="37"/>
      <c r="AC2" s="3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36"/>
      <c r="BK2" s="37"/>
      <c r="BL2" s="37"/>
      <c r="BM2" s="37"/>
      <c r="BN2" s="371" t="s">
        <v>4</v>
      </c>
      <c r="BO2" s="371"/>
      <c r="BP2" s="371"/>
      <c r="BQ2" s="371"/>
      <c r="BR2" s="37"/>
      <c r="BS2" s="37"/>
      <c r="BT2" s="37"/>
      <c r="BU2" s="38"/>
      <c r="BY2" s="33"/>
      <c r="BZ2" s="187"/>
      <c r="CA2" s="188"/>
      <c r="CB2" s="188"/>
      <c r="CC2" s="188"/>
      <c r="CD2" s="188"/>
      <c r="CE2" s="100" t="s">
        <v>47</v>
      </c>
      <c r="CF2" s="188"/>
      <c r="CG2" s="188"/>
      <c r="CH2" s="188"/>
      <c r="CI2" s="188"/>
      <c r="CJ2" s="189"/>
    </row>
    <row r="3" spans="18:77" ht="21" customHeight="1" thickBot="1" thickTop="1">
      <c r="R3" s="365" t="s">
        <v>5</v>
      </c>
      <c r="S3" s="366"/>
      <c r="T3" s="39"/>
      <c r="U3" s="40"/>
      <c r="V3" s="240" t="s">
        <v>43</v>
      </c>
      <c r="W3" s="241"/>
      <c r="X3" s="241"/>
      <c r="Y3" s="242"/>
      <c r="Z3" s="372" t="s">
        <v>6</v>
      </c>
      <c r="AA3" s="373"/>
      <c r="AB3" s="367" t="s">
        <v>48</v>
      </c>
      <c r="AC3" s="368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05" t="s">
        <v>48</v>
      </c>
      <c r="BK3" s="304"/>
      <c r="BL3" s="303" t="s">
        <v>6</v>
      </c>
      <c r="BM3" s="304"/>
      <c r="BN3" s="290" t="s">
        <v>84</v>
      </c>
      <c r="BO3" s="291"/>
      <c r="BP3" s="290" t="s">
        <v>43</v>
      </c>
      <c r="BQ3" s="292"/>
      <c r="BR3" s="293"/>
      <c r="BS3" s="294"/>
      <c r="BT3" s="369" t="s">
        <v>5</v>
      </c>
      <c r="BU3" s="370"/>
      <c r="BY3" s="33"/>
    </row>
    <row r="4" spans="2:89" ht="23.25" customHeight="1" thickTop="1">
      <c r="B4" s="42"/>
      <c r="C4" s="43"/>
      <c r="D4" s="43"/>
      <c r="E4" s="43"/>
      <c r="F4" s="43"/>
      <c r="G4" s="43"/>
      <c r="H4" s="43"/>
      <c r="I4" s="43"/>
      <c r="J4" s="44"/>
      <c r="K4" s="43"/>
      <c r="L4" s="45"/>
      <c r="R4" s="46"/>
      <c r="S4" s="47"/>
      <c r="T4" s="1"/>
      <c r="U4" s="2"/>
      <c r="V4" s="363" t="s">
        <v>82</v>
      </c>
      <c r="W4" s="363"/>
      <c r="X4" s="3"/>
      <c r="Y4" s="3"/>
      <c r="Z4" s="4"/>
      <c r="AA4" s="289"/>
      <c r="AB4" s="363" t="s">
        <v>83</v>
      </c>
      <c r="AC4" s="364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01" t="s">
        <v>118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250" t="s">
        <v>83</v>
      </c>
      <c r="BK4" s="306"/>
      <c r="BL4" s="298"/>
      <c r="BM4" s="300"/>
      <c r="BN4" s="299"/>
      <c r="BO4" s="299"/>
      <c r="BP4" s="195" t="s">
        <v>82</v>
      </c>
      <c r="BQ4" s="195"/>
      <c r="BR4" s="1"/>
      <c r="BS4" s="2"/>
      <c r="BT4" s="6"/>
      <c r="BU4" s="5"/>
      <c r="BY4" s="33"/>
      <c r="BZ4" s="42"/>
      <c r="CA4" s="43"/>
      <c r="CB4" s="43"/>
      <c r="CC4" s="43"/>
      <c r="CD4" s="43"/>
      <c r="CE4" s="43"/>
      <c r="CF4" s="43"/>
      <c r="CG4" s="43"/>
      <c r="CH4" s="44"/>
      <c r="CI4" s="43"/>
      <c r="CJ4" s="45"/>
      <c r="CK4" s="48"/>
    </row>
    <row r="5" spans="2:88" ht="21" customHeight="1">
      <c r="B5" s="49"/>
      <c r="C5" s="50" t="s">
        <v>7</v>
      </c>
      <c r="D5" s="51"/>
      <c r="E5" s="52"/>
      <c r="F5" s="52"/>
      <c r="G5" s="52"/>
      <c r="H5" s="52"/>
      <c r="I5" s="52"/>
      <c r="J5" s="53"/>
      <c r="L5" s="54"/>
      <c r="R5" s="286"/>
      <c r="S5" s="55"/>
      <c r="T5" s="7"/>
      <c r="U5" s="10"/>
      <c r="V5" s="8"/>
      <c r="W5" s="280"/>
      <c r="X5" s="57"/>
      <c r="Y5" s="10"/>
      <c r="Z5" s="12"/>
      <c r="AA5" s="56"/>
      <c r="AB5" s="12"/>
      <c r="AC5" s="14"/>
      <c r="AD5" s="33"/>
      <c r="AE5" s="33"/>
      <c r="AF5" s="33"/>
      <c r="AG5" s="33"/>
      <c r="AH5" s="33"/>
      <c r="AI5" s="33"/>
      <c r="AJ5" s="33"/>
      <c r="AK5" s="79" t="s">
        <v>19</v>
      </c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86" t="s">
        <v>22</v>
      </c>
      <c r="BB5" s="33"/>
      <c r="BC5" s="33"/>
      <c r="BD5" s="33"/>
      <c r="BE5" s="33"/>
      <c r="BF5" s="33"/>
      <c r="BG5" s="33"/>
      <c r="BJ5" s="26"/>
      <c r="BK5" s="56"/>
      <c r="BL5" s="247"/>
      <c r="BM5" s="243"/>
      <c r="BN5" s="7"/>
      <c r="BO5" s="55"/>
      <c r="BP5" s="57"/>
      <c r="BQ5" s="55"/>
      <c r="BR5" s="7"/>
      <c r="BS5" s="10"/>
      <c r="BT5" s="57"/>
      <c r="BU5" s="58"/>
      <c r="BY5" s="33"/>
      <c r="BZ5" s="49"/>
      <c r="CA5" s="50" t="s">
        <v>7</v>
      </c>
      <c r="CB5" s="51"/>
      <c r="CC5" s="52"/>
      <c r="CD5" s="52"/>
      <c r="CE5" s="52"/>
      <c r="CF5" s="52"/>
      <c r="CG5" s="52"/>
      <c r="CH5" s="53"/>
      <c r="CJ5" s="54"/>
    </row>
    <row r="6" spans="2:88" ht="22.5" customHeight="1">
      <c r="B6" s="49"/>
      <c r="C6" s="50" t="s">
        <v>8</v>
      </c>
      <c r="D6" s="51"/>
      <c r="E6" s="52"/>
      <c r="F6" s="52"/>
      <c r="G6" s="59" t="s">
        <v>80</v>
      </c>
      <c r="H6" s="52"/>
      <c r="I6" s="52"/>
      <c r="J6" s="53"/>
      <c r="K6" s="60" t="s">
        <v>81</v>
      </c>
      <c r="L6" s="54"/>
      <c r="R6" s="30" t="s">
        <v>3</v>
      </c>
      <c r="S6" s="31">
        <v>18.43</v>
      </c>
      <c r="T6" s="7"/>
      <c r="U6" s="10"/>
      <c r="V6" s="281"/>
      <c r="W6" s="282"/>
      <c r="X6" s="9" t="s">
        <v>65</v>
      </c>
      <c r="Y6" s="31">
        <v>19.278</v>
      </c>
      <c r="Z6" s="248" t="s">
        <v>44</v>
      </c>
      <c r="AA6" s="229">
        <v>19.133</v>
      </c>
      <c r="AB6" s="248"/>
      <c r="AC6" s="283"/>
      <c r="AD6" s="33"/>
      <c r="AE6" s="33"/>
      <c r="AF6" s="33"/>
      <c r="AG6" s="33"/>
      <c r="AH6" s="33"/>
      <c r="AI6" s="33"/>
      <c r="AJ6" s="33"/>
      <c r="AK6" s="80" t="s">
        <v>20</v>
      </c>
      <c r="AL6" s="33"/>
      <c r="AM6" s="33"/>
      <c r="AN6" s="33"/>
      <c r="AO6" s="33"/>
      <c r="AP6" s="33"/>
      <c r="AQ6" s="33"/>
      <c r="AR6" s="185" t="s">
        <v>95</v>
      </c>
      <c r="AS6" s="87" t="s">
        <v>28</v>
      </c>
      <c r="AT6" s="186" t="s">
        <v>40</v>
      </c>
      <c r="AU6" s="33"/>
      <c r="AV6" s="33"/>
      <c r="AW6" s="33"/>
      <c r="AX6" s="33"/>
      <c r="AY6" s="33"/>
      <c r="AZ6" s="33"/>
      <c r="BA6" s="80" t="s">
        <v>87</v>
      </c>
      <c r="BB6" s="33"/>
      <c r="BC6" s="33"/>
      <c r="BD6" s="33"/>
      <c r="BE6" s="33"/>
      <c r="BF6" s="33"/>
      <c r="BG6" s="33"/>
      <c r="BJ6" s="244" t="s">
        <v>50</v>
      </c>
      <c r="BK6" s="245">
        <v>19.68</v>
      </c>
      <c r="BL6" s="248" t="s">
        <v>73</v>
      </c>
      <c r="BM6" s="229">
        <v>19.779</v>
      </c>
      <c r="BN6" s="12"/>
      <c r="BO6" s="301"/>
      <c r="BP6" s="9" t="s">
        <v>67</v>
      </c>
      <c r="BQ6" s="31">
        <v>19.662</v>
      </c>
      <c r="BR6" s="239"/>
      <c r="BS6" s="245"/>
      <c r="BT6" s="21" t="s">
        <v>2</v>
      </c>
      <c r="BU6" s="29">
        <v>20.435</v>
      </c>
      <c r="BY6" s="33"/>
      <c r="BZ6" s="49"/>
      <c r="CA6" s="50" t="s">
        <v>8</v>
      </c>
      <c r="CB6" s="51"/>
      <c r="CC6" s="52"/>
      <c r="CD6" s="52"/>
      <c r="CE6" s="59" t="s">
        <v>80</v>
      </c>
      <c r="CF6" s="52"/>
      <c r="CG6" s="52"/>
      <c r="CH6" s="53"/>
      <c r="CI6" s="60" t="s">
        <v>81</v>
      </c>
      <c r="CJ6" s="54"/>
    </row>
    <row r="7" spans="2:88" ht="21" customHeight="1">
      <c r="B7" s="49"/>
      <c r="C7" s="50" t="s">
        <v>10</v>
      </c>
      <c r="D7" s="51"/>
      <c r="E7" s="52"/>
      <c r="F7" s="52"/>
      <c r="G7" s="64" t="s">
        <v>89</v>
      </c>
      <c r="H7" s="52"/>
      <c r="I7" s="52"/>
      <c r="J7" s="51"/>
      <c r="K7" s="51"/>
      <c r="L7" s="63"/>
      <c r="R7" s="287"/>
      <c r="S7" s="229"/>
      <c r="T7" s="7"/>
      <c r="U7" s="10"/>
      <c r="V7" s="281" t="s">
        <v>64</v>
      </c>
      <c r="W7" s="15">
        <v>19.278</v>
      </c>
      <c r="X7" s="9"/>
      <c r="Y7" s="31"/>
      <c r="Z7" s="248" t="s">
        <v>70</v>
      </c>
      <c r="AA7" s="229">
        <v>19.158</v>
      </c>
      <c r="AB7" s="248" t="s">
        <v>49</v>
      </c>
      <c r="AC7" s="283">
        <v>19.404</v>
      </c>
      <c r="AD7" s="33"/>
      <c r="AE7" s="33"/>
      <c r="AF7" s="33"/>
      <c r="AG7" s="33"/>
      <c r="AH7" s="33"/>
      <c r="AI7" s="33"/>
      <c r="AJ7" s="33"/>
      <c r="AK7" s="80" t="s">
        <v>21</v>
      </c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80" t="s">
        <v>88</v>
      </c>
      <c r="BB7" s="33"/>
      <c r="BC7" s="33"/>
      <c r="BD7" s="33"/>
      <c r="BE7" s="33"/>
      <c r="BF7" s="33"/>
      <c r="BG7" s="33"/>
      <c r="BJ7" s="244"/>
      <c r="BK7" s="245"/>
      <c r="BL7" s="248" t="s">
        <v>62</v>
      </c>
      <c r="BM7" s="229">
        <v>19.904</v>
      </c>
      <c r="BN7" s="9" t="s">
        <v>68</v>
      </c>
      <c r="BO7" s="31">
        <v>19.415</v>
      </c>
      <c r="BP7" s="9"/>
      <c r="BQ7" s="31"/>
      <c r="BR7" s="11"/>
      <c r="BS7" s="245"/>
      <c r="BT7" s="21"/>
      <c r="BU7" s="283"/>
      <c r="BY7" s="33"/>
      <c r="BZ7" s="49"/>
      <c r="CA7" s="50" t="s">
        <v>10</v>
      </c>
      <c r="CB7" s="51"/>
      <c r="CC7" s="52"/>
      <c r="CD7" s="52"/>
      <c r="CE7" s="64" t="s">
        <v>89</v>
      </c>
      <c r="CF7" s="52"/>
      <c r="CG7" s="52"/>
      <c r="CH7" s="51"/>
      <c r="CI7" s="51"/>
      <c r="CJ7" s="63"/>
    </row>
    <row r="8" spans="2:88" ht="21" customHeight="1">
      <c r="B8" s="65"/>
      <c r="C8" s="66"/>
      <c r="D8" s="66"/>
      <c r="E8" s="66"/>
      <c r="F8" s="66"/>
      <c r="G8" s="66"/>
      <c r="H8" s="66"/>
      <c r="I8" s="66"/>
      <c r="J8" s="66"/>
      <c r="K8" s="66"/>
      <c r="L8" s="67"/>
      <c r="R8" s="13" t="s">
        <v>0</v>
      </c>
      <c r="S8" s="19">
        <v>18.84</v>
      </c>
      <c r="T8" s="7"/>
      <c r="U8" s="10"/>
      <c r="V8" s="8"/>
      <c r="W8" s="284"/>
      <c r="X8" s="9" t="s">
        <v>66</v>
      </c>
      <c r="Y8" s="31">
        <v>19.289</v>
      </c>
      <c r="Z8" s="248" t="s">
        <v>71</v>
      </c>
      <c r="AA8" s="229">
        <v>19.184</v>
      </c>
      <c r="AB8" s="248"/>
      <c r="AC8" s="28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93" t="s">
        <v>110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44" t="s">
        <v>63</v>
      </c>
      <c r="BK8" s="245">
        <v>19.71</v>
      </c>
      <c r="BL8" s="248" t="s">
        <v>72</v>
      </c>
      <c r="BM8" s="229">
        <v>19.93</v>
      </c>
      <c r="BN8" s="8"/>
      <c r="BO8" s="302"/>
      <c r="BP8" s="281" t="s">
        <v>69</v>
      </c>
      <c r="BQ8" s="31">
        <v>19.704</v>
      </c>
      <c r="BR8" s="295"/>
      <c r="BS8" s="296"/>
      <c r="BT8" s="16" t="s">
        <v>1</v>
      </c>
      <c r="BU8" s="17">
        <v>20.034</v>
      </c>
      <c r="BY8" s="33"/>
      <c r="BZ8" s="65"/>
      <c r="CA8" s="66"/>
      <c r="CB8" s="66"/>
      <c r="CC8" s="66"/>
      <c r="CD8" s="66"/>
      <c r="CE8" s="66"/>
      <c r="CF8" s="66"/>
      <c r="CG8" s="66"/>
      <c r="CH8" s="66"/>
      <c r="CI8" s="66"/>
      <c r="CJ8" s="67"/>
    </row>
    <row r="9" spans="2:88" ht="21" customHeight="1" thickBot="1">
      <c r="B9" s="68"/>
      <c r="C9" s="51"/>
      <c r="D9" s="51"/>
      <c r="E9" s="51"/>
      <c r="F9" s="51"/>
      <c r="G9" s="51"/>
      <c r="H9" s="51"/>
      <c r="I9" s="51"/>
      <c r="J9" s="51"/>
      <c r="K9" s="51"/>
      <c r="L9" s="63"/>
      <c r="R9" s="22"/>
      <c r="S9" s="23"/>
      <c r="T9" s="24"/>
      <c r="U9" s="23"/>
      <c r="V9" s="24"/>
      <c r="W9" s="285"/>
      <c r="X9" s="24"/>
      <c r="Y9" s="23"/>
      <c r="Z9" s="20"/>
      <c r="AA9" s="69"/>
      <c r="AB9" s="20"/>
      <c r="AC9" s="18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25"/>
      <c r="BK9" s="69"/>
      <c r="BL9" s="249"/>
      <c r="BM9" s="246"/>
      <c r="BN9" s="20"/>
      <c r="BO9" s="297"/>
      <c r="BP9" s="20"/>
      <c r="BQ9" s="297"/>
      <c r="BR9" s="24"/>
      <c r="BS9" s="23"/>
      <c r="BT9" s="27"/>
      <c r="BU9" s="28"/>
      <c r="BY9" s="33"/>
      <c r="BZ9" s="68"/>
      <c r="CA9" s="51"/>
      <c r="CB9" s="51"/>
      <c r="CC9" s="51"/>
      <c r="CD9" s="51"/>
      <c r="CE9" s="51"/>
      <c r="CF9" s="51"/>
      <c r="CG9" s="51"/>
      <c r="CH9" s="51"/>
      <c r="CI9" s="51"/>
      <c r="CJ9" s="63"/>
    </row>
    <row r="10" spans="2:88" ht="21" customHeight="1">
      <c r="B10" s="49"/>
      <c r="C10" s="70" t="s">
        <v>11</v>
      </c>
      <c r="D10" s="51"/>
      <c r="E10" s="51"/>
      <c r="F10" s="53"/>
      <c r="G10" s="71" t="s">
        <v>76</v>
      </c>
      <c r="H10" s="51"/>
      <c r="I10" s="51"/>
      <c r="J10" s="72" t="s">
        <v>12</v>
      </c>
      <c r="K10" s="219">
        <v>90</v>
      </c>
      <c r="L10" s="54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199"/>
      <c r="AQ10" s="319"/>
      <c r="AR10" s="199"/>
      <c r="AS10" s="325" t="s">
        <v>96</v>
      </c>
      <c r="AT10" s="199"/>
      <c r="AU10" s="199"/>
      <c r="AV10" s="199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49"/>
      <c r="CA10" s="70" t="s">
        <v>11</v>
      </c>
      <c r="CB10" s="51"/>
      <c r="CC10" s="51"/>
      <c r="CD10" s="53"/>
      <c r="CE10" s="71" t="s">
        <v>76</v>
      </c>
      <c r="CF10" s="51"/>
      <c r="CG10" s="51"/>
      <c r="CH10" s="72" t="s">
        <v>12</v>
      </c>
      <c r="CI10" s="219">
        <v>90</v>
      </c>
      <c r="CJ10" s="54"/>
    </row>
    <row r="11" spans="2:88" ht="21" customHeight="1">
      <c r="B11" s="49"/>
      <c r="C11" s="70" t="s">
        <v>13</v>
      </c>
      <c r="D11" s="51"/>
      <c r="E11" s="51"/>
      <c r="F11" s="53"/>
      <c r="G11" s="71" t="s">
        <v>78</v>
      </c>
      <c r="H11" s="51"/>
      <c r="I11" s="11"/>
      <c r="J11" s="72" t="s">
        <v>14</v>
      </c>
      <c r="K11" s="219">
        <v>30</v>
      </c>
      <c r="L11" s="54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199"/>
      <c r="AQ11" s="199"/>
      <c r="AR11" s="199"/>
      <c r="AS11" s="320"/>
      <c r="AT11" s="199"/>
      <c r="AU11" s="199"/>
      <c r="AV11" s="199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M11" s="199"/>
      <c r="BN11" s="202"/>
      <c r="BO11" s="199"/>
      <c r="BP11" s="199"/>
      <c r="BQ11" s="60"/>
      <c r="BY11" s="33"/>
      <c r="BZ11" s="49"/>
      <c r="CA11" s="70" t="s">
        <v>13</v>
      </c>
      <c r="CB11" s="51"/>
      <c r="CC11" s="51"/>
      <c r="CD11" s="53"/>
      <c r="CE11" s="71" t="s">
        <v>78</v>
      </c>
      <c r="CF11" s="51"/>
      <c r="CG11" s="11"/>
      <c r="CH11" s="72" t="s">
        <v>14</v>
      </c>
      <c r="CI11" s="219">
        <v>30</v>
      </c>
      <c r="CJ11" s="54"/>
    </row>
    <row r="12" spans="2:88" ht="21" customHeight="1" thickBot="1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6"/>
      <c r="P12" s="77"/>
      <c r="Q12" s="77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199"/>
      <c r="AQ12" s="199"/>
      <c r="AR12" s="199"/>
      <c r="AS12" s="320"/>
      <c r="AT12" s="199"/>
      <c r="AU12" s="199"/>
      <c r="AV12" s="199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M12" s="199"/>
      <c r="BN12" s="199"/>
      <c r="BO12" s="199"/>
      <c r="BP12" s="199"/>
      <c r="BQ12" s="256"/>
      <c r="BY12" s="33"/>
      <c r="BZ12" s="74"/>
      <c r="CA12" s="75"/>
      <c r="CB12" s="75"/>
      <c r="CC12" s="75"/>
      <c r="CD12" s="75"/>
      <c r="CE12" s="75"/>
      <c r="CF12" s="75"/>
      <c r="CG12" s="75"/>
      <c r="CH12" s="75"/>
      <c r="CI12" s="75"/>
      <c r="CJ12" s="76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78"/>
      <c r="AS13" s="33"/>
      <c r="AT13" s="78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5:88" ht="18" customHeight="1">
      <c r="E14" s="78"/>
      <c r="I14" s="78"/>
      <c r="K14" s="255"/>
      <c r="P14" s="77"/>
      <c r="Q14" s="77"/>
      <c r="AC14" s="217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X14" s="77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</row>
    <row r="15" spans="5:88" ht="18" customHeight="1">
      <c r="E15" s="78"/>
      <c r="I15" s="78"/>
      <c r="AD15" s="33"/>
      <c r="AE15" s="33"/>
      <c r="AF15" s="33"/>
      <c r="AH15" s="33"/>
      <c r="AI15" s="33"/>
      <c r="AJ15" s="33"/>
      <c r="AK15" s="33"/>
      <c r="AL15" s="33"/>
      <c r="AS15" s="33"/>
      <c r="AZ15" s="33"/>
      <c r="BB15" s="33"/>
      <c r="BC15" s="33"/>
      <c r="BE15" s="33"/>
      <c r="BF15" s="33"/>
      <c r="BH15" s="33"/>
      <c r="BJ15" s="33"/>
      <c r="BN15" s="33"/>
      <c r="BP15" s="33"/>
      <c r="BX15" s="77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22:88" ht="18" customHeight="1">
      <c r="V16" s="331" t="s">
        <v>106</v>
      </c>
      <c r="Y16" s="331" t="s">
        <v>105</v>
      </c>
      <c r="AS16" s="33"/>
      <c r="CA16" s="78"/>
      <c r="CB16" s="228" t="s">
        <v>55</v>
      </c>
      <c r="CC16" s="78"/>
      <c r="CD16" s="213" t="s">
        <v>56</v>
      </c>
      <c r="CE16" s="78"/>
      <c r="CF16" s="78"/>
      <c r="CG16" s="78"/>
      <c r="CH16" s="78"/>
      <c r="CI16" s="78"/>
      <c r="CJ16" s="78"/>
    </row>
    <row r="17" spans="10:57" ht="18" customHeight="1">
      <c r="J17" s="344" t="s">
        <v>140</v>
      </c>
      <c r="M17" s="204"/>
      <c r="U17" s="211">
        <v>5</v>
      </c>
      <c r="AC17" s="217"/>
      <c r="BE17" s="211">
        <v>8</v>
      </c>
    </row>
    <row r="18" spans="15:87" ht="18" customHeight="1">
      <c r="O18" s="33"/>
      <c r="Q18" s="33"/>
      <c r="U18" s="33"/>
      <c r="AR18" s="33"/>
      <c r="AS18" s="33"/>
      <c r="BE18" s="33"/>
      <c r="BQ18" s="33"/>
      <c r="BZ18" s="33"/>
      <c r="CC18" s="33"/>
      <c r="CI18" s="329" t="s">
        <v>98</v>
      </c>
    </row>
    <row r="19" spans="9:80" ht="18" customHeight="1">
      <c r="I19" s="312"/>
      <c r="J19" s="312" t="s">
        <v>70</v>
      </c>
      <c r="T19" s="217"/>
      <c r="U19" s="316" t="s">
        <v>64</v>
      </c>
      <c r="BO19" s="318" t="s">
        <v>119</v>
      </c>
      <c r="BP19" s="97"/>
      <c r="BR19" s="318" t="s">
        <v>120</v>
      </c>
      <c r="BS19" s="260"/>
      <c r="BZ19" s="193"/>
      <c r="CB19" s="204" t="s">
        <v>45</v>
      </c>
    </row>
    <row r="20" spans="12:80" ht="18" customHeight="1">
      <c r="L20" s="190">
        <v>1</v>
      </c>
      <c r="O20" s="190">
        <v>3</v>
      </c>
      <c r="BF20" s="33"/>
      <c r="BG20" s="33"/>
      <c r="BK20" s="190"/>
      <c r="BL20" s="190">
        <v>9</v>
      </c>
      <c r="BP20" s="313" t="s">
        <v>138</v>
      </c>
      <c r="BS20" s="313" t="s">
        <v>111</v>
      </c>
      <c r="CB20" s="97" t="s">
        <v>57</v>
      </c>
    </row>
    <row r="21" spans="2:64" ht="18" customHeight="1">
      <c r="B21" s="83"/>
      <c r="L21" s="33"/>
      <c r="O21" s="33"/>
      <c r="AS21" s="81"/>
      <c r="BK21" s="33"/>
      <c r="BL21" s="33"/>
    </row>
    <row r="22" spans="12:86" ht="18" customHeight="1">
      <c r="L22" s="190"/>
      <c r="R22" s="217"/>
      <c r="S22" s="217"/>
      <c r="U22" s="316" t="s">
        <v>65</v>
      </c>
      <c r="AC22" s="331"/>
      <c r="AZ22" s="33"/>
      <c r="BO22" s="33"/>
      <c r="BP22" s="313"/>
      <c r="CC22" s="312"/>
      <c r="CD22" s="314" t="s">
        <v>72</v>
      </c>
      <c r="CH22" s="84" t="s">
        <v>1</v>
      </c>
    </row>
    <row r="23" spans="4:88" ht="18" customHeight="1">
      <c r="D23" s="85" t="s">
        <v>0</v>
      </c>
      <c r="H23" s="311" t="s">
        <v>44</v>
      </c>
      <c r="I23" s="313"/>
      <c r="K23" s="206" t="s">
        <v>122</v>
      </c>
      <c r="L23" s="97" t="s">
        <v>71</v>
      </c>
      <c r="M23" s="204" t="s">
        <v>121</v>
      </c>
      <c r="R23" s="217"/>
      <c r="T23" s="33"/>
      <c r="V23" s="33"/>
      <c r="X23" s="33"/>
      <c r="AZ23" s="33"/>
      <c r="BB23" s="33"/>
      <c r="BC23" s="33"/>
      <c r="BE23" s="315" t="s">
        <v>67</v>
      </c>
      <c r="BP23" s="190">
        <v>12</v>
      </c>
      <c r="BQ23" s="342" t="s">
        <v>73</v>
      </c>
      <c r="BT23" s="204"/>
      <c r="BX23" s="33"/>
      <c r="BY23" s="33"/>
      <c r="BZ23" s="33"/>
      <c r="CA23" s="33"/>
      <c r="CB23" s="78"/>
      <c r="CC23" s="78"/>
      <c r="CE23" s="78"/>
      <c r="CF23" s="78"/>
      <c r="CG23" s="78"/>
      <c r="CH23" s="78"/>
      <c r="CI23" s="78"/>
      <c r="CJ23" s="78"/>
    </row>
    <row r="24" spans="15:88" ht="18" customHeight="1">
      <c r="O24" s="33"/>
      <c r="T24" s="33"/>
      <c r="U24" s="33"/>
      <c r="V24" s="33"/>
      <c r="X24" s="33"/>
      <c r="Y24" s="33"/>
      <c r="AA24" s="33"/>
      <c r="AB24" s="33"/>
      <c r="AC24" s="33"/>
      <c r="AD24" s="33"/>
      <c r="AE24" s="33"/>
      <c r="AF24" s="33"/>
      <c r="AG24" s="33"/>
      <c r="AH24" s="33"/>
      <c r="AI24" s="33"/>
      <c r="AK24" s="33"/>
      <c r="AL24" s="33"/>
      <c r="AM24" s="33"/>
      <c r="AQ24" s="33"/>
      <c r="AR24" s="33"/>
      <c r="AS24" s="81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97"/>
      <c r="BU24" s="33"/>
      <c r="BW24" s="33"/>
      <c r="BX24" s="33"/>
      <c r="CE24" s="78"/>
      <c r="CF24" s="78"/>
      <c r="CG24" s="78"/>
      <c r="CH24" s="78"/>
      <c r="CI24" s="78"/>
      <c r="CJ24" s="83"/>
    </row>
    <row r="25" spans="15:88" ht="18" customHeight="1">
      <c r="O25" s="190">
        <v>2</v>
      </c>
      <c r="Q25" s="206"/>
      <c r="S25" s="217"/>
      <c r="U25" s="217"/>
      <c r="V25" s="316" t="s">
        <v>66</v>
      </c>
      <c r="AA25" s="211"/>
      <c r="AC25" s="33"/>
      <c r="AD25" s="193"/>
      <c r="AE25" s="33"/>
      <c r="AF25" s="33"/>
      <c r="AH25" s="33"/>
      <c r="AI25" s="33"/>
      <c r="AJ25" s="33"/>
      <c r="AK25" s="33"/>
      <c r="AL25" s="33"/>
      <c r="AW25" s="33"/>
      <c r="BF25" s="190"/>
      <c r="BM25" s="190"/>
      <c r="BO25" s="190"/>
      <c r="BP25" s="81"/>
      <c r="BQ25" s="190">
        <v>13</v>
      </c>
      <c r="BR25" s="190"/>
      <c r="BT25" s="33"/>
      <c r="BU25" s="190"/>
      <c r="BV25" s="33"/>
      <c r="BY25" s="33"/>
      <c r="BZ25" s="33"/>
      <c r="CA25" s="33"/>
      <c r="CB25" s="78"/>
      <c r="CD25" s="78"/>
      <c r="CF25" s="78"/>
      <c r="CG25" s="78"/>
      <c r="CH25" s="78"/>
      <c r="CI25" s="78"/>
      <c r="CJ25" s="78"/>
    </row>
    <row r="26" spans="11:88" ht="18" customHeight="1">
      <c r="K26" s="313" t="s">
        <v>123</v>
      </c>
      <c r="M26" s="97" t="s">
        <v>132</v>
      </c>
      <c r="P26" s="204"/>
      <c r="Q26" s="207"/>
      <c r="S26" s="217"/>
      <c r="T26" s="33"/>
      <c r="W26" s="190"/>
      <c r="X26" s="190"/>
      <c r="AA26" s="33"/>
      <c r="AE26" s="33"/>
      <c r="AG26" s="33"/>
      <c r="AI26" s="33"/>
      <c r="AJ26" s="33"/>
      <c r="AK26" s="33"/>
      <c r="AL26" s="33"/>
      <c r="AM26" s="33"/>
      <c r="AY26" s="190"/>
      <c r="AZ26" s="33"/>
      <c r="BA26" s="33"/>
      <c r="BB26" s="81"/>
      <c r="BC26" s="33"/>
      <c r="BD26" s="33"/>
      <c r="BE26" s="33"/>
      <c r="BF26" s="33"/>
      <c r="BG26" s="33"/>
      <c r="BI26" s="315" t="s">
        <v>69</v>
      </c>
      <c r="BO26" s="257"/>
      <c r="BQ26" s="190"/>
      <c r="BR26" s="33"/>
      <c r="BS26" s="33"/>
      <c r="BT26" s="33"/>
      <c r="BU26" s="205"/>
      <c r="BV26" s="33"/>
      <c r="BY26" s="33"/>
      <c r="BZ26" s="33"/>
      <c r="CA26" s="212"/>
      <c r="CB26" s="261" t="s">
        <v>62</v>
      </c>
      <c r="CD26" s="78"/>
      <c r="CF26" s="78"/>
      <c r="CG26" s="78"/>
      <c r="CI26" s="78"/>
      <c r="CJ26" s="78"/>
    </row>
    <row r="27" spans="1:89" ht="18" customHeight="1">
      <c r="A27" s="83"/>
      <c r="C27" s="33"/>
      <c r="H27" s="33"/>
      <c r="K27" s="313" t="s">
        <v>124</v>
      </c>
      <c r="M27" s="97" t="s">
        <v>135</v>
      </c>
      <c r="N27" s="33"/>
      <c r="P27" s="205"/>
      <c r="R27" s="33"/>
      <c r="S27" s="33"/>
      <c r="T27" s="33"/>
      <c r="U27" s="33"/>
      <c r="V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N27" s="33"/>
      <c r="AP27" s="33"/>
      <c r="AR27" s="33"/>
      <c r="AS27" s="33"/>
      <c r="AT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238"/>
      <c r="BS27" s="343" t="s">
        <v>117</v>
      </c>
      <c r="BT27" s="33"/>
      <c r="BV27" s="33"/>
      <c r="BW27" s="190"/>
      <c r="CA27" s="191"/>
      <c r="CC27" s="199"/>
      <c r="CF27" s="33"/>
      <c r="CK27" s="83"/>
    </row>
    <row r="28" spans="1:85" ht="18" customHeight="1">
      <c r="A28" s="83"/>
      <c r="K28" s="33"/>
      <c r="L28" s="33"/>
      <c r="M28" s="33"/>
      <c r="P28" s="33"/>
      <c r="R28" s="190">
        <v>4</v>
      </c>
      <c r="S28" s="217"/>
      <c r="AA28" s="33"/>
      <c r="AD28" s="33"/>
      <c r="AE28" s="33"/>
      <c r="AF28" s="33"/>
      <c r="AH28" s="33"/>
      <c r="AI28" s="259">
        <v>19.416</v>
      </c>
      <c r="AJ28" s="33"/>
      <c r="AK28" s="33"/>
      <c r="AL28" s="33"/>
      <c r="AY28" s="33"/>
      <c r="AZ28" s="33"/>
      <c r="BA28" s="33"/>
      <c r="BB28" s="33"/>
      <c r="BC28" s="33"/>
      <c r="BD28" s="33"/>
      <c r="BE28" s="33"/>
      <c r="BF28" s="33"/>
      <c r="BG28" s="33"/>
      <c r="BH28" s="193"/>
      <c r="BS28" s="33"/>
      <c r="BT28" s="33"/>
      <c r="BV28" s="33"/>
      <c r="CB28" s="329" t="s">
        <v>99</v>
      </c>
      <c r="CC28" s="203"/>
      <c r="CG28" s="33"/>
    </row>
    <row r="29" spans="1:89" ht="18" customHeight="1">
      <c r="A29" s="83"/>
      <c r="K29" s="258">
        <v>19.177</v>
      </c>
      <c r="S29" s="190"/>
      <c r="V29" s="237" t="s">
        <v>60</v>
      </c>
      <c r="X29" s="82"/>
      <c r="AD29" s="237"/>
      <c r="AF29" s="214"/>
      <c r="AH29" s="315" t="s">
        <v>68</v>
      </c>
      <c r="AI29" s="33"/>
      <c r="AJ29" s="33"/>
      <c r="AK29" s="33"/>
      <c r="AL29" s="33"/>
      <c r="AM29" s="211"/>
      <c r="AV29" s="82"/>
      <c r="AZ29" s="33"/>
      <c r="BA29" s="33"/>
      <c r="BB29" s="33"/>
      <c r="BC29" s="33"/>
      <c r="BD29" s="208"/>
      <c r="BE29" s="33"/>
      <c r="BF29" s="33"/>
      <c r="BT29" s="190"/>
      <c r="BX29" s="190"/>
      <c r="CB29" s="97"/>
      <c r="CC29" s="201"/>
      <c r="CK29" s="83"/>
    </row>
    <row r="30" spans="10:85" ht="18" customHeight="1">
      <c r="J30" s="33"/>
      <c r="L30" s="33"/>
      <c r="M30" s="33"/>
      <c r="N30" s="33"/>
      <c r="R30" s="33"/>
      <c r="S30" s="33"/>
      <c r="U30" s="33"/>
      <c r="X30" s="33"/>
      <c r="Y30" s="33"/>
      <c r="AA30" s="33"/>
      <c r="AD30" s="33"/>
      <c r="AE30" s="33"/>
      <c r="AF30" s="33"/>
      <c r="AG30" s="317" t="s">
        <v>49</v>
      </c>
      <c r="AI30" s="33"/>
      <c r="AJ30" s="33"/>
      <c r="AK30" s="33"/>
      <c r="AL30" s="33"/>
      <c r="AM30" s="33"/>
      <c r="AZ30" s="33"/>
      <c r="BA30" s="33"/>
      <c r="BB30" s="33"/>
      <c r="BC30" s="33"/>
      <c r="BD30" s="33"/>
      <c r="BE30" s="33"/>
      <c r="BF30" s="33"/>
      <c r="BN30" s="33"/>
      <c r="BO30" s="33"/>
      <c r="BP30" s="33"/>
      <c r="BQ30" s="218"/>
      <c r="BR30" s="33"/>
      <c r="BS30" s="204"/>
      <c r="BT30" s="33"/>
      <c r="BV30" s="213" t="s">
        <v>54</v>
      </c>
      <c r="BX30" s="33"/>
      <c r="BY30" s="33"/>
      <c r="BZ30" s="33"/>
      <c r="CB30" s="33"/>
      <c r="CC30" s="33"/>
      <c r="CD30" s="33"/>
      <c r="CG30" s="33"/>
    </row>
    <row r="31" spans="12:82" ht="18" customHeight="1">
      <c r="L31" s="33"/>
      <c r="W31" s="193"/>
      <c r="X31" s="190"/>
      <c r="AD31" s="33"/>
      <c r="AE31" s="33"/>
      <c r="AF31" s="33"/>
      <c r="AG31" s="33"/>
      <c r="AH31" s="81"/>
      <c r="AI31" s="33"/>
      <c r="AJ31" s="33"/>
      <c r="AK31" s="33"/>
      <c r="AL31" s="33"/>
      <c r="AQ31" s="259"/>
      <c r="AS31" s="329" t="s">
        <v>112</v>
      </c>
      <c r="AV31" s="33"/>
      <c r="AZ31" s="33"/>
      <c r="BB31" s="33"/>
      <c r="BC31" s="33"/>
      <c r="BD31" s="260"/>
      <c r="BE31" s="33"/>
      <c r="BF31" s="33"/>
      <c r="BG31" s="33"/>
      <c r="BN31" s="211"/>
      <c r="BR31" s="190"/>
      <c r="BS31" s="97"/>
      <c r="CB31" s="82"/>
      <c r="CC31" s="196"/>
      <c r="CD31" s="82"/>
    </row>
    <row r="32" spans="11:82" ht="18" customHeight="1">
      <c r="K32" s="97"/>
      <c r="N32" s="33"/>
      <c r="P32" s="33"/>
      <c r="R32" s="33"/>
      <c r="S32" s="190"/>
      <c r="T32" s="33"/>
      <c r="AA32" s="33"/>
      <c r="AC32" s="33"/>
      <c r="AD32" s="33"/>
      <c r="AE32" s="33"/>
      <c r="AF32" s="33"/>
      <c r="AG32" s="33"/>
      <c r="AI32" s="33"/>
      <c r="AJ32" s="33"/>
      <c r="AK32" s="33"/>
      <c r="AL32" s="33"/>
      <c r="AM32" s="33"/>
      <c r="AX32" s="33"/>
      <c r="AZ32" s="33"/>
      <c r="BA32" s="33"/>
      <c r="BB32" s="193"/>
      <c r="BC32" s="33"/>
      <c r="BD32" s="33"/>
      <c r="BF32" s="33"/>
      <c r="BM32" s="33"/>
      <c r="BN32" s="33"/>
      <c r="BQ32" s="33"/>
      <c r="BR32" s="190"/>
      <c r="BT32" s="33"/>
      <c r="BU32" s="33"/>
      <c r="BV32" s="33"/>
      <c r="CD32" s="328"/>
    </row>
    <row r="33" spans="19:87" ht="18" customHeight="1">
      <c r="S33" s="33"/>
      <c r="W33" s="193">
        <v>6</v>
      </c>
      <c r="AC33" s="263">
        <v>101</v>
      </c>
      <c r="AE33" s="263">
        <v>102</v>
      </c>
      <c r="AJ33" s="193"/>
      <c r="AM33" s="193"/>
      <c r="AS33" s="329" t="s">
        <v>112</v>
      </c>
      <c r="AW33" s="192"/>
      <c r="BF33" s="33"/>
      <c r="BG33" s="33"/>
      <c r="BH33" s="33"/>
      <c r="BI33" s="33"/>
      <c r="BK33" s="204"/>
      <c r="BM33" s="263">
        <v>107</v>
      </c>
      <c r="BN33" s="33"/>
      <c r="BO33" s="33"/>
      <c r="BP33" s="33"/>
      <c r="BQ33" s="33"/>
      <c r="BR33" s="33"/>
      <c r="BU33" s="33"/>
      <c r="CI33" s="239"/>
    </row>
    <row r="34" spans="17:73" ht="18" customHeight="1">
      <c r="Q34" s="33"/>
      <c r="S34" s="190"/>
      <c r="AS34" s="33"/>
      <c r="BG34" s="264" t="s">
        <v>50</v>
      </c>
      <c r="BK34" s="97"/>
      <c r="BN34" s="208"/>
      <c r="BO34" s="193"/>
      <c r="BP34" s="33"/>
      <c r="BQ34" s="33"/>
      <c r="BR34" s="33"/>
      <c r="BT34" s="267"/>
      <c r="BU34" s="266"/>
    </row>
    <row r="35" spans="25:78" ht="18" customHeight="1">
      <c r="Y35" s="33"/>
      <c r="AE35" s="209"/>
      <c r="AS35" s="239"/>
      <c r="AW35" s="259">
        <v>19.57</v>
      </c>
      <c r="BK35" s="98"/>
      <c r="BT35" s="267"/>
      <c r="BU35" s="266"/>
      <c r="BZ35" s="255"/>
    </row>
    <row r="36" spans="25:63" ht="18" customHeight="1">
      <c r="Y36" s="193">
        <v>7</v>
      </c>
      <c r="AH36" s="33"/>
      <c r="AS36" s="239" t="s">
        <v>114</v>
      </c>
      <c r="BK36" s="98"/>
    </row>
    <row r="37" spans="23:72" ht="18" customHeight="1">
      <c r="W37" s="204"/>
      <c r="AH37" s="263">
        <v>103</v>
      </c>
      <c r="AS37" s="239" t="s">
        <v>113</v>
      </c>
      <c r="AX37" s="275" t="s">
        <v>59</v>
      </c>
      <c r="BK37" s="33"/>
      <c r="BT37" s="262" t="s">
        <v>139</v>
      </c>
    </row>
    <row r="38" spans="36:76" ht="18" customHeight="1">
      <c r="AJ38" s="33"/>
      <c r="AP38" s="33"/>
      <c r="AS38" s="33"/>
      <c r="AW38" s="33"/>
      <c r="AY38" s="33"/>
      <c r="BE38" s="33"/>
      <c r="BF38" s="33"/>
      <c r="BG38" s="272"/>
      <c r="BJ38" s="265" t="s">
        <v>63</v>
      </c>
      <c r="BT38" s="33"/>
      <c r="BX38" s="33"/>
    </row>
    <row r="39" spans="36:59" ht="18" customHeight="1">
      <c r="AJ39" s="263">
        <v>104</v>
      </c>
      <c r="AP39" s="263">
        <v>105</v>
      </c>
      <c r="BF39" s="263"/>
      <c r="BG39" s="273">
        <v>106</v>
      </c>
    </row>
    <row r="40" spans="33:57" ht="18" customHeight="1">
      <c r="AG40" s="33"/>
      <c r="AP40" s="33"/>
      <c r="AT40" s="274">
        <v>19.54</v>
      </c>
      <c r="AW40" s="33"/>
      <c r="AY40" s="33"/>
      <c r="AZ40" s="33"/>
      <c r="BE40" s="33"/>
    </row>
    <row r="41" spans="42:61" ht="18" customHeight="1">
      <c r="AP41" s="263"/>
      <c r="AX41" s="276" t="s">
        <v>59</v>
      </c>
      <c r="BI41" s="82"/>
    </row>
    <row r="42" spans="35:46" ht="18" customHeight="1">
      <c r="AI42" s="259">
        <v>19.417</v>
      </c>
      <c r="AS42" s="33"/>
      <c r="AT42" s="274">
        <v>19.54</v>
      </c>
    </row>
    <row r="43" ht="18" customHeight="1"/>
    <row r="44" spans="45:83" ht="18" customHeight="1">
      <c r="AS44" s="33"/>
      <c r="BR44" s="199"/>
      <c r="BS44" s="199"/>
      <c r="BT44" s="199"/>
      <c r="CB44" s="199"/>
      <c r="CC44" s="199"/>
      <c r="CD44" s="199"/>
      <c r="CE44" s="199"/>
    </row>
    <row r="45" spans="64:82" ht="18" customHeight="1" thickBot="1">
      <c r="BL45" s="332" t="s">
        <v>23</v>
      </c>
      <c r="BM45" s="333" t="s">
        <v>29</v>
      </c>
      <c r="BN45" s="333" t="s">
        <v>30</v>
      </c>
      <c r="BO45" s="333" t="s">
        <v>31</v>
      </c>
      <c r="BP45" s="335" t="s">
        <v>32</v>
      </c>
      <c r="BQ45" s="336" t="s">
        <v>41</v>
      </c>
      <c r="BR45" s="337"/>
      <c r="BS45" s="336"/>
      <c r="BT45" s="338"/>
      <c r="BU45" s="339"/>
      <c r="BV45" s="333" t="s">
        <v>23</v>
      </c>
      <c r="BW45" s="333" t="s">
        <v>29</v>
      </c>
      <c r="BX45" s="333" t="s">
        <v>30</v>
      </c>
      <c r="BY45" s="333" t="s">
        <v>31</v>
      </c>
      <c r="BZ45" s="335" t="s">
        <v>32</v>
      </c>
      <c r="CA45" s="336" t="s">
        <v>41</v>
      </c>
      <c r="CB45" s="337"/>
      <c r="CC45" s="336"/>
      <c r="CD45" s="340"/>
    </row>
    <row r="46" spans="27:82" ht="18" customHeight="1" thickTop="1">
      <c r="AA46" s="77"/>
      <c r="AB46" s="77"/>
      <c r="AC46" s="77"/>
      <c r="BL46" s="88"/>
      <c r="BM46" s="4"/>
      <c r="BN46" s="3"/>
      <c r="BO46" s="4"/>
      <c r="BP46" s="3"/>
      <c r="BQ46" s="3"/>
      <c r="BR46" s="4"/>
      <c r="BS46" s="4"/>
      <c r="BT46" s="4"/>
      <c r="BU46" s="3" t="s">
        <v>83</v>
      </c>
      <c r="BV46" s="1"/>
      <c r="BW46" s="4"/>
      <c r="BX46" s="3"/>
      <c r="BY46" s="4"/>
      <c r="BZ46" s="3"/>
      <c r="CA46" s="3"/>
      <c r="CB46" s="4"/>
      <c r="CC46" s="4"/>
      <c r="CD46" s="5"/>
    </row>
    <row r="47" spans="2:88" ht="21" customHeight="1" thickBot="1">
      <c r="B47" s="332" t="s">
        <v>23</v>
      </c>
      <c r="C47" s="333" t="s">
        <v>29</v>
      </c>
      <c r="D47" s="333" t="s">
        <v>30</v>
      </c>
      <c r="E47" s="333" t="s">
        <v>31</v>
      </c>
      <c r="F47" s="334" t="s">
        <v>32</v>
      </c>
      <c r="H47" s="332" t="s">
        <v>23</v>
      </c>
      <c r="I47" s="333" t="s">
        <v>29</v>
      </c>
      <c r="J47" s="333" t="s">
        <v>30</v>
      </c>
      <c r="K47" s="333" t="s">
        <v>31</v>
      </c>
      <c r="L47" s="335" t="s">
        <v>32</v>
      </c>
      <c r="M47" s="336" t="s">
        <v>41</v>
      </c>
      <c r="N47" s="337"/>
      <c r="O47" s="336"/>
      <c r="P47" s="338"/>
      <c r="Q47" s="341"/>
      <c r="R47" s="333" t="s">
        <v>23</v>
      </c>
      <c r="S47" s="333" t="s">
        <v>29</v>
      </c>
      <c r="T47" s="333" t="s">
        <v>30</v>
      </c>
      <c r="U47" s="333" t="s">
        <v>31</v>
      </c>
      <c r="V47" s="335" t="s">
        <v>32</v>
      </c>
      <c r="W47" s="336" t="s">
        <v>41</v>
      </c>
      <c r="X47" s="337"/>
      <c r="Y47" s="336"/>
      <c r="Z47" s="340"/>
      <c r="AL47" s="199"/>
      <c r="AM47" s="199"/>
      <c r="AN47" s="199"/>
      <c r="AV47" s="199"/>
      <c r="AW47" s="199"/>
      <c r="AX47" s="199"/>
      <c r="AY47" s="199"/>
      <c r="AZ47" s="199"/>
      <c r="BA47" s="199"/>
      <c r="BL47" s="236"/>
      <c r="BM47" s="91"/>
      <c r="BN47" s="235"/>
      <c r="BO47" s="91"/>
      <c r="BP47" s="226"/>
      <c r="BQ47" s="255"/>
      <c r="BR47" s="77"/>
      <c r="BS47" s="77"/>
      <c r="BT47" s="77"/>
      <c r="BU47" s="232"/>
      <c r="BV47" s="252"/>
      <c r="BW47" s="15"/>
      <c r="BX47" s="90"/>
      <c r="BY47" s="91"/>
      <c r="BZ47" s="226"/>
      <c r="CA47" s="255"/>
      <c r="CB47" s="77"/>
      <c r="CC47" s="77"/>
      <c r="CD47" s="221"/>
      <c r="CF47" s="332" t="s">
        <v>23</v>
      </c>
      <c r="CG47" s="333" t="s">
        <v>29</v>
      </c>
      <c r="CH47" s="333" t="s">
        <v>30</v>
      </c>
      <c r="CI47" s="333" t="s">
        <v>31</v>
      </c>
      <c r="CJ47" s="334" t="s">
        <v>32</v>
      </c>
    </row>
    <row r="48" spans="2:88" ht="21" customHeight="1" thickBot="1" thickTop="1">
      <c r="B48" s="88"/>
      <c r="C48" s="4"/>
      <c r="D48" s="3" t="s">
        <v>82</v>
      </c>
      <c r="E48" s="4"/>
      <c r="F48" s="288"/>
      <c r="H48" s="88"/>
      <c r="I48" s="4"/>
      <c r="J48" s="3"/>
      <c r="K48" s="4"/>
      <c r="L48" s="3"/>
      <c r="M48" s="3"/>
      <c r="N48" s="4"/>
      <c r="O48" s="4"/>
      <c r="P48" s="4"/>
      <c r="Q48" s="3" t="s">
        <v>83</v>
      </c>
      <c r="R48" s="1"/>
      <c r="S48" s="4"/>
      <c r="T48" s="3"/>
      <c r="U48" s="4"/>
      <c r="V48" s="3"/>
      <c r="W48" s="3"/>
      <c r="X48" s="4"/>
      <c r="Y48" s="4"/>
      <c r="Z48" s="5"/>
      <c r="AL48" s="332" t="s">
        <v>23</v>
      </c>
      <c r="AM48" s="333" t="s">
        <v>29</v>
      </c>
      <c r="AN48" s="333" t="s">
        <v>30</v>
      </c>
      <c r="AO48" s="333" t="s">
        <v>31</v>
      </c>
      <c r="AP48" s="335" t="s">
        <v>32</v>
      </c>
      <c r="AQ48" s="336" t="s">
        <v>41</v>
      </c>
      <c r="AR48" s="338"/>
      <c r="AS48" s="339"/>
      <c r="AT48" s="333" t="s">
        <v>23</v>
      </c>
      <c r="AU48" s="333" t="s">
        <v>29</v>
      </c>
      <c r="AV48" s="333" t="s">
        <v>30</v>
      </c>
      <c r="AW48" s="333" t="s">
        <v>31</v>
      </c>
      <c r="AX48" s="335" t="s">
        <v>32</v>
      </c>
      <c r="AY48" s="336" t="s">
        <v>41</v>
      </c>
      <c r="AZ48" s="340"/>
      <c r="BL48" s="236">
        <v>8</v>
      </c>
      <c r="BM48" s="91">
        <v>19.664</v>
      </c>
      <c r="BN48" s="235">
        <v>51</v>
      </c>
      <c r="BO48" s="91">
        <f>BM48+BN48*0.001</f>
        <v>19.715</v>
      </c>
      <c r="BP48" s="226" t="s">
        <v>42</v>
      </c>
      <c r="BQ48" s="330" t="s">
        <v>136</v>
      </c>
      <c r="BR48" s="77"/>
      <c r="BS48" s="77"/>
      <c r="BT48" s="251"/>
      <c r="BU48" s="232"/>
      <c r="BV48" s="234" t="s">
        <v>54</v>
      </c>
      <c r="BW48" s="326">
        <v>19.836</v>
      </c>
      <c r="BX48" s="235"/>
      <c r="BY48" s="91"/>
      <c r="BZ48" s="226" t="s">
        <v>42</v>
      </c>
      <c r="CA48" s="220" t="s">
        <v>127</v>
      </c>
      <c r="CB48" s="77"/>
      <c r="CC48" s="77"/>
      <c r="CD48" s="221"/>
      <c r="CF48" s="88"/>
      <c r="CG48" s="4"/>
      <c r="CH48" s="3" t="s">
        <v>82</v>
      </c>
      <c r="CI48" s="4"/>
      <c r="CJ48" s="288"/>
    </row>
    <row r="49" spans="2:88" ht="21" customHeight="1" thickTop="1">
      <c r="B49" s="200"/>
      <c r="C49" s="89"/>
      <c r="D49" s="89"/>
      <c r="E49" s="89"/>
      <c r="F49" s="307"/>
      <c r="H49" s="215"/>
      <c r="I49" s="15"/>
      <c r="J49" s="90"/>
      <c r="K49" s="91">
        <f>I49+J49*0.001</f>
        <v>0</v>
      </c>
      <c r="L49" s="226"/>
      <c r="M49" s="255"/>
      <c r="N49" s="77"/>
      <c r="O49" s="77"/>
      <c r="P49" s="251"/>
      <c r="Q49" s="253"/>
      <c r="R49" s="230"/>
      <c r="S49" s="89"/>
      <c r="T49" s="89"/>
      <c r="U49" s="89"/>
      <c r="V49" s="225"/>
      <c r="W49" s="220"/>
      <c r="X49" s="77"/>
      <c r="Y49" s="77"/>
      <c r="Z49" s="221"/>
      <c r="AL49" s="88"/>
      <c r="AM49" s="4"/>
      <c r="AN49" s="3"/>
      <c r="AO49" s="4"/>
      <c r="AP49" s="3"/>
      <c r="AQ49" s="3"/>
      <c r="AR49" s="4"/>
      <c r="AS49" s="3" t="s">
        <v>58</v>
      </c>
      <c r="AT49" s="1"/>
      <c r="AU49" s="4"/>
      <c r="AV49" s="3"/>
      <c r="AW49" s="4"/>
      <c r="AX49" s="3"/>
      <c r="AY49" s="3"/>
      <c r="AZ49" s="5"/>
      <c r="BL49" s="215">
        <v>9</v>
      </c>
      <c r="BM49" s="15">
        <v>19.734</v>
      </c>
      <c r="BN49" s="90">
        <v>-51</v>
      </c>
      <c r="BO49" s="91">
        <f>BM49+BN49*0.001</f>
        <v>19.683000000000003</v>
      </c>
      <c r="BP49" s="226" t="s">
        <v>42</v>
      </c>
      <c r="BQ49" s="255" t="s">
        <v>137</v>
      </c>
      <c r="BR49" s="77"/>
      <c r="BS49" s="77"/>
      <c r="BT49" s="251"/>
      <c r="BU49" s="232"/>
      <c r="BV49" s="234"/>
      <c r="BW49" s="91"/>
      <c r="BX49" s="235"/>
      <c r="BY49" s="91"/>
      <c r="BZ49" s="226"/>
      <c r="CA49" s="255" t="s">
        <v>128</v>
      </c>
      <c r="CB49" s="77"/>
      <c r="CC49" s="77"/>
      <c r="CD49" s="221"/>
      <c r="CF49" s="200"/>
      <c r="CG49" s="89"/>
      <c r="CH49" s="89"/>
      <c r="CI49" s="89"/>
      <c r="CJ49" s="307"/>
    </row>
    <row r="50" spans="2:88" ht="21" customHeight="1">
      <c r="B50" s="216">
        <v>1</v>
      </c>
      <c r="C50" s="92">
        <v>19.184</v>
      </c>
      <c r="D50" s="90">
        <v>37</v>
      </c>
      <c r="E50" s="91">
        <f>C50+D50*0.001</f>
        <v>19.221</v>
      </c>
      <c r="F50" s="308" t="s">
        <v>85</v>
      </c>
      <c r="H50" s="215">
        <v>3</v>
      </c>
      <c r="I50" s="15">
        <v>19.214</v>
      </c>
      <c r="J50" s="90">
        <v>37</v>
      </c>
      <c r="K50" s="91">
        <f>I50+J50*0.001</f>
        <v>19.250999999999998</v>
      </c>
      <c r="L50" s="226" t="s">
        <v>42</v>
      </c>
      <c r="M50" s="330" t="s">
        <v>131</v>
      </c>
      <c r="N50" s="77"/>
      <c r="O50" s="77"/>
      <c r="P50" s="251"/>
      <c r="Q50" s="232"/>
      <c r="R50" s="234" t="s">
        <v>61</v>
      </c>
      <c r="S50" s="91">
        <v>19.294</v>
      </c>
      <c r="T50" s="235">
        <v>37</v>
      </c>
      <c r="U50" s="91">
        <f>S50+T50*0.001</f>
        <v>19.331</v>
      </c>
      <c r="V50" s="226" t="s">
        <v>42</v>
      </c>
      <c r="W50" s="220" t="s">
        <v>51</v>
      </c>
      <c r="Z50" s="221"/>
      <c r="AL50" s="236">
        <v>101</v>
      </c>
      <c r="AM50" s="91">
        <v>19.352</v>
      </c>
      <c r="AN50" s="235">
        <v>37</v>
      </c>
      <c r="AO50" s="91">
        <f>AM50+AN50*0.001</f>
        <v>19.389</v>
      </c>
      <c r="AP50" s="226" t="s">
        <v>42</v>
      </c>
      <c r="AQ50" s="220" t="s">
        <v>51</v>
      </c>
      <c r="AR50" s="77"/>
      <c r="AS50" s="232"/>
      <c r="AT50" s="234">
        <v>104</v>
      </c>
      <c r="AU50" s="91">
        <v>19.42</v>
      </c>
      <c r="AV50" s="235">
        <v>37</v>
      </c>
      <c r="AW50" s="91">
        <v>19.457</v>
      </c>
      <c r="AX50" s="226" t="s">
        <v>42</v>
      </c>
      <c r="AY50" s="220" t="s">
        <v>51</v>
      </c>
      <c r="AZ50" s="221"/>
      <c r="BL50" s="236"/>
      <c r="BM50" s="326"/>
      <c r="BN50" s="235"/>
      <c r="BO50" s="91"/>
      <c r="BP50" s="226"/>
      <c r="BQ50" s="220"/>
      <c r="BR50" s="77"/>
      <c r="BS50" s="77"/>
      <c r="BT50" s="77"/>
      <c r="BU50" s="232"/>
      <c r="BV50" s="234" t="s">
        <v>55</v>
      </c>
      <c r="BW50" s="91">
        <v>19.895</v>
      </c>
      <c r="BX50" s="235"/>
      <c r="BY50" s="91"/>
      <c r="BZ50" s="226" t="s">
        <v>42</v>
      </c>
      <c r="CA50" s="255" t="s">
        <v>115</v>
      </c>
      <c r="CB50" s="77"/>
      <c r="CC50" s="77"/>
      <c r="CD50" s="221"/>
      <c r="CF50" s="215"/>
      <c r="CG50" s="15"/>
      <c r="CH50" s="90"/>
      <c r="CI50" s="91"/>
      <c r="CJ50" s="308"/>
    </row>
    <row r="51" spans="2:88" ht="21" customHeight="1">
      <c r="B51" s="215">
        <v>2</v>
      </c>
      <c r="C51" s="15">
        <v>19.214</v>
      </c>
      <c r="D51" s="90">
        <v>37</v>
      </c>
      <c r="E51" s="91">
        <f>C51+D51*0.001</f>
        <v>19.250999999999998</v>
      </c>
      <c r="F51" s="308" t="s">
        <v>85</v>
      </c>
      <c r="H51" s="215">
        <v>4</v>
      </c>
      <c r="I51" s="15">
        <v>19.241</v>
      </c>
      <c r="J51" s="90">
        <v>37</v>
      </c>
      <c r="K51" s="91">
        <f>I51+J51*0.001</f>
        <v>19.278</v>
      </c>
      <c r="L51" s="226" t="s">
        <v>42</v>
      </c>
      <c r="M51" s="330" t="s">
        <v>134</v>
      </c>
      <c r="N51" s="77"/>
      <c r="O51" s="77"/>
      <c r="P51" s="251"/>
      <c r="Q51" s="232"/>
      <c r="R51" s="234" t="s">
        <v>86</v>
      </c>
      <c r="S51" s="91">
        <v>19.294</v>
      </c>
      <c r="T51" s="235">
        <v>-37</v>
      </c>
      <c r="U51" s="91">
        <f>S51+T51*0.001</f>
        <v>19.257</v>
      </c>
      <c r="V51" s="226" t="s">
        <v>42</v>
      </c>
      <c r="W51" s="220" t="s">
        <v>133</v>
      </c>
      <c r="X51" s="77"/>
      <c r="Y51" s="77"/>
      <c r="Z51" s="221"/>
      <c r="AL51" s="236">
        <v>102</v>
      </c>
      <c r="AM51" s="91">
        <v>19.382</v>
      </c>
      <c r="AN51" s="235">
        <v>37</v>
      </c>
      <c r="AO51" s="91">
        <f>AM51+AN51*0.001</f>
        <v>19.419</v>
      </c>
      <c r="AP51" s="226" t="s">
        <v>42</v>
      </c>
      <c r="AQ51" s="220" t="s">
        <v>51</v>
      </c>
      <c r="AR51" s="77"/>
      <c r="AS51" s="232"/>
      <c r="AT51" s="234">
        <v>105</v>
      </c>
      <c r="AU51" s="91">
        <v>19.485</v>
      </c>
      <c r="AV51" s="235">
        <v>37</v>
      </c>
      <c r="AW51" s="91">
        <f>AU51+AV51*0.001</f>
        <v>19.522</v>
      </c>
      <c r="AX51" s="226" t="s">
        <v>42</v>
      </c>
      <c r="AY51" s="220" t="s">
        <v>51</v>
      </c>
      <c r="AZ51" s="221"/>
      <c r="BL51" s="216">
        <v>13</v>
      </c>
      <c r="BM51" s="92">
        <v>19.781</v>
      </c>
      <c r="BN51" s="90">
        <v>51</v>
      </c>
      <c r="BO51" s="91">
        <f>BM51+BN51*0.001</f>
        <v>19.831999999999997</v>
      </c>
      <c r="BP51" s="226" t="s">
        <v>42</v>
      </c>
      <c r="BQ51" s="255" t="s">
        <v>126</v>
      </c>
      <c r="BR51" s="77"/>
      <c r="BS51" s="77"/>
      <c r="BT51" s="77"/>
      <c r="BU51" s="232"/>
      <c r="BV51" s="234"/>
      <c r="BW51" s="91"/>
      <c r="BX51" s="235"/>
      <c r="BY51" s="91"/>
      <c r="BZ51" s="226"/>
      <c r="CA51" s="255" t="s">
        <v>116</v>
      </c>
      <c r="CB51" s="77"/>
      <c r="CC51" s="77"/>
      <c r="CD51" s="221"/>
      <c r="CF51" s="215">
        <v>12</v>
      </c>
      <c r="CG51" s="15">
        <v>19.777</v>
      </c>
      <c r="CH51" s="90">
        <v>-51</v>
      </c>
      <c r="CI51" s="91">
        <f>CG51+CH51*0.001</f>
        <v>19.726000000000003</v>
      </c>
      <c r="CJ51" s="308" t="s">
        <v>85</v>
      </c>
    </row>
    <row r="52" spans="2:88" ht="21" customHeight="1">
      <c r="B52" s="236" t="s">
        <v>60</v>
      </c>
      <c r="C52" s="326">
        <v>19.289</v>
      </c>
      <c r="D52" s="90"/>
      <c r="E52" s="91"/>
      <c r="F52" s="308" t="s">
        <v>85</v>
      </c>
      <c r="H52" s="236">
        <v>5</v>
      </c>
      <c r="I52" s="91">
        <v>19.278</v>
      </c>
      <c r="J52" s="235">
        <v>-37</v>
      </c>
      <c r="K52" s="91">
        <f>I52+J52*0.001</f>
        <v>19.241</v>
      </c>
      <c r="L52" s="226" t="s">
        <v>42</v>
      </c>
      <c r="M52" s="220" t="s">
        <v>130</v>
      </c>
      <c r="N52" s="77"/>
      <c r="O52" s="77"/>
      <c r="P52" s="251"/>
      <c r="Q52" s="232"/>
      <c r="R52" s="234">
        <v>7</v>
      </c>
      <c r="S52" s="91">
        <v>19.313</v>
      </c>
      <c r="T52" s="235">
        <v>37</v>
      </c>
      <c r="U52" s="91">
        <f>S52+T52*0.001</f>
        <v>19.349999999999998</v>
      </c>
      <c r="V52" s="226" t="s">
        <v>42</v>
      </c>
      <c r="W52" s="220" t="s">
        <v>51</v>
      </c>
      <c r="X52" s="77"/>
      <c r="Y52" s="77"/>
      <c r="Z52" s="221"/>
      <c r="AL52" s="236">
        <v>103</v>
      </c>
      <c r="AM52" s="91">
        <v>19.406</v>
      </c>
      <c r="AN52" s="235">
        <v>26</v>
      </c>
      <c r="AO52" s="91">
        <f>AM52+AN52*0.001</f>
        <v>19.432</v>
      </c>
      <c r="AP52" s="226" t="s">
        <v>42</v>
      </c>
      <c r="AQ52" s="220" t="s">
        <v>51</v>
      </c>
      <c r="AR52" s="77"/>
      <c r="AS52" s="232"/>
      <c r="AT52" s="234">
        <v>106</v>
      </c>
      <c r="AU52" s="91">
        <v>19.683</v>
      </c>
      <c r="AV52" s="235">
        <v>-40</v>
      </c>
      <c r="AW52" s="91">
        <f>AU52+AV52*0.001</f>
        <v>19.643</v>
      </c>
      <c r="AX52" s="226" t="s">
        <v>42</v>
      </c>
      <c r="AY52" s="220" t="s">
        <v>51</v>
      </c>
      <c r="AZ52" s="221"/>
      <c r="BL52" s="215"/>
      <c r="BM52" s="15"/>
      <c r="BN52" s="90"/>
      <c r="BO52" s="91"/>
      <c r="BP52" s="226"/>
      <c r="BQ52" s="255" t="s">
        <v>125</v>
      </c>
      <c r="BR52" s="77"/>
      <c r="BS52" s="77"/>
      <c r="BT52" s="77"/>
      <c r="BU52" s="232"/>
      <c r="BV52" s="234" t="s">
        <v>56</v>
      </c>
      <c r="BW52" s="91">
        <v>19.936</v>
      </c>
      <c r="BX52" s="235"/>
      <c r="BY52" s="91"/>
      <c r="BZ52" s="226" t="s">
        <v>42</v>
      </c>
      <c r="CA52" s="330" t="s">
        <v>129</v>
      </c>
      <c r="CB52" s="77"/>
      <c r="CC52" s="77"/>
      <c r="CD52" s="221"/>
      <c r="CF52" s="215"/>
      <c r="CG52" s="15"/>
      <c r="CH52" s="90"/>
      <c r="CI52" s="91"/>
      <c r="CJ52" s="308"/>
    </row>
    <row r="53" spans="2:88" ht="21" customHeight="1" thickBot="1">
      <c r="B53" s="94"/>
      <c r="C53" s="95"/>
      <c r="D53" s="96"/>
      <c r="E53" s="96"/>
      <c r="F53" s="309"/>
      <c r="H53" s="94"/>
      <c r="I53" s="95"/>
      <c r="J53" s="96"/>
      <c r="K53" s="96"/>
      <c r="L53" s="227"/>
      <c r="M53" s="224"/>
      <c r="N53" s="222"/>
      <c r="O53" s="222"/>
      <c r="P53" s="32"/>
      <c r="Q53" s="254"/>
      <c r="R53" s="231"/>
      <c r="S53" s="95"/>
      <c r="T53" s="96"/>
      <c r="U53" s="96"/>
      <c r="V53" s="227"/>
      <c r="W53" s="224"/>
      <c r="X53" s="222"/>
      <c r="Y53" s="222"/>
      <c r="Z53" s="223"/>
      <c r="AD53" s="34"/>
      <c r="AE53" s="35"/>
      <c r="AL53" s="268"/>
      <c r="AM53" s="269"/>
      <c r="AN53" s="270"/>
      <c r="AO53" s="269"/>
      <c r="AP53" s="227"/>
      <c r="AQ53" s="271"/>
      <c r="AR53" s="222"/>
      <c r="AS53" s="233"/>
      <c r="AT53" s="322">
        <v>107</v>
      </c>
      <c r="AU53" s="269">
        <v>19.755</v>
      </c>
      <c r="AV53" s="270">
        <v>-40</v>
      </c>
      <c r="AW53" s="269">
        <f>AU53+AV53*0.001</f>
        <v>19.715</v>
      </c>
      <c r="AX53" s="227" t="s">
        <v>42</v>
      </c>
      <c r="AY53" s="271" t="s">
        <v>51</v>
      </c>
      <c r="AZ53" s="223"/>
      <c r="BG53" s="34"/>
      <c r="BH53" s="35"/>
      <c r="BL53" s="94"/>
      <c r="BM53" s="95"/>
      <c r="BN53" s="96"/>
      <c r="BO53" s="96"/>
      <c r="BP53" s="227"/>
      <c r="BQ53" s="224"/>
      <c r="BR53" s="222"/>
      <c r="BS53" s="222"/>
      <c r="BT53" s="222"/>
      <c r="BU53" s="233"/>
      <c r="BV53" s="310"/>
      <c r="BW53" s="269"/>
      <c r="BX53" s="270"/>
      <c r="BY53" s="269">
        <f>BW53+BX53*0.001</f>
        <v>0</v>
      </c>
      <c r="BZ53" s="227"/>
      <c r="CA53" s="321"/>
      <c r="CB53" s="222"/>
      <c r="CC53" s="222"/>
      <c r="CD53" s="223"/>
      <c r="CF53" s="94"/>
      <c r="CG53" s="95"/>
      <c r="CH53" s="96"/>
      <c r="CI53" s="96"/>
      <c r="CJ53" s="309"/>
    </row>
    <row r="54" ht="12.75" customHeight="1">
      <c r="AA54" s="77"/>
    </row>
    <row r="55" ht="12.75" customHeight="1"/>
    <row r="56" ht="12.75">
      <c r="AA56" s="77"/>
    </row>
    <row r="57" spans="27:70" ht="12.75">
      <c r="AA57" s="77"/>
      <c r="BO57" s="77"/>
      <c r="BP57" s="77"/>
      <c r="BQ57" s="77"/>
      <c r="BR57" s="77"/>
    </row>
  </sheetData>
  <sheetProtection password="E5AD" sheet="1"/>
  <mergeCells count="8">
    <mergeCell ref="AB4:AC4"/>
    <mergeCell ref="V4:W4"/>
    <mergeCell ref="R3:S3"/>
    <mergeCell ref="AB3:AC3"/>
    <mergeCell ref="BT3:BU3"/>
    <mergeCell ref="V2:Y2"/>
    <mergeCell ref="BN2:BQ2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13"/>
  <drawing r:id="rId12"/>
  <legacyDrawing r:id="rId11"/>
  <oleObjects>
    <oleObject progId="Paint.Picture" shapeId="10781460" r:id="rId1"/>
    <oleObject progId="Paint.Picture" shapeId="11336317" r:id="rId2"/>
    <oleObject progId="Paint.Picture" shapeId="11351805" r:id="rId3"/>
    <oleObject progId="Paint.Picture" shapeId="11352735" r:id="rId4"/>
    <oleObject progId="Paint.Picture" shapeId="11355402" r:id="rId5"/>
    <oleObject progId="Paint.Picture" shapeId="11363342" r:id="rId6"/>
    <oleObject progId="Paint.Picture" shapeId="11516741" r:id="rId7"/>
    <oleObject progId="Paint.Picture" shapeId="6273719" r:id="rId8"/>
    <oleObject progId="Paint.Picture" shapeId="17486869" r:id="rId9"/>
    <oleObject progId="Paint.Picture" shapeId="33849143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2018-08-11T05:30:28Z</cp:lastPrinted>
  <dcterms:created xsi:type="dcterms:W3CDTF">2003-01-10T15:39:03Z</dcterms:created>
  <dcterms:modified xsi:type="dcterms:W3CDTF">2018-08-21T07:24:42Z</dcterms:modified>
  <cp:category/>
  <cp:version/>
  <cp:contentType/>
  <cp:contentStatus/>
</cp:coreProperties>
</file>