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28770" windowHeight="7830" tabRatio="599" activeTab="1"/>
  </bookViews>
  <sheets>
    <sheet name="titul" sheetId="1" r:id="rId1"/>
    <sheet name="Chotěboř" sheetId="2" r:id="rId2"/>
  </sheets>
  <definedNames/>
  <calcPr fullCalcOnLoad="1"/>
</workbook>
</file>

<file path=xl/sharedStrings.xml><?xml version="1.0" encoding="utf-8"?>
<sst xmlns="http://schemas.openxmlformats.org/spreadsheetml/2006/main" count="222" uniqueCount="136">
  <si>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</si>
  <si>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</si>
  <si>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</si>
  <si>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</si>
  <si>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</si>
  <si>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</si>
  <si>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</si>
  <si>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</si>
  <si>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</si>
  <si>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</si>
  <si>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</si>
  <si>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</si>
  <si>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</si>
  <si>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</si>
  <si>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</si>
  <si>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</si>
  <si>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</si>
  <si>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</si>
  <si>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</si>
  <si>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</si>
  <si>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</si>
  <si>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</si>
  <si>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</si>
  <si>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</si>
  <si>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</si>
  <si>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</si>
  <si>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</si>
  <si>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</si>
  <si>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</si>
  <si>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</si>
  <si>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</si>
  <si>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</si>
  <si>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</si>
  <si>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</si>
  <si>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</si>
  <si>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</si>
  <si>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</si>
  <si>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</si>
  <si>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</si>
  <si>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</si>
  <si>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</si>
  <si>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</si>
  <si>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</si>
  <si>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</si>
  <si>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</si>
  <si>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Obvod  výpravčího</t>
  </si>
  <si>
    <t>Stanice  bez</t>
  </si>
  <si>
    <t>Vk 1</t>
  </si>
  <si>
    <t>KANGO</t>
  </si>
  <si>
    <t>Odjezdové - skupinové</t>
  </si>
  <si>
    <t>ručně</t>
  </si>
  <si>
    <t>Zabezpečovací zařízení neumožňuje současné vlakové cesty</t>
  </si>
  <si>
    <t>vyjma současných odjezdů</t>
  </si>
  <si>
    <t>TEST 10 ( A )</t>
  </si>
  <si>
    <t>Výprava vlaků s přepravou cestujících návěstí Odjezd</t>
  </si>
  <si>
    <t>SB</t>
  </si>
  <si>
    <t>507 A</t>
  </si>
  <si>
    <t>poznámka</t>
  </si>
  <si>
    <t>Reléový  poloautoblok</t>
  </si>
  <si>
    <t>Kód : 4</t>
  </si>
  <si>
    <t>bez kontroly volnosti tratě</t>
  </si>
  <si>
    <t>St.II</t>
  </si>
  <si>
    <t>L 3-2</t>
  </si>
  <si>
    <t>C1</t>
  </si>
  <si>
    <t>S1</t>
  </si>
  <si>
    <t>Vk 3</t>
  </si>
  <si>
    <t>Vk 2</t>
  </si>
  <si>
    <t>Vk 5</t>
  </si>
  <si>
    <t>Km  17,266</t>
  </si>
  <si>
    <t>SVk1</t>
  </si>
  <si>
    <t>vrata</t>
  </si>
  <si>
    <t>závislá stavědla, závislost pomocí EZ</t>
  </si>
  <si>
    <t>Kód :  9</t>
  </si>
  <si>
    <t>St. I</t>
  </si>
  <si>
    <t>Dozorce výhybek - 1</t>
  </si>
  <si>
    <t>* ) = obsazení v době stanovené rozvrhem služby. V době nepřítomnosti přebírá jeho povinnosti výpravčí.</t>
  </si>
  <si>
    <t>směr : Rozsochatec</t>
  </si>
  <si>
    <t>směr : Ždírec nad Doubravou</t>
  </si>
  <si>
    <t>zast. -  20</t>
  </si>
  <si>
    <t>zabezpečovacího zařízení</t>
  </si>
  <si>
    <t>proj. - 10</t>
  </si>
  <si>
    <t>DV St.I hlásí obsluhou</t>
  </si>
  <si>
    <t>DV St.II hlásí obsluhou</t>
  </si>
  <si>
    <t>dozorce výhybek St.II*) hlásí obsluhou</t>
  </si>
  <si>
    <t>Směr  :  Ždírec nad Doubravou</t>
  </si>
  <si>
    <t>při jízdě do odbočky - rychlost 40 km/h</t>
  </si>
  <si>
    <t>Směr  :  Rozsochatec</t>
  </si>
  <si>
    <t>č. II,  poloostrovní, úrovňové</t>
  </si>
  <si>
    <t>č. I,  poloostrovní, úrovňové</t>
  </si>
  <si>
    <t>konstrukce SUDOP T+desky K230</t>
  </si>
  <si>
    <t>Obvod  dozorce  výhybek St.II *)</t>
  </si>
  <si>
    <t>Obvod  dozorce  výhybek St.I *)</t>
  </si>
  <si>
    <t xml:space="preserve">  odtlačný kontrolní výměnový.zámek do obou směrů,</t>
  </si>
  <si>
    <t xml:space="preserve">  klíč je držen v EZ na St.II</t>
  </si>
  <si>
    <t xml:space="preserve">  výměnový.zámek, klíč je držen v kontrolním zámku SVk1</t>
  </si>
  <si>
    <t xml:space="preserve">  kontrolní VZ, klíč SVk1/S1 je držen v EZ na St.II</t>
  </si>
  <si>
    <t xml:space="preserve">  odtlačný KVZ do obou směrů, klíč je držen v EZ na St.II</t>
  </si>
  <si>
    <t xml:space="preserve">  výměnový.zámek, klíč je držen v kontrolním zámku v.č.10</t>
  </si>
  <si>
    <t xml:space="preserve">  kontrolní VZ, klíč 10/11 je držen v EZ na St.II</t>
  </si>
  <si>
    <t xml:space="preserve">  kontrolní VZ, klíč Vk2/Vk3 je držen v EZ na St.II</t>
  </si>
  <si>
    <t xml:space="preserve">  kontrolní VZ, klíč je držen v kontrolním zámku Vk2</t>
  </si>
  <si>
    <t xml:space="preserve">  klíč je držen v EZ na St.I</t>
  </si>
  <si>
    <t xml:space="preserve">  odtlačný KVZ do obou směrů, klíč je držen v EZ na St.I</t>
  </si>
  <si>
    <t xml:space="preserve">  výměnový.zámek, klíč je držen v kontrolním zámku v.č.6</t>
  </si>
  <si>
    <t xml:space="preserve">  kontrolní VZ, klíč 6/4 je držen v EZ na St.I</t>
  </si>
  <si>
    <t xml:space="preserve">  výměnový.zámek, klíč je držen v kontrolním zámku Vk5</t>
  </si>
  <si>
    <t xml:space="preserve">  výměnový.zámek, klíč je držen v kontrolním zámku v.č.C1</t>
  </si>
  <si>
    <t xml:space="preserve">  kontrolní VZ, klíč C1/7 je držen v EZ na St.I</t>
  </si>
  <si>
    <t>A1</t>
  </si>
  <si>
    <t xml:space="preserve">  bez zabezpečení</t>
  </si>
  <si>
    <t>KVk1</t>
  </si>
  <si>
    <t>KVk2</t>
  </si>
  <si>
    <t xml:space="preserve"> výkolejkový zámek, klíč je držen v kontrolním zámku KVk1</t>
  </si>
  <si>
    <t xml:space="preserve">  kontrolní VZ, klíč KVk1/KVk2 je držen v EZ na St.I</t>
  </si>
  <si>
    <t xml:space="preserve">  výkolejkový zámek, klíč je v úschově u výpravčího v DK</t>
  </si>
  <si>
    <t>Poznámka: zobrazeno v měřítku od v.č.1 po v.č.13</t>
  </si>
  <si>
    <t>7XA</t>
  </si>
  <si>
    <t xml:space="preserve">  kontrolní VZ, klíč Vk5/7XA je držen v EZ na St.I</t>
  </si>
  <si>
    <t>Vlečka</t>
  </si>
  <si>
    <t>č: V5101</t>
  </si>
  <si>
    <t>Vlečka č: V5105</t>
  </si>
  <si>
    <t>Vlečka č: V5103</t>
  </si>
  <si>
    <t>17,695</t>
  </si>
  <si>
    <t>L 3 - 2</t>
  </si>
  <si>
    <t>=</t>
  </si>
  <si>
    <t>Obvod  výpravčího  ( mimo KVC )</t>
  </si>
  <si>
    <t>KVC u k.č.</t>
  </si>
  <si>
    <t>délka k.č.1 od N v.č.2 po konec VC u k.č.1</t>
  </si>
  <si>
    <t>délka k.č.2 od N v.č.2 po konec VC u k.č.2</t>
  </si>
  <si>
    <t>délka k.č.3 od N v.č.1 po konec VC u k.č.3</t>
  </si>
  <si>
    <t>XI.  /  2015</t>
  </si>
  <si>
    <t>+</t>
  </si>
  <si>
    <t>Automatické  hradlo</t>
  </si>
  <si>
    <t>Kód : 14</t>
  </si>
  <si>
    <t>AHP - 88A ( bez návěstního bodu )</t>
  </si>
  <si>
    <t>samočinně činností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</si>
</sst>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b/>
      <sz val="12"/>
      <color indexed="16"/>
      <name val="Arial CE"/>
      <family val="0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0" fillId="0" borderId="48" xfId="49" applyFont="1" applyFill="1" applyBorder="1">
      <alignment/>
      <protection/>
    </xf>
    <xf numFmtId="0" fontId="0" fillId="0" borderId="48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33" fillId="0" borderId="56" xfId="49" applyNumberFormat="1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44" fillId="0" borderId="0" xfId="0" applyNumberFormat="1" applyFont="1" applyFill="1" applyBorder="1" applyAlignment="1">
      <alignment horizontal="center" vertical="top"/>
    </xf>
    <xf numFmtId="164" fontId="44" fillId="0" borderId="0" xfId="0" applyNumberFormat="1" applyFont="1" applyFill="1" applyBorder="1" applyAlignment="1">
      <alignment horizontal="left" vertical="top"/>
    </xf>
    <xf numFmtId="164" fontId="44" fillId="0" borderId="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0" fontId="4" fillId="0" borderId="0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49" fontId="29" fillId="0" borderId="16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29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74" xfId="0" applyBorder="1" applyAlignment="1">
      <alignment/>
    </xf>
    <xf numFmtId="49" fontId="27" fillId="0" borderId="61" xfId="0" applyNumberFormat="1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164" fontId="46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left" vertical="top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Continuous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Chotěboř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4564975" y="5057775"/>
          <a:ext cx="782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50</xdr:col>
      <xdr:colOff>0</xdr:colOff>
      <xdr:row>19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0577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Chotěboř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133350</xdr:colOff>
      <xdr:row>15</xdr:row>
      <xdr:rowOff>209550</xdr:rowOff>
    </xdr:from>
    <xdr:to>
      <xdr:col>30</xdr:col>
      <xdr:colOff>866775</xdr:colOff>
      <xdr:row>17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0300" y="4238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30</xdr:row>
      <xdr:rowOff>114300</xdr:rowOff>
    </xdr:from>
    <xdr:to>
      <xdr:col>67</xdr:col>
      <xdr:colOff>228600</xdr:colOff>
      <xdr:row>30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8905875" y="7572375"/>
          <a:ext cx="411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70</xdr:col>
      <xdr:colOff>209550</xdr:colOff>
      <xdr:row>28</xdr:row>
      <xdr:rowOff>209550</xdr:rowOff>
    </xdr:from>
    <xdr:to>
      <xdr:col>70</xdr:col>
      <xdr:colOff>238125</xdr:colOff>
      <xdr:row>29</xdr:row>
      <xdr:rowOff>209550</xdr:rowOff>
    </xdr:to>
    <xdr:grpSp>
      <xdr:nvGrpSpPr>
        <xdr:cNvPr id="47" name="Group 1939"/>
        <xdr:cNvGrpSpPr>
          <a:grpSpLocks/>
        </xdr:cNvGrpSpPr>
      </xdr:nvGrpSpPr>
      <xdr:grpSpPr>
        <a:xfrm>
          <a:off x="5206365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22</xdr:row>
      <xdr:rowOff>114300</xdr:rowOff>
    </xdr:from>
    <xdr:to>
      <xdr:col>72</xdr:col>
      <xdr:colOff>495300</xdr:colOff>
      <xdr:row>24</xdr:row>
      <xdr:rowOff>114300</xdr:rowOff>
    </xdr:to>
    <xdr:sp>
      <xdr:nvSpPr>
        <xdr:cNvPr id="51" name="Line 2025"/>
        <xdr:cNvSpPr>
          <a:spLocks/>
        </xdr:cNvSpPr>
      </xdr:nvSpPr>
      <xdr:spPr>
        <a:xfrm>
          <a:off x="50901600" y="5743575"/>
          <a:ext cx="2933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21</xdr:row>
      <xdr:rowOff>152400</xdr:rowOff>
    </xdr:from>
    <xdr:to>
      <xdr:col>67</xdr:col>
      <xdr:colOff>295275</xdr:colOff>
      <xdr:row>22</xdr:row>
      <xdr:rowOff>0</xdr:rowOff>
    </xdr:to>
    <xdr:sp>
      <xdr:nvSpPr>
        <xdr:cNvPr id="52" name="Line 2026"/>
        <xdr:cNvSpPr>
          <a:spLocks/>
        </xdr:cNvSpPr>
      </xdr:nvSpPr>
      <xdr:spPr>
        <a:xfrm flipH="1" flipV="1">
          <a:off x="494061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21</xdr:row>
      <xdr:rowOff>114300</xdr:rowOff>
    </xdr:from>
    <xdr:to>
      <xdr:col>66</xdr:col>
      <xdr:colOff>523875</xdr:colOff>
      <xdr:row>21</xdr:row>
      <xdr:rowOff>152400</xdr:rowOff>
    </xdr:to>
    <xdr:sp>
      <xdr:nvSpPr>
        <xdr:cNvPr id="53" name="Line 2027"/>
        <xdr:cNvSpPr>
          <a:spLocks/>
        </xdr:cNvSpPr>
      </xdr:nvSpPr>
      <xdr:spPr>
        <a:xfrm flipH="1" flipV="1">
          <a:off x="486632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22</xdr:row>
      <xdr:rowOff>0</xdr:rowOff>
    </xdr:from>
    <xdr:to>
      <xdr:col>68</xdr:col>
      <xdr:colOff>533400</xdr:colOff>
      <xdr:row>22</xdr:row>
      <xdr:rowOff>114300</xdr:rowOff>
    </xdr:to>
    <xdr:sp>
      <xdr:nvSpPr>
        <xdr:cNvPr id="54" name="Line 2028"/>
        <xdr:cNvSpPr>
          <a:spLocks/>
        </xdr:cNvSpPr>
      </xdr:nvSpPr>
      <xdr:spPr>
        <a:xfrm flipH="1" flipV="1">
          <a:off x="501491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343" name="Group 2425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4" name="Line 2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346" name="Group 245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2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23</xdr:row>
      <xdr:rowOff>19050</xdr:rowOff>
    </xdr:from>
    <xdr:to>
      <xdr:col>18</xdr:col>
      <xdr:colOff>542925</xdr:colOff>
      <xdr:row>24</xdr:row>
      <xdr:rowOff>19050</xdr:rowOff>
    </xdr:to>
    <xdr:grpSp>
      <xdr:nvGrpSpPr>
        <xdr:cNvPr id="349" name="Group 2474"/>
        <xdr:cNvGrpSpPr>
          <a:grpSpLocks/>
        </xdr:cNvGrpSpPr>
      </xdr:nvGrpSpPr>
      <xdr:grpSpPr>
        <a:xfrm>
          <a:off x="13420725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0" name="Rectangle 24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4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4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9" name="Line 2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0" name="Line 2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1" name="Line 2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2" name="Line 2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3" name="Line 2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4" name="Line 2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5" name="Line 2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6" name="Line 2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7" name="Line 2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8" name="Line 2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9" name="Line 2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0" name="Line 2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1" name="Line 2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2" name="Line 2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3" name="Line 2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4" name="Line 2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5" name="Line 2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6" name="Line 2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7" name="Line 2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8" name="Line 2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9" name="Line 2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0" name="Line 2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1" name="Line 2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2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2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2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2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2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2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2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2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2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2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2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2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2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2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2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2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2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2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2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2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2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2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2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2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2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2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2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2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2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2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2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2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2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2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2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2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2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2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2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2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2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2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2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2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2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2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2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2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2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2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2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2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2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2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28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28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28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28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2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2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2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2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2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2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2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2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2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2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2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2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2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2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2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2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2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2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2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2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2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2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2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2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2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2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2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2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2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2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2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2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2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2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2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2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2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2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2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2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2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2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2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2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28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28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28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28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28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28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28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28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28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28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28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28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28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3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4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5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6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7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8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9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0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1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2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3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4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5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6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7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8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9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0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1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2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3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4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5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6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7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8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9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0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1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2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3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4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5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6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7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8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9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0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1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2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3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4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5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6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7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8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9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0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1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2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3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4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5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6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7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8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9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0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1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2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3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4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5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6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7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8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9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0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1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2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3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4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5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6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7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8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9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0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1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2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3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4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5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6" name="Line 30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7" name="Line 30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8" name="Line 30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9" name="Line 30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0" name="Line 30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1" name="Line 30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2" name="Line 30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3" name="Line 30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4" name="Line 30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5" name="Line 30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6" name="Line 30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7" name="Line 30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30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6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7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8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9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0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1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2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3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4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5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6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7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8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9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0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1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2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3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4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5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6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7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8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9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0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1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2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3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4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5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6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7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8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9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0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1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2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3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31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31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31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8" name="Line 31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9" name="Line 31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0" name="Line 31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1" name="Line 31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2" name="Line 31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3" name="Line 31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4" name="Line 31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5" name="Line 31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6" name="Line 31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7" name="Line 31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8" name="Line 31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9" name="Line 31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0" name="Line 3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1" name="Line 3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2" name="Line 3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3" name="Line 3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4" name="Line 3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5" name="Line 3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6" name="Line 3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7" name="Line 3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8" name="Line 3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9" name="Line 3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0" name="Line 3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1" name="Line 3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2" name="Line 3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3" name="Line 3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4" name="Line 3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5" name="Line 3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6" name="Line 3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7" name="Line 3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8" name="Line 3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9" name="Line 3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0" name="Line 3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1" name="Line 3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2" name="Line 3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3" name="Line 3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4" name="Line 3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5" name="Line 31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6" name="Line 31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7" name="Line 32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8" name="Line 32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9" name="Line 32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0" name="Line 32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1" name="Line 32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2" name="Line 32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3" name="Line 32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4" name="Line 32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5" name="Line 32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6" name="Line 32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7" name="Line 32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8" name="Line 32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9" name="Line 32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0" name="Line 32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1" name="Line 32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2" name="Line 32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3" name="Line 32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4" name="Line 32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5" name="Line 32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6" name="Line 32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7" name="Line 32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8" name="Line 3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9" name="Line 3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0" name="Line 3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1" name="Line 3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2" name="Line 3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3" name="Line 3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4" name="Line 3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5" name="Line 3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6" name="Line 3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7" name="Line 3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8" name="Line 3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9" name="Line 3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0" name="Line 3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1" name="Line 3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2" name="Line 3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3" name="Line 3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4" name="Line 3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5" name="Line 3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6" name="Line 3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7" name="Line 3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8" name="Line 3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9" name="Line 3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0" name="Line 3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1" name="Line 3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2" name="Line 3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3" name="Line 3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4" name="Line 3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5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6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7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8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9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0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438150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21" name="Line 3254"/>
        <xdr:cNvSpPr>
          <a:spLocks/>
        </xdr:cNvSpPr>
      </xdr:nvSpPr>
      <xdr:spPr>
        <a:xfrm flipV="1">
          <a:off x="16325850" y="6886575"/>
          <a:ext cx="1605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66675</xdr:colOff>
      <xdr:row>27</xdr:row>
      <xdr:rowOff>114300</xdr:rowOff>
    </xdr:to>
    <xdr:sp>
      <xdr:nvSpPr>
        <xdr:cNvPr id="1122" name="Line 3255"/>
        <xdr:cNvSpPr>
          <a:spLocks/>
        </xdr:cNvSpPr>
      </xdr:nvSpPr>
      <xdr:spPr>
        <a:xfrm flipV="1">
          <a:off x="33356550" y="6886575"/>
          <a:ext cx="1804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2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32</xdr:col>
      <xdr:colOff>476250</xdr:colOff>
      <xdr:row>33</xdr:row>
      <xdr:rowOff>114300</xdr:rowOff>
    </xdr:from>
    <xdr:to>
      <xdr:col>47</xdr:col>
      <xdr:colOff>0</xdr:colOff>
      <xdr:row>33</xdr:row>
      <xdr:rowOff>114300</xdr:rowOff>
    </xdr:to>
    <xdr:sp>
      <xdr:nvSpPr>
        <xdr:cNvPr id="1124" name="Line 3257"/>
        <xdr:cNvSpPr>
          <a:spLocks/>
        </xdr:cNvSpPr>
      </xdr:nvSpPr>
      <xdr:spPr>
        <a:xfrm flipV="1">
          <a:off x="23793450" y="8258175"/>
          <a:ext cx="11201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1125" name="text 6"/>
        <xdr:cNvSpPr txBox="1">
          <a:spLocks noChangeArrowheads="1"/>
        </xdr:cNvSpPr>
      </xdr:nvSpPr>
      <xdr:spPr>
        <a:xfrm>
          <a:off x="5143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26" name="text 6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276225</xdr:colOff>
      <xdr:row>20</xdr:row>
      <xdr:rowOff>0</xdr:rowOff>
    </xdr:from>
    <xdr:to>
      <xdr:col>40</xdr:col>
      <xdr:colOff>238125</xdr:colOff>
      <xdr:row>24</xdr:row>
      <xdr:rowOff>0</xdr:rowOff>
    </xdr:to>
    <xdr:grpSp>
      <xdr:nvGrpSpPr>
        <xdr:cNvPr id="1127" name="Group 3264"/>
        <xdr:cNvGrpSpPr>
          <a:grpSpLocks/>
        </xdr:cNvGrpSpPr>
      </xdr:nvGrpSpPr>
      <xdr:grpSpPr>
        <a:xfrm>
          <a:off x="23593425" y="5172075"/>
          <a:ext cx="5905500" cy="914400"/>
          <a:chOff x="89" y="47"/>
          <a:chExt cx="408" cy="32"/>
        </a:xfrm>
        <a:solidFill>
          <a:srgbClr val="FFFFFF"/>
        </a:solidFill>
      </xdr:grpSpPr>
      <xdr:sp>
        <xdr:nvSpPr>
          <xdr:cNvPr id="1128" name="Rectangle 3265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3266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3267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3268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3269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327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327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327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327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327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327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327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485775</xdr:colOff>
      <xdr:row>21</xdr:row>
      <xdr:rowOff>123825</xdr:rowOff>
    </xdr:from>
    <xdr:to>
      <xdr:col>36</xdr:col>
      <xdr:colOff>495300</xdr:colOff>
      <xdr:row>22</xdr:row>
      <xdr:rowOff>123825</xdr:rowOff>
    </xdr:to>
    <xdr:sp>
      <xdr:nvSpPr>
        <xdr:cNvPr id="1140" name="text 7125"/>
        <xdr:cNvSpPr txBox="1">
          <a:spLocks noChangeArrowheads="1"/>
        </xdr:cNvSpPr>
      </xdr:nvSpPr>
      <xdr:spPr>
        <a:xfrm>
          <a:off x="26260425" y="5524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66</xdr:col>
      <xdr:colOff>76200</xdr:colOff>
      <xdr:row>34</xdr:row>
      <xdr:rowOff>0</xdr:rowOff>
    </xdr:from>
    <xdr:to>
      <xdr:col>66</xdr:col>
      <xdr:colOff>590550</xdr:colOff>
      <xdr:row>35</xdr:row>
      <xdr:rowOff>0</xdr:rowOff>
    </xdr:to>
    <xdr:sp>
      <xdr:nvSpPr>
        <xdr:cNvPr id="1141" name="text 207"/>
        <xdr:cNvSpPr txBox="1">
          <a:spLocks noChangeArrowheads="1"/>
        </xdr:cNvSpPr>
      </xdr:nvSpPr>
      <xdr:spPr>
        <a:xfrm>
          <a:off x="4895850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247650</xdr:colOff>
      <xdr:row>29</xdr:row>
      <xdr:rowOff>0</xdr:rowOff>
    </xdr:to>
    <xdr:sp>
      <xdr:nvSpPr>
        <xdr:cNvPr id="1142" name="text 207"/>
        <xdr:cNvSpPr txBox="1">
          <a:spLocks noChangeArrowheads="1"/>
        </xdr:cNvSpPr>
      </xdr:nvSpPr>
      <xdr:spPr>
        <a:xfrm>
          <a:off x="81915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</xdr:col>
      <xdr:colOff>76200</xdr:colOff>
      <xdr:row>20</xdr:row>
      <xdr:rowOff>114300</xdr:rowOff>
    </xdr:from>
    <xdr:to>
      <xdr:col>30</xdr:col>
      <xdr:colOff>476250</xdr:colOff>
      <xdr:row>20</xdr:row>
      <xdr:rowOff>114300</xdr:rowOff>
    </xdr:to>
    <xdr:sp>
      <xdr:nvSpPr>
        <xdr:cNvPr id="1143" name="Line 3280"/>
        <xdr:cNvSpPr>
          <a:spLocks/>
        </xdr:cNvSpPr>
      </xdr:nvSpPr>
      <xdr:spPr>
        <a:xfrm flipV="1">
          <a:off x="2590800" y="52863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21</xdr:row>
      <xdr:rowOff>114300</xdr:rowOff>
    </xdr:from>
    <xdr:to>
      <xdr:col>65</xdr:col>
      <xdr:colOff>295275</xdr:colOff>
      <xdr:row>21</xdr:row>
      <xdr:rowOff>114300</xdr:rowOff>
    </xdr:to>
    <xdr:sp>
      <xdr:nvSpPr>
        <xdr:cNvPr id="1144" name="Line 3281"/>
        <xdr:cNvSpPr>
          <a:spLocks/>
        </xdr:cNvSpPr>
      </xdr:nvSpPr>
      <xdr:spPr>
        <a:xfrm flipV="1">
          <a:off x="41452800" y="5514975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32</xdr:row>
      <xdr:rowOff>114300</xdr:rowOff>
    </xdr:from>
    <xdr:to>
      <xdr:col>69</xdr:col>
      <xdr:colOff>200025</xdr:colOff>
      <xdr:row>32</xdr:row>
      <xdr:rowOff>114300</xdr:rowOff>
    </xdr:to>
    <xdr:sp>
      <xdr:nvSpPr>
        <xdr:cNvPr id="1145" name="Line 3282"/>
        <xdr:cNvSpPr>
          <a:spLocks/>
        </xdr:cNvSpPr>
      </xdr:nvSpPr>
      <xdr:spPr>
        <a:xfrm flipV="1">
          <a:off x="48653700" y="80295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1146" name="Group 3284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7" name="Line 3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3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123825</xdr:rowOff>
    </xdr:from>
    <xdr:to>
      <xdr:col>19</xdr:col>
      <xdr:colOff>419100</xdr:colOff>
      <xdr:row>28</xdr:row>
      <xdr:rowOff>38100</xdr:rowOff>
    </xdr:to>
    <xdr:grpSp>
      <xdr:nvGrpSpPr>
        <xdr:cNvPr id="1149" name="Group 3290"/>
        <xdr:cNvGrpSpPr>
          <a:grpSpLocks noChangeAspect="1"/>
        </xdr:cNvGrpSpPr>
      </xdr:nvGrpSpPr>
      <xdr:grpSpPr>
        <a:xfrm>
          <a:off x="13992225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0" name="Line 32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32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24</xdr:row>
      <xdr:rowOff>114300</xdr:rowOff>
    </xdr:from>
    <xdr:to>
      <xdr:col>19</xdr:col>
      <xdr:colOff>266700</xdr:colOff>
      <xdr:row>26</xdr:row>
      <xdr:rowOff>123825</xdr:rowOff>
    </xdr:to>
    <xdr:sp>
      <xdr:nvSpPr>
        <xdr:cNvPr id="1152" name="Line 3293"/>
        <xdr:cNvSpPr>
          <a:spLocks/>
        </xdr:cNvSpPr>
      </xdr:nvSpPr>
      <xdr:spPr>
        <a:xfrm>
          <a:off x="11906250" y="6200775"/>
          <a:ext cx="2247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28</xdr:row>
      <xdr:rowOff>209550</xdr:rowOff>
    </xdr:from>
    <xdr:to>
      <xdr:col>25</xdr:col>
      <xdr:colOff>409575</xdr:colOff>
      <xdr:row>30</xdr:row>
      <xdr:rowOff>114300</xdr:rowOff>
    </xdr:to>
    <xdr:grpSp>
      <xdr:nvGrpSpPr>
        <xdr:cNvPr id="1153" name="Group 3294"/>
        <xdr:cNvGrpSpPr>
          <a:grpSpLocks noChangeAspect="1"/>
        </xdr:cNvGrpSpPr>
      </xdr:nvGrpSpPr>
      <xdr:grpSpPr>
        <a:xfrm>
          <a:off x="184404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4" name="Line 32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32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1156" name="Group 3297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7" name="Line 3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3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18</xdr:row>
      <xdr:rowOff>219075</xdr:rowOff>
    </xdr:from>
    <xdr:to>
      <xdr:col>30</xdr:col>
      <xdr:colOff>676275</xdr:colOff>
      <xdr:row>20</xdr:row>
      <xdr:rowOff>114300</xdr:rowOff>
    </xdr:to>
    <xdr:grpSp>
      <xdr:nvGrpSpPr>
        <xdr:cNvPr id="1159" name="Group 3300"/>
        <xdr:cNvGrpSpPr>
          <a:grpSpLocks noChangeAspect="1"/>
        </xdr:cNvGrpSpPr>
      </xdr:nvGrpSpPr>
      <xdr:grpSpPr>
        <a:xfrm>
          <a:off x="22126575" y="4933950"/>
          <a:ext cx="381000" cy="352425"/>
          <a:chOff x="470" y="40"/>
          <a:chExt cx="28" cy="37"/>
        </a:xfrm>
        <a:solidFill>
          <a:srgbClr val="FFFFFF"/>
        </a:solidFill>
      </xdr:grpSpPr>
      <xdr:sp>
        <xdr:nvSpPr>
          <xdr:cNvPr id="1160" name="Line 330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330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542925</xdr:colOff>
      <xdr:row>24</xdr:row>
      <xdr:rowOff>114300</xdr:rowOff>
    </xdr:to>
    <xdr:sp>
      <xdr:nvSpPr>
        <xdr:cNvPr id="1162" name="Line 3303"/>
        <xdr:cNvSpPr>
          <a:spLocks/>
        </xdr:cNvSpPr>
      </xdr:nvSpPr>
      <xdr:spPr>
        <a:xfrm flipV="1">
          <a:off x="9696450" y="5743575"/>
          <a:ext cx="3762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114300</xdr:rowOff>
    </xdr:from>
    <xdr:to>
      <xdr:col>16</xdr:col>
      <xdr:colOff>647700</xdr:colOff>
      <xdr:row>26</xdr:row>
      <xdr:rowOff>28575</xdr:rowOff>
    </xdr:to>
    <xdr:grpSp>
      <xdr:nvGrpSpPr>
        <xdr:cNvPr id="1163" name="Group 3310"/>
        <xdr:cNvGrpSpPr>
          <a:grpSpLocks noChangeAspect="1"/>
        </xdr:cNvGrpSpPr>
      </xdr:nvGrpSpPr>
      <xdr:grpSpPr>
        <a:xfrm>
          <a:off x="117729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4" name="Line 3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3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57150</xdr:rowOff>
    </xdr:from>
    <xdr:to>
      <xdr:col>2</xdr:col>
      <xdr:colOff>885825</xdr:colOff>
      <xdr:row>25</xdr:row>
      <xdr:rowOff>171450</xdr:rowOff>
    </xdr:to>
    <xdr:grpSp>
      <xdr:nvGrpSpPr>
        <xdr:cNvPr id="1166" name="Group 3313"/>
        <xdr:cNvGrpSpPr>
          <a:grpSpLocks noChangeAspect="1"/>
        </xdr:cNvGrpSpPr>
      </xdr:nvGrpSpPr>
      <xdr:grpSpPr>
        <a:xfrm>
          <a:off x="108585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7" name="Line 33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33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33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33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33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33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33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174" name="Group 3321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75" name="Line 33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33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33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33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33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33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33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22</xdr:row>
      <xdr:rowOff>47625</xdr:rowOff>
    </xdr:from>
    <xdr:to>
      <xdr:col>12</xdr:col>
      <xdr:colOff>923925</xdr:colOff>
      <xdr:row>22</xdr:row>
      <xdr:rowOff>161925</xdr:rowOff>
    </xdr:to>
    <xdr:grpSp>
      <xdr:nvGrpSpPr>
        <xdr:cNvPr id="1182" name="Group 3329"/>
        <xdr:cNvGrpSpPr>
          <a:grpSpLocks/>
        </xdr:cNvGrpSpPr>
      </xdr:nvGrpSpPr>
      <xdr:grpSpPr>
        <a:xfrm>
          <a:off x="8686800" y="5676900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1183" name="Line 3330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3331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3332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3333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3334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333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3336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16</xdr:row>
      <xdr:rowOff>0</xdr:rowOff>
    </xdr:from>
    <xdr:ext cx="971550" cy="457200"/>
    <xdr:sp>
      <xdr:nvSpPr>
        <xdr:cNvPr id="1190" name="text 774"/>
        <xdr:cNvSpPr txBox="1">
          <a:spLocks noChangeArrowheads="1"/>
        </xdr:cNvSpPr>
      </xdr:nvSpPr>
      <xdr:spPr>
        <a:xfrm>
          <a:off x="69723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P5271 - 1ZNI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17,010</a:t>
          </a:r>
        </a:p>
      </xdr:txBody>
    </xdr:sp>
    <xdr:clientData/>
  </xdr:oneCellAnchor>
  <xdr:twoCellAnchor>
    <xdr:from>
      <xdr:col>10</xdr:col>
      <xdr:colOff>504825</xdr:colOff>
      <xdr:row>18</xdr:row>
      <xdr:rowOff>47625</xdr:rowOff>
    </xdr:from>
    <xdr:to>
      <xdr:col>10</xdr:col>
      <xdr:colOff>504825</xdr:colOff>
      <xdr:row>27</xdr:row>
      <xdr:rowOff>9525</xdr:rowOff>
    </xdr:to>
    <xdr:sp>
      <xdr:nvSpPr>
        <xdr:cNvPr id="1191" name="Line 3338"/>
        <xdr:cNvSpPr>
          <a:spLocks/>
        </xdr:cNvSpPr>
      </xdr:nvSpPr>
      <xdr:spPr>
        <a:xfrm flipH="1">
          <a:off x="7477125" y="4762500"/>
          <a:ext cx="0" cy="2019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</xdr:colOff>
      <xdr:row>25</xdr:row>
      <xdr:rowOff>57150</xdr:rowOff>
    </xdr:from>
    <xdr:to>
      <xdr:col>58</xdr:col>
      <xdr:colOff>742950</xdr:colOff>
      <xdr:row>25</xdr:row>
      <xdr:rowOff>171450</xdr:rowOff>
    </xdr:to>
    <xdr:grpSp>
      <xdr:nvGrpSpPr>
        <xdr:cNvPr id="1192" name="Group 3339"/>
        <xdr:cNvGrpSpPr>
          <a:grpSpLocks/>
        </xdr:cNvGrpSpPr>
      </xdr:nvGrpSpPr>
      <xdr:grpSpPr>
        <a:xfrm>
          <a:off x="42986325" y="63722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193" name="Rectangle 334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Line 334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Line 334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3343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3344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3345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3346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21</xdr:row>
      <xdr:rowOff>57150</xdr:rowOff>
    </xdr:from>
    <xdr:to>
      <xdr:col>9</xdr:col>
      <xdr:colOff>485775</xdr:colOff>
      <xdr:row>21</xdr:row>
      <xdr:rowOff>180975</xdr:rowOff>
    </xdr:to>
    <xdr:sp>
      <xdr:nvSpPr>
        <xdr:cNvPr id="1200" name="kreslení 417"/>
        <xdr:cNvSpPr>
          <a:spLocks/>
        </xdr:cNvSpPr>
      </xdr:nvSpPr>
      <xdr:spPr>
        <a:xfrm>
          <a:off x="6591300" y="545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19</xdr:row>
      <xdr:rowOff>57150</xdr:rowOff>
    </xdr:from>
    <xdr:to>
      <xdr:col>11</xdr:col>
      <xdr:colOff>371475</xdr:colOff>
      <xdr:row>19</xdr:row>
      <xdr:rowOff>180975</xdr:rowOff>
    </xdr:to>
    <xdr:sp>
      <xdr:nvSpPr>
        <xdr:cNvPr id="1201" name="kreslení 16"/>
        <xdr:cNvSpPr>
          <a:spLocks/>
        </xdr:cNvSpPr>
      </xdr:nvSpPr>
      <xdr:spPr>
        <a:xfrm>
          <a:off x="7962900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219075</xdr:rowOff>
    </xdr:from>
    <xdr:to>
      <xdr:col>7</xdr:col>
      <xdr:colOff>419100</xdr:colOff>
      <xdr:row>20</xdr:row>
      <xdr:rowOff>114300</xdr:rowOff>
    </xdr:to>
    <xdr:grpSp>
      <xdr:nvGrpSpPr>
        <xdr:cNvPr id="1202" name="Group 3349"/>
        <xdr:cNvGrpSpPr>
          <a:grpSpLocks noChangeAspect="1"/>
        </xdr:cNvGrpSpPr>
      </xdr:nvGrpSpPr>
      <xdr:grpSpPr>
        <a:xfrm>
          <a:off x="50768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03" name="Line 33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33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5" name="Line 335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6" name="Line 335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7" name="Line 335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8" name="Line 335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9" name="Line 335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0" name="Line 335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1" name="Line 335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2" name="Line 335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3" name="Line 336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4" name="Line 336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5" name="Line 336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6" name="Line 336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7" name="Line 336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8" name="Line 336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9" name="Line 336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0" name="Line 336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1" name="Line 336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2" name="Line 336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3" name="Line 337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4" name="Line 337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5" name="Line 337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6" name="Line 337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7" name="Line 337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8" name="Line 337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9" name="Line 337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0" name="Line 337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1" name="Line 337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2" name="Line 337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3" name="Line 338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4" name="Line 338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5" name="Line 338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6" name="Line 338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7" name="Line 338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8" name="Line 338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9" name="Line 338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0" name="Line 338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1" name="Line 33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2" name="Line 33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3" name="Line 33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4" name="Line 33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5" name="Line 33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6" name="Line 33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7" name="Line 33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8" name="Line 33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9" name="Line 33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0" name="Line 33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1" name="Line 33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2" name="Line 33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3" name="Line 340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4" name="Line 340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5" name="Line 340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6" name="Line 340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7" name="Line 340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8" name="Line 340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9" name="Line 340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0" name="Line 340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1" name="Line 340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2" name="Line 340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3" name="Line 341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4" name="Line 341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5" name="Line 34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6" name="Line 34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7" name="Line 34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8" name="Line 34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69" name="Line 341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0" name="Line 341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1" name="Line 341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2" name="Line 341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3" name="Line 342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4" name="Line 342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5" name="Line 342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6" name="Line 342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7" name="Line 342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8" name="Line 342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9" name="Line 342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0" name="Line 342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1" name="Line 342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2" name="Line 342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3" name="Line 343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4" name="Line 343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5" name="Line 343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6" name="Line 343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7" name="Line 343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8" name="Line 343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9" name="Line 343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0" name="Line 343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1" name="Line 343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2" name="Line 343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3" name="Line 344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4" name="Line 344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5" name="Line 344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6" name="Line 344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7" name="Line 344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8" name="Line 344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9" name="Line 344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0" name="Line 344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1" name="Line 344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2" name="Line 344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3" name="Line 345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4" name="Line 345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5" name="Line 345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6" name="Line 345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7" name="Line 345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8" name="Line 345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9" name="Line 345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0" name="Line 345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1" name="Line 345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2" name="Line 345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3" name="Line 346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4" name="Line 346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5" name="Line 346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6" name="Line 346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7" name="Line 346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8" name="Line 346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9" name="Line 346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0" name="Line 346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1" name="Line 346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2" name="Line 346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3" name="Line 347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4" name="Line 347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5" name="Line 347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6" name="Line 347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7" name="Line 347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8" name="Line 347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9" name="Line 347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0" name="Line 347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1" name="Line 347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2" name="Line 347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3" name="Line 348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4" name="Line 348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5" name="Line 348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6" name="Line 348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7" name="Line 348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8" name="Line 348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9" name="Line 348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0" name="Line 348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1" name="Line 34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2" name="Line 34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3" name="Line 34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4" name="Line 34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5" name="Line 34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6" name="Line 34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7" name="Line 34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8" name="Line 34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9" name="Line 34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0" name="Line 34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1" name="Line 34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2" name="Line 34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3" name="Line 350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4" name="Line 350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5" name="Line 350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6" name="Line 350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7" name="Line 350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8" name="Line 350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9" name="Line 350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0" name="Line 350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1" name="Line 350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2" name="Line 350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3" name="Line 351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4" name="Line 351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5" name="Line 35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6" name="Line 35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7" name="Line 35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8" name="Line 35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9" name="Line 351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0" name="Line 351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1" name="Line 351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2" name="Line 351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3" name="Line 352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4" name="Line 352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5" name="Line 352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6" name="Line 352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7" name="Line 352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8" name="Line 352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9" name="Line 352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0" name="Line 352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1" name="Line 352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2" name="Line 352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3" name="Line 353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4" name="Line 353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5" name="Line 353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6" name="Line 353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7" name="Line 353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8" name="Line 353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9" name="Line 353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0" name="Line 353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1" name="Line 353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2" name="Line 353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3" name="Line 354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4" name="Line 354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5" name="Line 354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6" name="Line 354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7" name="Line 354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8" name="Line 354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9" name="Line 354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0" name="Line 354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1" name="Line 354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2" name="Line 354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3" name="Line 355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4" name="Line 355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5" name="Line 355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6" name="Line 355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7" name="Line 355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8" name="Line 355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9" name="Line 355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0" name="Line 355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1" name="Line 355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2" name="Line 355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3" name="Line 356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4" name="Line 356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5" name="Line 356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6" name="Line 356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7" name="Line 356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8" name="Line 356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9" name="Line 356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0" name="Line 356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1" name="Line 356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2" name="Line 356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3" name="Line 357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4" name="Line 357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5" name="Line 357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6" name="Line 357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7" name="Line 357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8" name="Line 357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29" name="Line 357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0" name="Line 357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1" name="Line 357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2" name="Line 357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3" name="Line 358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4" name="Line 358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5" name="Line 358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6" name="Line 358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7" name="Line 358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8" name="Line 358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9" name="Line 358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0" name="Line 358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1" name="Line 358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2" name="Line 358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3" name="Line 359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4" name="Line 359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5" name="Line 359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6" name="Line 359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7" name="Line 359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8" name="Line 359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9" name="Line 359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0" name="Line 359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1" name="Line 359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2" name="Line 359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3" name="Line 360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4" name="Line 360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5" name="Line 360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6" name="Line 360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7" name="Line 360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8" name="Line 360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9" name="Line 360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0" name="Line 360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1" name="Line 360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2" name="Line 360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3" name="Line 361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4" name="Line 361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5" name="Line 36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6" name="Line 36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7" name="Line 36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8" name="Line 36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9" name="Line 361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0" name="Line 361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1" name="Line 361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2" name="Line 361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3" name="Line 362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4" name="Line 362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5" name="Line 362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6" name="Line 362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7" name="Line 362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8" name="Line 362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9" name="Line 362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0" name="Line 362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1" name="Line 362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2" name="Line 362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3" name="Line 363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4" name="Line 363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5" name="Line 363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6" name="Line 363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7" name="Line 363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8" name="Line 363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89" name="Line 363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0" name="Line 363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1" name="Line 363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2" name="Line 363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3" name="Line 364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4" name="Line 364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5" name="Line 364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6" name="Line 364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7" name="Line 364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8" name="Line 364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9" name="Line 364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00" name="Line 364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1" name="Line 364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2" name="Line 364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3" name="Line 365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4" name="Line 365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5" name="Line 365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6" name="Line 365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7" name="Line 365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8" name="Line 365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9" name="Line 365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0" name="Line 365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1" name="Line 365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2" name="Line 365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3" name="Line 366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4" name="Line 366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5" name="Line 366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6" name="Line 366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7" name="Line 366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8" name="Line 366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9" name="Line 366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0" name="Line 366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1" name="Line 366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2" name="Line 366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3" name="Line 367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4" name="Line 367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5" name="Line 367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6" name="Line 367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7" name="Line 367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8" name="Line 367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9" name="Line 367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0" name="Line 367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1" name="Line 367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2" name="Line 367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3" name="Line 368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4" name="Line 368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5" name="Line 368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6" name="Line 368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7" name="Line 368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8" name="Line 368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9" name="Line 368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0" name="Line 368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1" name="Line 368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2" name="Line 368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3" name="Line 369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4" name="Line 369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5" name="Line 369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6" name="Line 369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7" name="Line 369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8" name="Line 369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9" name="Line 369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0" name="Line 369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1" name="Line 369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2" name="Line 369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3" name="Line 370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4" name="Line 370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5" name="Line 370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6" name="Line 370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7" name="Line 370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8" name="Line 370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9" name="Line 370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0" name="Line 370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1" name="Line 370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2" name="Line 370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3" name="Line 371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4" name="Line 371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5" name="Line 371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6" name="Line 371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7" name="Line 371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8" name="Line 371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9" name="Line 371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0" name="Line 371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1" name="Line 371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2" name="Line 371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3" name="Line 37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4" name="Line 37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5" name="Line 37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6" name="Line 37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7" name="Line 37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8" name="Line 37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9" name="Line 37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0" name="Line 37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1" name="Line 37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2" name="Line 37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3" name="Line 37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4" name="Line 37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5" name="Line 373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6" name="Line 373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7" name="Line 373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8" name="Line 373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9" name="Line 373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0" name="Line 373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1" name="Line 373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2" name="Line 373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3" name="Line 374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4" name="Line 374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5" name="Line 374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6" name="Line 374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7" name="Line 374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8" name="Line 374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9" name="Line 374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00" name="Line 374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1" name="Line 374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2" name="Line 374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3" name="Line 375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4" name="Line 375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5" name="Line 375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6" name="Line 375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7" name="Line 375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8" name="Line 375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9" name="Line 375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0" name="Line 375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1" name="Line 375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2" name="Line 375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3" name="Line 376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4" name="Line 376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5" name="Line 376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6" name="Line 376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7" name="Line 376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8" name="Line 376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9" name="Line 376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0" name="Line 376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1" name="Line 376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2" name="Line 376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3" name="Line 377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4" name="Line 377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5" name="Line 377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6" name="Line 377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7" name="Line 377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8" name="Line 377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29" name="Line 377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0" name="Line 377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1" name="Line 377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2" name="Line 377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3" name="Line 378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4" name="Line 378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5" name="Line 378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6" name="Line 378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7" name="Line 378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8" name="Line 378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9" name="Line 378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0" name="Line 378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1" name="Line 378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2" name="Line 378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3" name="Line 379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4" name="Line 379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5" name="Line 379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6" name="Line 379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7" name="Line 379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8" name="Line 379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9" name="Line 379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0" name="Line 379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1" name="Line 379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2" name="Line 379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3" name="Line 380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4" name="Line 380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5" name="Line 380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6" name="Line 380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7" name="Line 380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8" name="Line 380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9" name="Line 380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0" name="Line 380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1" name="Line 380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2" name="Line 380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3" name="Line 381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4" name="Line 381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5" name="Line 381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6" name="Line 381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7" name="Line 381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8" name="Line 381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9" name="Line 381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0" name="Line 381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1" name="Line 381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2" name="Line 381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3" name="Line 38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4" name="Line 38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5" name="Line 38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6" name="Line 38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7" name="Line 38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8" name="Line 38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9" name="Line 38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0" name="Line 38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1" name="Line 38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2" name="Line 38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3" name="Line 38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4" name="Line 38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5" name="Line 383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6" name="Line 383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7" name="Line 383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8" name="Line 383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9" name="Line 383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0" name="Line 383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1" name="Line 383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2" name="Line 383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3" name="Line 384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4" name="Line 384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5" name="Line 384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6" name="Line 384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7" name="Line 384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8" name="Line 384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9" name="Line 384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0" name="Line 384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1" name="Line 384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2" name="Line 384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3" name="Line 385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4" name="Line 385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5" name="Line 385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6" name="Line 385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7" name="Line 385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8" name="Line 385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09" name="Line 385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0" name="Line 385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1" name="Line 385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2" name="Line 385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3" name="Line 386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4" name="Line 386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5" name="Line 386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6" name="Line 386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7" name="Line 386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8" name="Line 386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9" name="Line 386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0" name="Line 386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1" name="Line 386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2" name="Line 386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3" name="Line 387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4" name="Line 387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5" name="Line 387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6" name="Line 387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7" name="Line 387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8" name="Line 387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9" name="Line 387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0" name="Line 387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1" name="Line 387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2" name="Line 387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3" name="Line 388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4" name="Line 388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5" name="Line 388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6" name="Line 388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7" name="Line 388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8" name="Line 388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9" name="Line 388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0" name="Line 388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1" name="Line 388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2" name="Line 388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3" name="Line 389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4" name="Line 389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5" name="Line 389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6" name="Line 389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7" name="Line 389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8" name="Line 389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9" name="Line 389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0" name="Line 389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1" name="Line 389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2" name="Line 389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3" name="Line 390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4" name="Line 390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5" name="Line 390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6" name="Line 390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7" name="Line 390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8" name="Line 390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9" name="Line 390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60" name="Line 390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1" name="Line 390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2" name="Line 390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3" name="Line 391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4" name="Line 391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5" name="Line 391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6" name="Line 391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7" name="Line 391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8" name="Line 391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9" name="Line 391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0" name="Line 391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1" name="Line 391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2" name="Line 391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3" name="Line 392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4" name="Line 392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5" name="Line 392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6" name="Line 392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7" name="Line 392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8" name="Line 392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9" name="Line 392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0" name="Line 392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1" name="Line 392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2" name="Line 392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3" name="Line 393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4" name="Line 393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5" name="Line 393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6" name="Line 393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7" name="Line 393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8" name="Line 393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9" name="Line 393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0" name="Line 393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1" name="Line 393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2" name="Line 393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3" name="Line 394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4" name="Line 394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5" name="Line 394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6" name="Line 394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7" name="Line 394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8" name="Line 394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9" name="Line 394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0" name="Line 394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1" name="Line 394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2" name="Line 394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3" name="Line 395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4" name="Line 395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5" name="Line 395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6" name="Line 395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7" name="Line 395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8" name="Line 395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9" name="Line 395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0" name="Line 395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1" name="Line 395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2" name="Line 395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3" name="Line 396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4" name="Line 396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5" name="Line 396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6" name="Line 396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7" name="Line 396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8" name="Line 396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9" name="Line 396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20" name="Line 396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1" name="Line 396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2" name="Line 396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3" name="Line 397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4" name="Line 397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5" name="Line 397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6" name="Line 397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7" name="Line 397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8" name="Line 397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9" name="Line 397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0" name="Line 397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1" name="Line 397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2" name="Line 397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3" name="Line 398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4" name="Line 398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5" name="Line 398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6" name="Line 398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7" name="Line 398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8" name="Line 398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9" name="Line 398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0" name="Line 398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1" name="Line 398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2" name="Line 398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3" name="Line 399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4" name="Line 399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5" name="Line 399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6" name="Line 399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7" name="Line 399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8" name="Line 399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9" name="Line 399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0" name="Line 399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1" name="Line 399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2" name="Line 399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3" name="Line 400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4" name="Line 400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5" name="Line 400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6" name="Line 400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7" name="Line 400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8" name="Line 400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9" name="Line 400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0" name="Line 400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1" name="Line 400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2" name="Line 400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3" name="Line 401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4" name="Line 401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5" name="Line 401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6" name="Line 401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7" name="Line 401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8" name="Line 401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142875</xdr:rowOff>
    </xdr:from>
    <xdr:to>
      <xdr:col>7</xdr:col>
      <xdr:colOff>266700</xdr:colOff>
      <xdr:row>20</xdr:row>
      <xdr:rowOff>114300</xdr:rowOff>
    </xdr:to>
    <xdr:sp>
      <xdr:nvSpPr>
        <xdr:cNvPr id="1869" name="Line 4016"/>
        <xdr:cNvSpPr>
          <a:spLocks/>
        </xdr:cNvSpPr>
      </xdr:nvSpPr>
      <xdr:spPr>
        <a:xfrm>
          <a:off x="2533650" y="4857750"/>
          <a:ext cx="27051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123825</xdr:rowOff>
    </xdr:from>
    <xdr:to>
      <xdr:col>25</xdr:col>
      <xdr:colOff>266700</xdr:colOff>
      <xdr:row>30</xdr:row>
      <xdr:rowOff>114300</xdr:rowOff>
    </xdr:to>
    <xdr:sp>
      <xdr:nvSpPr>
        <xdr:cNvPr id="1870" name="Line 4017"/>
        <xdr:cNvSpPr>
          <a:spLocks/>
        </xdr:cNvSpPr>
      </xdr:nvSpPr>
      <xdr:spPr>
        <a:xfrm>
          <a:off x="14154150" y="6667500"/>
          <a:ext cx="44577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9525</xdr:rowOff>
    </xdr:from>
    <xdr:to>
      <xdr:col>21</xdr:col>
      <xdr:colOff>266700</xdr:colOff>
      <xdr:row>27</xdr:row>
      <xdr:rowOff>85725</xdr:rowOff>
    </xdr:to>
    <xdr:sp>
      <xdr:nvSpPr>
        <xdr:cNvPr id="1871" name="Line 4018"/>
        <xdr:cNvSpPr>
          <a:spLocks/>
        </xdr:cNvSpPr>
      </xdr:nvSpPr>
      <xdr:spPr>
        <a:xfrm>
          <a:off x="14897100" y="678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85725</xdr:rowOff>
    </xdr:from>
    <xdr:to>
      <xdr:col>22</xdr:col>
      <xdr:colOff>466725</xdr:colOff>
      <xdr:row>27</xdr:row>
      <xdr:rowOff>114300</xdr:rowOff>
    </xdr:to>
    <xdr:sp>
      <xdr:nvSpPr>
        <xdr:cNvPr id="1872" name="Line 4019"/>
        <xdr:cNvSpPr>
          <a:spLocks/>
        </xdr:cNvSpPr>
      </xdr:nvSpPr>
      <xdr:spPr>
        <a:xfrm>
          <a:off x="15640050" y="68580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123825</xdr:rowOff>
    </xdr:from>
    <xdr:to>
      <xdr:col>20</xdr:col>
      <xdr:colOff>504825</xdr:colOff>
      <xdr:row>27</xdr:row>
      <xdr:rowOff>9525</xdr:rowOff>
    </xdr:to>
    <xdr:sp>
      <xdr:nvSpPr>
        <xdr:cNvPr id="1873" name="Line 4020"/>
        <xdr:cNvSpPr>
          <a:spLocks/>
        </xdr:cNvSpPr>
      </xdr:nvSpPr>
      <xdr:spPr>
        <a:xfrm flipH="1" flipV="1">
          <a:off x="14154150" y="66675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874" name="text 7125"/>
        <xdr:cNvSpPr txBox="1">
          <a:spLocks noChangeArrowheads="1"/>
        </xdr:cNvSpPr>
      </xdr:nvSpPr>
      <xdr:spPr>
        <a:xfrm>
          <a:off x="1165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18</xdr:col>
      <xdr:colOff>542925</xdr:colOff>
      <xdr:row>22</xdr:row>
      <xdr:rowOff>9525</xdr:rowOff>
    </xdr:from>
    <xdr:to>
      <xdr:col>26</xdr:col>
      <xdr:colOff>619125</xdr:colOff>
      <xdr:row>22</xdr:row>
      <xdr:rowOff>114300</xdr:rowOff>
    </xdr:to>
    <xdr:sp>
      <xdr:nvSpPr>
        <xdr:cNvPr id="1875" name="Line 4023"/>
        <xdr:cNvSpPr>
          <a:spLocks/>
        </xdr:cNvSpPr>
      </xdr:nvSpPr>
      <xdr:spPr>
        <a:xfrm flipV="1">
          <a:off x="13458825" y="5638800"/>
          <a:ext cx="6019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76200</xdr:rowOff>
    </xdr:from>
    <xdr:to>
      <xdr:col>20</xdr:col>
      <xdr:colOff>533400</xdr:colOff>
      <xdr:row>26</xdr:row>
      <xdr:rowOff>76200</xdr:rowOff>
    </xdr:to>
    <xdr:grpSp>
      <xdr:nvGrpSpPr>
        <xdr:cNvPr id="1876" name="Group 4024"/>
        <xdr:cNvGrpSpPr>
          <a:grpSpLocks/>
        </xdr:cNvGrpSpPr>
      </xdr:nvGrpSpPr>
      <xdr:grpSpPr>
        <a:xfrm>
          <a:off x="148971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7" name="Rectangle 40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40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40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514350</xdr:colOff>
      <xdr:row>20</xdr:row>
      <xdr:rowOff>180975</xdr:rowOff>
    </xdr:from>
    <xdr:to>
      <xdr:col>26</xdr:col>
      <xdr:colOff>542925</xdr:colOff>
      <xdr:row>21</xdr:row>
      <xdr:rowOff>180975</xdr:rowOff>
    </xdr:to>
    <xdr:grpSp>
      <xdr:nvGrpSpPr>
        <xdr:cNvPr id="1880" name="Group 4028"/>
        <xdr:cNvGrpSpPr>
          <a:grpSpLocks/>
        </xdr:cNvGrpSpPr>
      </xdr:nvGrpSpPr>
      <xdr:grpSpPr>
        <a:xfrm>
          <a:off x="19373850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1" name="Rectangle 40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40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40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276225</xdr:colOff>
      <xdr:row>28</xdr:row>
      <xdr:rowOff>180975</xdr:rowOff>
    </xdr:from>
    <xdr:to>
      <xdr:col>21</xdr:col>
      <xdr:colOff>304800</xdr:colOff>
      <xdr:row>29</xdr:row>
      <xdr:rowOff>180975</xdr:rowOff>
    </xdr:to>
    <xdr:grpSp>
      <xdr:nvGrpSpPr>
        <xdr:cNvPr id="1884" name="Group 4032"/>
        <xdr:cNvGrpSpPr>
          <a:grpSpLocks/>
        </xdr:cNvGrpSpPr>
      </xdr:nvGrpSpPr>
      <xdr:grpSpPr>
        <a:xfrm>
          <a:off x="1564957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5" name="Rectangle 40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40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40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28</xdr:row>
      <xdr:rowOff>28575</xdr:rowOff>
    </xdr:from>
    <xdr:to>
      <xdr:col>24</xdr:col>
      <xdr:colOff>285750</xdr:colOff>
      <xdr:row>29</xdr:row>
      <xdr:rowOff>28575</xdr:rowOff>
    </xdr:to>
    <xdr:grpSp>
      <xdr:nvGrpSpPr>
        <xdr:cNvPr id="1888" name="Group 4036"/>
        <xdr:cNvGrpSpPr>
          <a:grpSpLocks/>
        </xdr:cNvGrpSpPr>
      </xdr:nvGrpSpPr>
      <xdr:grpSpPr>
        <a:xfrm>
          <a:off x="176307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9" name="Rectangle 40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40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40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676275</xdr:colOff>
      <xdr:row>31</xdr:row>
      <xdr:rowOff>9525</xdr:rowOff>
    </xdr:from>
    <xdr:to>
      <xdr:col>30</xdr:col>
      <xdr:colOff>704850</xdr:colOff>
      <xdr:row>32</xdr:row>
      <xdr:rowOff>9525</xdr:rowOff>
    </xdr:to>
    <xdr:grpSp>
      <xdr:nvGrpSpPr>
        <xdr:cNvPr id="1892" name="Group 4040"/>
        <xdr:cNvGrpSpPr>
          <a:grpSpLocks/>
        </xdr:cNvGrpSpPr>
      </xdr:nvGrpSpPr>
      <xdr:grpSpPr>
        <a:xfrm>
          <a:off x="22507575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3" name="Rectangle 40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Rectangle 40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40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19</xdr:row>
      <xdr:rowOff>57150</xdr:rowOff>
    </xdr:from>
    <xdr:to>
      <xdr:col>4</xdr:col>
      <xdr:colOff>476250</xdr:colOff>
      <xdr:row>20</xdr:row>
      <xdr:rowOff>57150</xdr:rowOff>
    </xdr:to>
    <xdr:grpSp>
      <xdr:nvGrpSpPr>
        <xdr:cNvPr id="1896" name="Group 4044"/>
        <xdr:cNvGrpSpPr>
          <a:grpSpLocks/>
        </xdr:cNvGrpSpPr>
      </xdr:nvGrpSpPr>
      <xdr:grpSpPr>
        <a:xfrm>
          <a:off x="2962275" y="5000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7" name="Rectangle 40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40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40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0" name="Line 404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1" name="Line 404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2" name="Line 405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3" name="Line 405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4" name="Line 405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5" name="Line 405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6" name="Line 405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7" name="Line 405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08" name="Line 40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09" name="Line 40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0" name="Line 40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1" name="Line 40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2" name="Line 40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3" name="Line 40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4" name="Line 40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5" name="Line 40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6" name="Line 40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7" name="Line 40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8" name="Line 40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9" name="Line 40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0" name="Line 40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1" name="Line 40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2" name="Line 40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3" name="Line 40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4" name="Line 407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5" name="Line 407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6" name="Line 407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7" name="Line 407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8" name="Line 407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9" name="Line 407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0" name="Line 407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1" name="Line 407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2" name="Line 408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3" name="Line 408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4" name="Line 408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5" name="Line 408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6" name="Line 408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7" name="Line 408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8" name="Line 408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9" name="Line 408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0" name="Line 408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1" name="Line 408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2" name="Line 409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3" name="Line 409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4" name="Line 409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5" name="Line 409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6" name="Line 409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7" name="Line 409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8" name="Line 409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9" name="Line 409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0" name="Line 409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1" name="Line 409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2" name="Line 410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3" name="Line 410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4" name="Line 410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5" name="Line 410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6" name="Line 410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7" name="Line 410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8" name="Line 410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9" name="Line 410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0" name="Line 410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1" name="Line 410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2" name="Line 41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3" name="Line 41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4" name="Line 411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5" name="Line 411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6" name="Line 411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7" name="Line 411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8" name="Line 411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9" name="Line 411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0" name="Line 411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1" name="Line 411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2" name="Line 412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3" name="Line 412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4" name="Line 412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5" name="Line 412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6" name="Line 412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7" name="Line 412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8" name="Line 412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9" name="Line 412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0" name="Line 412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1" name="Line 412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2" name="Line 413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3" name="Line 413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4" name="Line 413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5" name="Line 413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6" name="Line 413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7" name="Line 413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8" name="Line 41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9" name="Line 41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90" name="Line 41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91" name="Line 41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2" name="Line 414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3" name="Line 414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4" name="Line 414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5" name="Line 414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6" name="Line 414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7" name="Line 414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8" name="Line 414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9" name="Line 414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0" name="Line 414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1" name="Line 414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2" name="Line 415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3" name="Line 415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4" name="Line 41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5" name="Line 41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6" name="Line 41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7" name="Line 41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8" name="Line 41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9" name="Line 41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0" name="Line 41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1" name="Line 41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2" name="Line 41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3" name="Line 41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4" name="Line 41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5" name="Line 41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6" name="Line 41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7" name="Line 41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8" name="Line 41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9" name="Line 41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0" name="Line 41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1" name="Line 41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2" name="Line 41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3" name="Line 41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4" name="Line 417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5" name="Line 417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6" name="Line 417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7" name="Line 417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8" name="Line 417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9" name="Line 417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0" name="Line 417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1" name="Line 417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2" name="Line 418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3" name="Line 418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4" name="Line 418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5" name="Line 418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6" name="Line 418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7" name="Line 418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8" name="Line 418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9" name="Line 418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0" name="Line 418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1" name="Line 418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2" name="Line 419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3" name="Line 419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4" name="Line 419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5" name="Line 419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6" name="Line 419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7" name="Line 419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8" name="Line 419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9" name="Line 419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0" name="Line 419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1" name="Line 419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2" name="Line 420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3" name="Line 420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4" name="Line 420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5" name="Line 420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6" name="Line 420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7" name="Line 420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8" name="Line 420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9" name="Line 420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0" name="Line 420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1" name="Line 420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2" name="Line 42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3" name="Line 42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4" name="Line 42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5" name="Line 42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6" name="Line 42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7" name="Line 42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8" name="Line 421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9" name="Line 421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70" name="Line 421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71" name="Line 421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2" name="Line 422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3" name="Line 422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4" name="Line 422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5" name="Line 422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6" name="Line 422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7" name="Line 422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8" name="Line 422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9" name="Line 422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0" name="Line 422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1" name="Line 422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2" name="Line 423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3" name="Line 423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4" name="Line 423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5" name="Line 423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6" name="Line 423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7" name="Line 423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8" name="Line 42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9" name="Line 42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0" name="Line 42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1" name="Line 42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2" name="Line 424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3" name="Line 424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4" name="Line 424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5" name="Line 424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6" name="Line 424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7" name="Line 424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8" name="Line 424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9" name="Line 424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0" name="Line 424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1" name="Line 424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2" name="Line 425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3" name="Line 425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4" name="Line 42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5" name="Line 42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6" name="Line 42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7" name="Line 42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8" name="Line 42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9" name="Line 42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0" name="Line 42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1" name="Line 42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2" name="Line 42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3" name="Line 42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4" name="Line 42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5" name="Line 42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6" name="Line 42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7" name="Line 42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8" name="Line 42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9" name="Line 42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0" name="Line 42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1" name="Line 42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2" name="Line 42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3" name="Line 42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4" name="Line 427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5" name="Line 427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6" name="Line 427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7" name="Line 427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8" name="Line 427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9" name="Line 427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0" name="Line 427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1" name="Line 427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2" name="Line 428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3" name="Line 428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4" name="Line 428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5" name="Line 428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6" name="Line 428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7" name="Line 428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8" name="Line 428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9" name="Line 428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0" name="Line 428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1" name="Line 428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2" name="Line 429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3" name="Line 429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4" name="Line 429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5" name="Line 429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6" name="Line 429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7" name="Line 429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8" name="Line 429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9" name="Line 429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0" name="Line 429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1" name="Line 429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2" name="Line 430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3" name="Line 430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4" name="Line 430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5" name="Line 430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6" name="Line 430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7" name="Line 430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8" name="Line 430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9" name="Line 430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0" name="Line 430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1" name="Line 430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2" name="Line 43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3" name="Line 43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4" name="Line 43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5" name="Line 43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6" name="Line 43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7" name="Line 43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8" name="Line 431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9" name="Line 431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0" name="Line 431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1" name="Line 431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2" name="Line 432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3" name="Line 432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4" name="Line 432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5" name="Line 432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6" name="Line 432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7" name="Line 432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8" name="Line 432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9" name="Line 432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0" name="Line 432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1" name="Line 432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2" name="Line 433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3" name="Line 433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4" name="Line 433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5" name="Line 433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6" name="Line 433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7" name="Line 433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8" name="Line 43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9" name="Line 43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0" name="Line 43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1" name="Line 43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2" name="Line 434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3" name="Line 434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4" name="Line 434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5" name="Line 434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6" name="Line 434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7" name="Line 434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8" name="Line 434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9" name="Line 434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0" name="Line 434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1" name="Line 434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2" name="Line 435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3" name="Line 435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4" name="Line 43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5" name="Line 43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6" name="Line 43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7" name="Line 43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8" name="Line 43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9" name="Line 43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0" name="Line 43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1" name="Line 43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2" name="Line 43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3" name="Line 43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4" name="Line 43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5" name="Line 43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6" name="Line 43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7" name="Line 43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8" name="Line 43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9" name="Line 43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0" name="Line 436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1" name="Line 436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2" name="Line 437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3" name="Line 437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4" name="Line 437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5" name="Line 437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6" name="Line 437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7" name="Line 437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8" name="Line 437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9" name="Line 437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30" name="Line 437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31" name="Line 437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609600</xdr:colOff>
      <xdr:row>20</xdr:row>
      <xdr:rowOff>114300</xdr:rowOff>
    </xdr:from>
    <xdr:to>
      <xdr:col>30</xdr:col>
      <xdr:colOff>504825</xdr:colOff>
      <xdr:row>22</xdr:row>
      <xdr:rowOff>9525</xdr:rowOff>
    </xdr:to>
    <xdr:sp>
      <xdr:nvSpPr>
        <xdr:cNvPr id="2232" name="Line 4380"/>
        <xdr:cNvSpPr>
          <a:spLocks/>
        </xdr:cNvSpPr>
      </xdr:nvSpPr>
      <xdr:spPr>
        <a:xfrm flipV="1">
          <a:off x="19469100" y="5286375"/>
          <a:ext cx="2867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20</xdr:row>
      <xdr:rowOff>0</xdr:rowOff>
    </xdr:from>
    <xdr:to>
      <xdr:col>31</xdr:col>
      <xdr:colOff>276225</xdr:colOff>
      <xdr:row>20</xdr:row>
      <xdr:rowOff>114300</xdr:rowOff>
    </xdr:to>
    <xdr:sp>
      <xdr:nvSpPr>
        <xdr:cNvPr id="2233" name="Line 4381"/>
        <xdr:cNvSpPr>
          <a:spLocks/>
        </xdr:cNvSpPr>
      </xdr:nvSpPr>
      <xdr:spPr>
        <a:xfrm flipH="1">
          <a:off x="223361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19</xdr:row>
      <xdr:rowOff>152400</xdr:rowOff>
    </xdr:from>
    <xdr:to>
      <xdr:col>32</xdr:col>
      <xdr:colOff>504825</xdr:colOff>
      <xdr:row>20</xdr:row>
      <xdr:rowOff>0</xdr:rowOff>
    </xdr:to>
    <xdr:sp>
      <xdr:nvSpPr>
        <xdr:cNvPr id="2234" name="Line 4382"/>
        <xdr:cNvSpPr>
          <a:spLocks/>
        </xdr:cNvSpPr>
      </xdr:nvSpPr>
      <xdr:spPr>
        <a:xfrm flipV="1">
          <a:off x="2307907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19</xdr:row>
      <xdr:rowOff>114300</xdr:rowOff>
    </xdr:from>
    <xdr:to>
      <xdr:col>33</xdr:col>
      <xdr:colOff>276225</xdr:colOff>
      <xdr:row>19</xdr:row>
      <xdr:rowOff>152400</xdr:rowOff>
    </xdr:to>
    <xdr:sp>
      <xdr:nvSpPr>
        <xdr:cNvPr id="2235" name="Line 4383"/>
        <xdr:cNvSpPr>
          <a:spLocks/>
        </xdr:cNvSpPr>
      </xdr:nvSpPr>
      <xdr:spPr>
        <a:xfrm flipV="1">
          <a:off x="2382202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2236" name="Group 4384"/>
        <xdr:cNvGrpSpPr>
          <a:grpSpLocks noChangeAspect="1"/>
        </xdr:cNvGrpSpPr>
      </xdr:nvGrpSpPr>
      <xdr:grpSpPr>
        <a:xfrm>
          <a:off x="23660100" y="7905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37" name="Line 43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43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2239" name="Line 4387"/>
        <xdr:cNvSpPr>
          <a:spLocks/>
        </xdr:cNvSpPr>
      </xdr:nvSpPr>
      <xdr:spPr>
        <a:xfrm>
          <a:off x="19335750" y="75723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33</xdr:row>
      <xdr:rowOff>114300</xdr:rowOff>
    </xdr:from>
    <xdr:to>
      <xdr:col>32</xdr:col>
      <xdr:colOff>476250</xdr:colOff>
      <xdr:row>33</xdr:row>
      <xdr:rowOff>114300</xdr:rowOff>
    </xdr:to>
    <xdr:sp>
      <xdr:nvSpPr>
        <xdr:cNvPr id="2240" name="Line 4388"/>
        <xdr:cNvSpPr>
          <a:spLocks/>
        </xdr:cNvSpPr>
      </xdr:nvSpPr>
      <xdr:spPr>
        <a:xfrm flipV="1">
          <a:off x="19050000" y="82581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33</xdr:row>
      <xdr:rowOff>0</xdr:rowOff>
    </xdr:from>
    <xdr:ext cx="533400" cy="228600"/>
    <xdr:sp>
      <xdr:nvSpPr>
        <xdr:cNvPr id="2241" name="text 7125"/>
        <xdr:cNvSpPr txBox="1">
          <a:spLocks noChangeArrowheads="1"/>
        </xdr:cNvSpPr>
      </xdr:nvSpPr>
      <xdr:spPr>
        <a:xfrm>
          <a:off x="1983105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26</xdr:col>
      <xdr:colOff>161925</xdr:colOff>
      <xdr:row>32</xdr:row>
      <xdr:rowOff>219075</xdr:rowOff>
    </xdr:from>
    <xdr:to>
      <xdr:col>26</xdr:col>
      <xdr:colOff>161925</xdr:colOff>
      <xdr:row>34</xdr:row>
      <xdr:rowOff>9525</xdr:rowOff>
    </xdr:to>
    <xdr:sp>
      <xdr:nvSpPr>
        <xdr:cNvPr id="2242" name="Line 4391"/>
        <xdr:cNvSpPr>
          <a:spLocks/>
        </xdr:cNvSpPr>
      </xdr:nvSpPr>
      <xdr:spPr>
        <a:xfrm>
          <a:off x="19021425" y="813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904875</xdr:colOff>
      <xdr:row>32</xdr:row>
      <xdr:rowOff>38100</xdr:rowOff>
    </xdr:from>
    <xdr:to>
      <xdr:col>28</xdr:col>
      <xdr:colOff>933450</xdr:colOff>
      <xdr:row>33</xdr:row>
      <xdr:rowOff>38100</xdr:rowOff>
    </xdr:to>
    <xdr:grpSp>
      <xdr:nvGrpSpPr>
        <xdr:cNvPr id="2243" name="Group 4392"/>
        <xdr:cNvGrpSpPr>
          <a:grpSpLocks/>
        </xdr:cNvGrpSpPr>
      </xdr:nvGrpSpPr>
      <xdr:grpSpPr>
        <a:xfrm>
          <a:off x="21250275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4" name="Rectangle 43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Rectangle 43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Rectangle 43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34</xdr:row>
      <xdr:rowOff>66675</xdr:rowOff>
    </xdr:from>
    <xdr:to>
      <xdr:col>28</xdr:col>
      <xdr:colOff>942975</xdr:colOff>
      <xdr:row>34</xdr:row>
      <xdr:rowOff>190500</xdr:rowOff>
    </xdr:to>
    <xdr:sp>
      <xdr:nvSpPr>
        <xdr:cNvPr id="2247" name="kreslení 417"/>
        <xdr:cNvSpPr>
          <a:spLocks/>
        </xdr:cNvSpPr>
      </xdr:nvSpPr>
      <xdr:spPr>
        <a:xfrm>
          <a:off x="209359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485775</xdr:colOff>
      <xdr:row>19</xdr:row>
      <xdr:rowOff>57150</xdr:rowOff>
    </xdr:from>
    <xdr:to>
      <xdr:col>26</xdr:col>
      <xdr:colOff>314325</xdr:colOff>
      <xdr:row>19</xdr:row>
      <xdr:rowOff>180975</xdr:rowOff>
    </xdr:to>
    <xdr:sp>
      <xdr:nvSpPr>
        <xdr:cNvPr id="2248" name="kreslení 12"/>
        <xdr:cNvSpPr>
          <a:spLocks/>
        </xdr:cNvSpPr>
      </xdr:nvSpPr>
      <xdr:spPr>
        <a:xfrm>
          <a:off x="18830925" y="50006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49" name="Line 439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0" name="Line 439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1" name="Line 440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2" name="Line 440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3" name="Line 440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4" name="Line 440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5" name="Line 440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6" name="Line 440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7" name="Line 44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8" name="Line 44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9" name="Line 44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0" name="Line 44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1" name="Line 44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2" name="Line 44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3" name="Line 44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4" name="Line 44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5" name="Line 44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6" name="Line 44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7" name="Line 44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8" name="Line 44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9" name="Line 44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0" name="Line 44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1" name="Line 44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2" name="Line 44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3" name="Line 442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4" name="Line 442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5" name="Line 442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6" name="Line 442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7" name="Line 442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8" name="Line 442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9" name="Line 442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0" name="Line 442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1" name="Line 443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2" name="Line 443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3" name="Line 443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4" name="Line 443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5" name="Line 443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6" name="Line 443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7" name="Line 443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8" name="Line 443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9" name="Line 443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0" name="Line 443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1" name="Line 444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2" name="Line 444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3" name="Line 444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4" name="Line 444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5" name="Line 444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6" name="Line 444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7" name="Line 444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8" name="Line 444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9" name="Line 444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0" name="Line 444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1" name="Line 445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2" name="Line 445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3" name="Line 445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4" name="Line 445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5" name="Line 445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6" name="Line 445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7" name="Line 445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8" name="Line 445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9" name="Line 445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0" name="Line 445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1" name="Line 446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2" name="Line 446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3" name="Line 446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4" name="Line 446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5" name="Line 446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6" name="Line 446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7" name="Line 446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8" name="Line 446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9" name="Line 446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0" name="Line 446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1" name="Line 447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2" name="Line 447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3" name="Line 447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4" name="Line 447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5" name="Line 447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6" name="Line 447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7" name="Line 447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8" name="Line 447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9" name="Line 447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0" name="Line 447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1" name="Line 448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2" name="Line 448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3" name="Line 448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4" name="Line 448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5" name="Line 448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6" name="Line 448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7" name="Line 44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8" name="Line 44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9" name="Line 44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40" name="Line 44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1" name="Line 449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2" name="Line 449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3" name="Line 449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4" name="Line 449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5" name="Line 449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6" name="Line 449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7" name="Line 449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8" name="Line 449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9" name="Line 449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0" name="Line 449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1" name="Line 450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2" name="Line 450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3" name="Line 45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4" name="Line 45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5" name="Line 45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6" name="Line 45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7" name="Line 45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8" name="Line 45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9" name="Line 45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0" name="Line 45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1" name="Line 45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2" name="Line 45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3" name="Line 45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4" name="Line 45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5" name="Line 45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6" name="Line 45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7" name="Line 45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8" name="Line 45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9" name="Line 45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0" name="Line 45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1" name="Line 45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2" name="Line 45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3" name="Line 452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4" name="Line 452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5" name="Line 452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6" name="Line 452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7" name="Line 452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8" name="Line 452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9" name="Line 452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0" name="Line 452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1" name="Line 453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2" name="Line 453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3" name="Line 453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4" name="Line 453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5" name="Line 453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6" name="Line 453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7" name="Line 453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8" name="Line 453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9" name="Line 453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0" name="Line 453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1" name="Line 454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2" name="Line 454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3" name="Line 454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4" name="Line 454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5" name="Line 454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6" name="Line 454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7" name="Line 454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8" name="Line 454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9" name="Line 454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0" name="Line 454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1" name="Line 455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2" name="Line 455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3" name="Line 455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4" name="Line 455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5" name="Line 455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6" name="Line 455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7" name="Line 455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8" name="Line 455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9" name="Line 455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0" name="Line 455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1" name="Line 456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2" name="Line 456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3" name="Line 456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4" name="Line 456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5" name="Line 456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6" name="Line 456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7" name="Line 456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8" name="Line 456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9" name="Line 456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20" name="Line 456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1" name="Line 457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2" name="Line 457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3" name="Line 457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4" name="Line 457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5" name="Line 457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6" name="Line 457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7" name="Line 457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8" name="Line 457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9" name="Line 457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0" name="Line 457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1" name="Line 458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2" name="Line 458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3" name="Line 458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4" name="Line 458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5" name="Line 458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6" name="Line 458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7" name="Line 45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8" name="Line 45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9" name="Line 45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0" name="Line 45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1" name="Line 459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2" name="Line 459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3" name="Line 459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4" name="Line 459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5" name="Line 459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6" name="Line 459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7" name="Line 459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8" name="Line 459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49" name="Line 459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0" name="Line 459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1" name="Line 460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2" name="Line 460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3" name="Line 46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4" name="Line 46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5" name="Line 46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6" name="Line 46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7" name="Line 46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8" name="Line 46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9" name="Line 46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0" name="Line 46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1" name="Line 46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2" name="Line 46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3" name="Line 46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4" name="Line 46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5" name="Line 46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6" name="Line 46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7" name="Line 46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8" name="Line 46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9" name="Line 46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0" name="Line 46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1" name="Line 46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2" name="Line 46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3" name="Line 462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4" name="Line 462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5" name="Line 462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6" name="Line 462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7" name="Line 462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8" name="Line 462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9" name="Line 462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0" name="Line 462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1" name="Line 463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2" name="Line 463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3" name="Line 463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4" name="Line 463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5" name="Line 463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6" name="Line 463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7" name="Line 463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8" name="Line 463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9" name="Line 463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0" name="Line 463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1" name="Line 464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2" name="Line 464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3" name="Line 464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4" name="Line 464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5" name="Line 464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6" name="Line 464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7" name="Line 464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8" name="Line 464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9" name="Line 464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0" name="Line 464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1" name="Line 465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2" name="Line 465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3" name="Line 465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4" name="Line 465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5" name="Line 465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6" name="Line 465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7" name="Line 465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8" name="Line 465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09" name="Line 465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0" name="Line 465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1" name="Line 466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2" name="Line 466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3" name="Line 466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4" name="Line 466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5" name="Line 466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6" name="Line 466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7" name="Line 466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8" name="Line 466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9" name="Line 466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0" name="Line 466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1" name="Line 467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2" name="Line 467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3" name="Line 467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4" name="Line 467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5" name="Line 467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6" name="Line 467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7" name="Line 467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8" name="Line 467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9" name="Line 467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0" name="Line 467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1" name="Line 468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2" name="Line 468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3" name="Line 468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4" name="Line 468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5" name="Line 468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6" name="Line 468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7" name="Line 46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8" name="Line 46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9" name="Line 46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0" name="Line 46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1" name="Line 469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2" name="Line 469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3" name="Line 469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4" name="Line 469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5" name="Line 469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6" name="Line 469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7" name="Line 469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8" name="Line 469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9" name="Line 469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0" name="Line 469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1" name="Line 470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2" name="Line 470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3" name="Line 47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4" name="Line 47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5" name="Line 47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6" name="Line 47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7" name="Line 47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8" name="Line 47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9" name="Line 47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0" name="Line 47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1" name="Line 47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2" name="Line 47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3" name="Line 47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4" name="Line 47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5" name="Line 47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6" name="Line 47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7" name="Line 47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8" name="Line 47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69" name="Line 471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0" name="Line 471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1" name="Line 472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2" name="Line 472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3" name="Line 472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4" name="Line 472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5" name="Line 472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6" name="Line 472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7" name="Line 472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8" name="Line 472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9" name="Line 472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80" name="Line 472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31</xdr:row>
      <xdr:rowOff>57150</xdr:rowOff>
    </xdr:from>
    <xdr:to>
      <xdr:col>61</xdr:col>
      <xdr:colOff>495300</xdr:colOff>
      <xdr:row>31</xdr:row>
      <xdr:rowOff>180975</xdr:rowOff>
    </xdr:to>
    <xdr:sp>
      <xdr:nvSpPr>
        <xdr:cNvPr id="2581" name="kreslení 417"/>
        <xdr:cNvSpPr>
          <a:spLocks/>
        </xdr:cNvSpPr>
      </xdr:nvSpPr>
      <xdr:spPr>
        <a:xfrm>
          <a:off x="4553902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31</xdr:row>
      <xdr:rowOff>57150</xdr:rowOff>
    </xdr:from>
    <xdr:to>
      <xdr:col>63</xdr:col>
      <xdr:colOff>371475</xdr:colOff>
      <xdr:row>31</xdr:row>
      <xdr:rowOff>180975</xdr:rowOff>
    </xdr:to>
    <xdr:sp>
      <xdr:nvSpPr>
        <xdr:cNvPr id="2582" name="kreslení 427"/>
        <xdr:cNvSpPr>
          <a:spLocks/>
        </xdr:cNvSpPr>
      </xdr:nvSpPr>
      <xdr:spPr>
        <a:xfrm>
          <a:off x="4690110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161925</xdr:colOff>
      <xdr:row>31</xdr:row>
      <xdr:rowOff>57150</xdr:rowOff>
    </xdr:from>
    <xdr:to>
      <xdr:col>76</xdr:col>
      <xdr:colOff>0</xdr:colOff>
      <xdr:row>31</xdr:row>
      <xdr:rowOff>180975</xdr:rowOff>
    </xdr:to>
    <xdr:sp>
      <xdr:nvSpPr>
        <xdr:cNvPr id="2583" name="kreslení 427"/>
        <xdr:cNvSpPr>
          <a:spLocks/>
        </xdr:cNvSpPr>
      </xdr:nvSpPr>
      <xdr:spPr>
        <a:xfrm>
          <a:off x="5595937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17</xdr:row>
      <xdr:rowOff>0</xdr:rowOff>
    </xdr:from>
    <xdr:ext cx="971550" cy="457200"/>
    <xdr:sp>
      <xdr:nvSpPr>
        <xdr:cNvPr id="2584" name="text 774"/>
        <xdr:cNvSpPr txBox="1">
          <a:spLocks noChangeArrowheads="1"/>
        </xdr:cNvSpPr>
      </xdr:nvSpPr>
      <xdr:spPr>
        <a:xfrm>
          <a:off x="459105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P5272 - 1ZNI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17,660</a:t>
          </a:r>
        </a:p>
      </xdr:txBody>
    </xdr:sp>
    <xdr:clientData/>
  </xdr:oneCellAnchor>
  <xdr:twoCellAnchor>
    <xdr:from>
      <xdr:col>62</xdr:col>
      <xdr:colOff>495300</xdr:colOff>
      <xdr:row>19</xdr:row>
      <xdr:rowOff>9525</xdr:rowOff>
    </xdr:from>
    <xdr:to>
      <xdr:col>62</xdr:col>
      <xdr:colOff>495300</xdr:colOff>
      <xdr:row>33</xdr:row>
      <xdr:rowOff>0</xdr:rowOff>
    </xdr:to>
    <xdr:sp>
      <xdr:nvSpPr>
        <xdr:cNvPr id="2585" name="Line 4734"/>
        <xdr:cNvSpPr>
          <a:spLocks/>
        </xdr:cNvSpPr>
      </xdr:nvSpPr>
      <xdr:spPr>
        <a:xfrm flipH="1">
          <a:off x="46405800" y="4953000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21</xdr:row>
      <xdr:rowOff>9525</xdr:rowOff>
    </xdr:from>
    <xdr:to>
      <xdr:col>54</xdr:col>
      <xdr:colOff>781050</xdr:colOff>
      <xdr:row>21</xdr:row>
      <xdr:rowOff>85725</xdr:rowOff>
    </xdr:to>
    <xdr:sp>
      <xdr:nvSpPr>
        <xdr:cNvPr id="2586" name="Line 4740"/>
        <xdr:cNvSpPr>
          <a:spLocks/>
        </xdr:cNvSpPr>
      </xdr:nvSpPr>
      <xdr:spPr>
        <a:xfrm>
          <a:off x="40014525" y="541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21</xdr:row>
      <xdr:rowOff>85725</xdr:rowOff>
    </xdr:from>
    <xdr:to>
      <xdr:col>56</xdr:col>
      <xdr:colOff>19050</xdr:colOff>
      <xdr:row>21</xdr:row>
      <xdr:rowOff>114300</xdr:rowOff>
    </xdr:to>
    <xdr:sp>
      <xdr:nvSpPr>
        <xdr:cNvPr id="2587" name="Line 4741"/>
        <xdr:cNvSpPr>
          <a:spLocks/>
        </xdr:cNvSpPr>
      </xdr:nvSpPr>
      <xdr:spPr>
        <a:xfrm>
          <a:off x="40747950" y="54864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20</xdr:row>
      <xdr:rowOff>114300</xdr:rowOff>
    </xdr:from>
    <xdr:to>
      <xdr:col>54</xdr:col>
      <xdr:colOff>57150</xdr:colOff>
      <xdr:row>21</xdr:row>
      <xdr:rowOff>9525</xdr:rowOff>
    </xdr:to>
    <xdr:sp>
      <xdr:nvSpPr>
        <xdr:cNvPr id="2588" name="Line 4742"/>
        <xdr:cNvSpPr>
          <a:spLocks/>
        </xdr:cNvSpPr>
      </xdr:nvSpPr>
      <xdr:spPr>
        <a:xfrm flipH="1" flipV="1">
          <a:off x="39233475" y="5286375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152400</xdr:rowOff>
    </xdr:from>
    <xdr:to>
      <xdr:col>52</xdr:col>
      <xdr:colOff>0</xdr:colOff>
      <xdr:row>20</xdr:row>
      <xdr:rowOff>0</xdr:rowOff>
    </xdr:to>
    <xdr:sp>
      <xdr:nvSpPr>
        <xdr:cNvPr id="2589" name="Line 4743"/>
        <xdr:cNvSpPr>
          <a:spLocks/>
        </xdr:cNvSpPr>
      </xdr:nvSpPr>
      <xdr:spPr>
        <a:xfrm flipH="1" flipV="1">
          <a:off x="377380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114300</xdr:rowOff>
    </xdr:from>
    <xdr:to>
      <xdr:col>50</xdr:col>
      <xdr:colOff>742950</xdr:colOff>
      <xdr:row>19</xdr:row>
      <xdr:rowOff>152400</xdr:rowOff>
    </xdr:to>
    <xdr:sp>
      <xdr:nvSpPr>
        <xdr:cNvPr id="2590" name="Line 4744"/>
        <xdr:cNvSpPr>
          <a:spLocks/>
        </xdr:cNvSpPr>
      </xdr:nvSpPr>
      <xdr:spPr>
        <a:xfrm flipH="1" flipV="1">
          <a:off x="369951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752475</xdr:colOff>
      <xdr:row>20</xdr:row>
      <xdr:rowOff>114300</xdr:rowOff>
    </xdr:to>
    <xdr:sp>
      <xdr:nvSpPr>
        <xdr:cNvPr id="2591" name="Line 4745"/>
        <xdr:cNvSpPr>
          <a:spLocks/>
        </xdr:cNvSpPr>
      </xdr:nvSpPr>
      <xdr:spPr>
        <a:xfrm flipH="1" flipV="1">
          <a:off x="38481000" y="5172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2" name="Line 474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3" name="Line 474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4" name="Line 474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5" name="Line 474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6" name="Line 475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7" name="Line 475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8" name="Line 475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9" name="Line 475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0" name="Line 47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1" name="Line 47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2" name="Line 47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3" name="Line 47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4" name="Line 47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5" name="Line 47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6" name="Line 47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7" name="Line 47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8" name="Line 47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9" name="Line 47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0" name="Line 47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1" name="Line 47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2" name="Line 47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3" name="Line 47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4" name="Line 47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5" name="Line 47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6" name="Line 477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7" name="Line 477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8" name="Line 477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9" name="Line 477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0" name="Line 477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1" name="Line 477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2" name="Line 477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3" name="Line 477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4" name="Line 477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5" name="Line 477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6" name="Line 478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7" name="Line 478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8" name="Line 478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9" name="Line 478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0" name="Line 478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1" name="Line 478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2" name="Line 478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3" name="Line 478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4" name="Line 478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5" name="Line 478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6" name="Line 479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7" name="Line 479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8" name="Line 479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9" name="Line 479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0" name="Line 479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1" name="Line 479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2" name="Line 479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3" name="Line 479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4" name="Line 47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5" name="Line 47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6" name="Line 48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7" name="Line 48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8" name="Line 48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9" name="Line 48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0" name="Line 48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1" name="Line 48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2" name="Line 48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3" name="Line 48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4" name="Line 48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5" name="Line 48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6" name="Line 481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7" name="Line 481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8" name="Line 481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9" name="Line 481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0" name="Line 481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1" name="Line 481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2" name="Line 481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3" name="Line 481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4" name="Line 481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5" name="Line 481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6" name="Line 482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7" name="Line 482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8" name="Line 482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9" name="Line 482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0" name="Line 482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1" name="Line 482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2" name="Line 482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3" name="Line 482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4" name="Line 482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5" name="Line 482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6" name="Line 483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7" name="Line 483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8" name="Line 483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9" name="Line 483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0" name="Line 48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1" name="Line 48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2" name="Line 48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3" name="Line 48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4" name="Line 483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5" name="Line 483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6" name="Line 484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7" name="Line 484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8" name="Line 484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9" name="Line 484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0" name="Line 484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1" name="Line 484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2" name="Line 484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3" name="Line 484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4" name="Line 484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5" name="Line 484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6" name="Line 48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7" name="Line 48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8" name="Line 48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9" name="Line 48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0" name="Line 48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1" name="Line 48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2" name="Line 48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3" name="Line 48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4" name="Line 48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5" name="Line 48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6" name="Line 48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7" name="Line 48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8" name="Line 48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9" name="Line 48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0" name="Line 48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1" name="Line 48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2" name="Line 48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3" name="Line 48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4" name="Line 48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5" name="Line 48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6" name="Line 487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7" name="Line 487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8" name="Line 487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9" name="Line 487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0" name="Line 487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1" name="Line 487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2" name="Line 487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3" name="Line 487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4" name="Line 487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5" name="Line 487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6" name="Line 488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7" name="Line 488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8" name="Line 488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9" name="Line 488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0" name="Line 488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1" name="Line 488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2" name="Line 488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3" name="Line 488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4" name="Line 488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5" name="Line 488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6" name="Line 489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7" name="Line 489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8" name="Line 489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9" name="Line 489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0" name="Line 489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1" name="Line 489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2" name="Line 489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3" name="Line 489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4" name="Line 48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5" name="Line 48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6" name="Line 49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7" name="Line 49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8" name="Line 49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9" name="Line 49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0" name="Line 49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1" name="Line 49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2" name="Line 49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3" name="Line 49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4" name="Line 49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5" name="Line 49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6" name="Line 491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7" name="Line 491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8" name="Line 491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9" name="Line 491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0" name="Line 491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1" name="Line 491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2" name="Line 491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3" name="Line 491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4" name="Line 491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5" name="Line 491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6" name="Line 492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7" name="Line 492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8" name="Line 492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9" name="Line 492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0" name="Line 492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1" name="Line 492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2" name="Line 492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3" name="Line 492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4" name="Line 492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5" name="Line 492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6" name="Line 493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7" name="Line 493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8" name="Line 493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9" name="Line 493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0" name="Line 49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1" name="Line 49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2" name="Line 49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3" name="Line 49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4" name="Line 49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5" name="Line 49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6" name="Line 49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7" name="Line 49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8" name="Line 494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9" name="Line 494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90" name="Line 494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91" name="Line 494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2" name="Line 494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3" name="Line 494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4" name="Line 494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5" name="Line 494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6" name="Line 49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7" name="Line 49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8" name="Line 49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9" name="Line 49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0" name="Line 49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1" name="Line 49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2" name="Line 49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3" name="Line 49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4" name="Line 49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5" name="Line 49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6" name="Line 49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7" name="Line 49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8" name="Line 49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9" name="Line 49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0" name="Line 49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1" name="Line 49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2" name="Line 49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3" name="Line 49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4" name="Line 49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5" name="Line 49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6" name="Line 497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7" name="Line 497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8" name="Line 497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9" name="Line 497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0" name="Line 497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1" name="Line 497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2" name="Line 497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3" name="Line 497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4" name="Line 497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5" name="Line 497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6" name="Line 498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7" name="Line 498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8" name="Line 498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9" name="Line 498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0" name="Line 498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1" name="Line 498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2" name="Line 498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3" name="Line 498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4" name="Line 498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5" name="Line 498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6" name="Line 499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7" name="Line 499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8" name="Line 499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9" name="Line 499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0" name="Line 499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1" name="Line 499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2" name="Line 499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3" name="Line 499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4" name="Line 499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5" name="Line 499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6" name="Line 500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7" name="Line 500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8" name="Line 500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9" name="Line 500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50" name="Line 500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51" name="Line 500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2" name="Line 50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3" name="Line 50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4" name="Line 50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5" name="Line 50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6" name="Line 501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7" name="Line 501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8" name="Line 501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9" name="Line 501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0" name="Line 501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1" name="Line 501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2" name="Line 501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3" name="Line 501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4" name="Line 501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5" name="Line 501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6" name="Line 502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7" name="Line 502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8" name="Line 502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9" name="Line 502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0" name="Line 502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1" name="Line 502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2" name="Line 502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3" name="Line 502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4" name="Line 502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5" name="Line 502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6" name="Line 503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7" name="Line 503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8" name="Line 503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9" name="Line 503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0" name="Line 50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1" name="Line 50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2" name="Line 50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3" name="Line 50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4" name="Line 50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5" name="Line 50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6" name="Line 50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7" name="Line 50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88" name="Line 504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89" name="Line 504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0" name="Line 504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1" name="Line 504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2" name="Line 504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3" name="Line 504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4" name="Line 504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5" name="Line 504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6" name="Line 50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7" name="Line 50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8" name="Line 50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9" name="Line 50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0" name="Line 50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1" name="Line 50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2" name="Line 50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3" name="Line 50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4" name="Line 50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5" name="Line 50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6" name="Line 50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7" name="Line 50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8" name="Line 50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9" name="Line 50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10" name="Line 50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11" name="Line 50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2" name="Line 506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3" name="Line 506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4" name="Line 506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5" name="Line 506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6" name="Line 507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7" name="Line 507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8" name="Line 507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9" name="Line 507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0" name="Line 507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1" name="Line 507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2" name="Line 507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3" name="Line 507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33</xdr:row>
      <xdr:rowOff>152400</xdr:rowOff>
    </xdr:from>
    <xdr:to>
      <xdr:col>48</xdr:col>
      <xdr:colOff>904875</xdr:colOff>
      <xdr:row>34</xdr:row>
      <xdr:rowOff>0</xdr:rowOff>
    </xdr:to>
    <xdr:sp>
      <xdr:nvSpPr>
        <xdr:cNvPr id="2924" name="Line 5078"/>
        <xdr:cNvSpPr>
          <a:spLocks/>
        </xdr:cNvSpPr>
      </xdr:nvSpPr>
      <xdr:spPr>
        <a:xfrm flipH="1" flipV="1">
          <a:off x="35671125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33</xdr:row>
      <xdr:rowOff>114300</xdr:rowOff>
    </xdr:from>
    <xdr:to>
      <xdr:col>48</xdr:col>
      <xdr:colOff>161925</xdr:colOff>
      <xdr:row>33</xdr:row>
      <xdr:rowOff>152400</xdr:rowOff>
    </xdr:to>
    <xdr:sp>
      <xdr:nvSpPr>
        <xdr:cNvPr id="2925" name="Line 5079"/>
        <xdr:cNvSpPr>
          <a:spLocks/>
        </xdr:cNvSpPr>
      </xdr:nvSpPr>
      <xdr:spPr>
        <a:xfrm flipH="1" flipV="1">
          <a:off x="34928175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914400</xdr:colOff>
      <xdr:row>34</xdr:row>
      <xdr:rowOff>0</xdr:rowOff>
    </xdr:from>
    <xdr:to>
      <xdr:col>55</xdr:col>
      <xdr:colOff>133350</xdr:colOff>
      <xdr:row>37</xdr:row>
      <xdr:rowOff>19050</xdr:rowOff>
    </xdr:to>
    <xdr:sp>
      <xdr:nvSpPr>
        <xdr:cNvPr id="2926" name="Line 5080"/>
        <xdr:cNvSpPr>
          <a:spLocks/>
        </xdr:cNvSpPr>
      </xdr:nvSpPr>
      <xdr:spPr>
        <a:xfrm flipH="1" flipV="1">
          <a:off x="36423600" y="8372475"/>
          <a:ext cx="464820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2927" name="Group 5081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8" name="Line 50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9" name="Oval 50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27</xdr:row>
      <xdr:rowOff>66675</xdr:rowOff>
    </xdr:from>
    <xdr:to>
      <xdr:col>70</xdr:col>
      <xdr:colOff>523875</xdr:colOff>
      <xdr:row>27</xdr:row>
      <xdr:rowOff>114300</xdr:rowOff>
    </xdr:to>
    <xdr:sp>
      <xdr:nvSpPr>
        <xdr:cNvPr id="2930" name="Line 5084"/>
        <xdr:cNvSpPr>
          <a:spLocks/>
        </xdr:cNvSpPr>
      </xdr:nvSpPr>
      <xdr:spPr>
        <a:xfrm flipV="1">
          <a:off x="51406425" y="6838950"/>
          <a:ext cx="971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26</xdr:row>
      <xdr:rowOff>219075</xdr:rowOff>
    </xdr:from>
    <xdr:to>
      <xdr:col>71</xdr:col>
      <xdr:colOff>295275</xdr:colOff>
      <xdr:row>27</xdr:row>
      <xdr:rowOff>66675</xdr:rowOff>
    </xdr:to>
    <xdr:sp>
      <xdr:nvSpPr>
        <xdr:cNvPr id="2931" name="Line 5085"/>
        <xdr:cNvSpPr>
          <a:spLocks/>
        </xdr:cNvSpPr>
      </xdr:nvSpPr>
      <xdr:spPr>
        <a:xfrm flipV="1">
          <a:off x="52377975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26</xdr:row>
      <xdr:rowOff>104775</xdr:rowOff>
    </xdr:from>
    <xdr:to>
      <xdr:col>72</xdr:col>
      <xdr:colOff>495300</xdr:colOff>
      <xdr:row>26</xdr:row>
      <xdr:rowOff>219075</xdr:rowOff>
    </xdr:to>
    <xdr:sp>
      <xdr:nvSpPr>
        <xdr:cNvPr id="2932" name="Line 5086"/>
        <xdr:cNvSpPr>
          <a:spLocks/>
        </xdr:cNvSpPr>
      </xdr:nvSpPr>
      <xdr:spPr>
        <a:xfrm flipV="1">
          <a:off x="53120925" y="66484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114300</xdr:rowOff>
    </xdr:from>
    <xdr:to>
      <xdr:col>75</xdr:col>
      <xdr:colOff>266700</xdr:colOff>
      <xdr:row>26</xdr:row>
      <xdr:rowOff>104775</xdr:rowOff>
    </xdr:to>
    <xdr:sp>
      <xdr:nvSpPr>
        <xdr:cNvPr id="2933" name="Line 5087"/>
        <xdr:cNvSpPr>
          <a:spLocks/>
        </xdr:cNvSpPr>
      </xdr:nvSpPr>
      <xdr:spPr>
        <a:xfrm flipV="1">
          <a:off x="53835300" y="62007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28</xdr:row>
      <xdr:rowOff>209550</xdr:rowOff>
    </xdr:from>
    <xdr:to>
      <xdr:col>67</xdr:col>
      <xdr:colOff>409575</xdr:colOff>
      <xdr:row>30</xdr:row>
      <xdr:rowOff>114300</xdr:rowOff>
    </xdr:to>
    <xdr:grpSp>
      <xdr:nvGrpSpPr>
        <xdr:cNvPr id="2934" name="Group 5088"/>
        <xdr:cNvGrpSpPr>
          <a:grpSpLocks noChangeAspect="1"/>
        </xdr:cNvGrpSpPr>
      </xdr:nvGrpSpPr>
      <xdr:grpSpPr>
        <a:xfrm>
          <a:off x="49949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35" name="Line 50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6" name="Oval 50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26</xdr:row>
      <xdr:rowOff>114300</xdr:rowOff>
    </xdr:from>
    <xdr:to>
      <xdr:col>72</xdr:col>
      <xdr:colOff>438150</xdr:colOff>
      <xdr:row>30</xdr:row>
      <xdr:rowOff>114300</xdr:rowOff>
    </xdr:to>
    <xdr:sp>
      <xdr:nvSpPr>
        <xdr:cNvPr id="2937" name="Line 5091"/>
        <xdr:cNvSpPr>
          <a:spLocks/>
        </xdr:cNvSpPr>
      </xdr:nvSpPr>
      <xdr:spPr>
        <a:xfrm flipV="1">
          <a:off x="50120550" y="6657975"/>
          <a:ext cx="3657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30</xdr:row>
      <xdr:rowOff>114300</xdr:rowOff>
    </xdr:from>
    <xdr:to>
      <xdr:col>83</xdr:col>
      <xdr:colOff>361950</xdr:colOff>
      <xdr:row>30</xdr:row>
      <xdr:rowOff>114300</xdr:rowOff>
    </xdr:to>
    <xdr:sp>
      <xdr:nvSpPr>
        <xdr:cNvPr id="2938" name="Line 5092"/>
        <xdr:cNvSpPr>
          <a:spLocks/>
        </xdr:cNvSpPr>
      </xdr:nvSpPr>
      <xdr:spPr>
        <a:xfrm flipV="1">
          <a:off x="50139600" y="7572375"/>
          <a:ext cx="11963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2939" name="Group 5093"/>
        <xdr:cNvGrpSpPr>
          <a:grpSpLocks noChangeAspect="1"/>
        </xdr:cNvGrpSpPr>
      </xdr:nvGrpSpPr>
      <xdr:grpSpPr>
        <a:xfrm>
          <a:off x="544163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940" name="Line 509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509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32</xdr:row>
      <xdr:rowOff>0</xdr:rowOff>
    </xdr:from>
    <xdr:ext cx="609600" cy="228600"/>
    <xdr:sp>
      <xdr:nvSpPr>
        <xdr:cNvPr id="2942" name="text 7125"/>
        <xdr:cNvSpPr txBox="1">
          <a:spLocks noChangeArrowheads="1"/>
        </xdr:cNvSpPr>
      </xdr:nvSpPr>
      <xdr:spPr>
        <a:xfrm>
          <a:off x="50368200" y="7915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72</xdr:col>
      <xdr:colOff>428625</xdr:colOff>
      <xdr:row>30</xdr:row>
      <xdr:rowOff>114300</xdr:rowOff>
    </xdr:from>
    <xdr:to>
      <xdr:col>73</xdr:col>
      <xdr:colOff>266700</xdr:colOff>
      <xdr:row>31</xdr:row>
      <xdr:rowOff>114300</xdr:rowOff>
    </xdr:to>
    <xdr:sp>
      <xdr:nvSpPr>
        <xdr:cNvPr id="2943" name="Line 5097"/>
        <xdr:cNvSpPr>
          <a:spLocks/>
        </xdr:cNvSpPr>
      </xdr:nvSpPr>
      <xdr:spPr>
        <a:xfrm flipH="1">
          <a:off x="53768625" y="7572375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32</xdr:row>
      <xdr:rowOff>76200</xdr:rowOff>
    </xdr:from>
    <xdr:to>
      <xdr:col>70</xdr:col>
      <xdr:colOff>457200</xdr:colOff>
      <xdr:row>32</xdr:row>
      <xdr:rowOff>114300</xdr:rowOff>
    </xdr:to>
    <xdr:sp>
      <xdr:nvSpPr>
        <xdr:cNvPr id="2944" name="Line 5098"/>
        <xdr:cNvSpPr>
          <a:spLocks/>
        </xdr:cNvSpPr>
      </xdr:nvSpPr>
      <xdr:spPr>
        <a:xfrm flipV="1">
          <a:off x="515683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32</xdr:row>
      <xdr:rowOff>0</xdr:rowOff>
    </xdr:from>
    <xdr:to>
      <xdr:col>71</xdr:col>
      <xdr:colOff>228600</xdr:colOff>
      <xdr:row>32</xdr:row>
      <xdr:rowOff>76200</xdr:rowOff>
    </xdr:to>
    <xdr:sp>
      <xdr:nvSpPr>
        <xdr:cNvPr id="2945" name="Line 5099"/>
        <xdr:cNvSpPr>
          <a:spLocks/>
        </xdr:cNvSpPr>
      </xdr:nvSpPr>
      <xdr:spPr>
        <a:xfrm flipV="1">
          <a:off x="52311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31</xdr:row>
      <xdr:rowOff>114300</xdr:rowOff>
    </xdr:from>
    <xdr:to>
      <xdr:col>72</xdr:col>
      <xdr:colOff>428625</xdr:colOff>
      <xdr:row>32</xdr:row>
      <xdr:rowOff>0</xdr:rowOff>
    </xdr:to>
    <xdr:sp>
      <xdr:nvSpPr>
        <xdr:cNvPr id="2946" name="Line 5100"/>
        <xdr:cNvSpPr>
          <a:spLocks/>
        </xdr:cNvSpPr>
      </xdr:nvSpPr>
      <xdr:spPr>
        <a:xfrm flipV="1">
          <a:off x="530542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209550</xdr:colOff>
      <xdr:row>30</xdr:row>
      <xdr:rowOff>219075</xdr:rowOff>
    </xdr:from>
    <xdr:to>
      <xdr:col>70</xdr:col>
      <xdr:colOff>238125</xdr:colOff>
      <xdr:row>31</xdr:row>
      <xdr:rowOff>219075</xdr:rowOff>
    </xdr:to>
    <xdr:grpSp>
      <xdr:nvGrpSpPr>
        <xdr:cNvPr id="2947" name="Group 5105"/>
        <xdr:cNvGrpSpPr>
          <a:grpSpLocks/>
        </xdr:cNvGrpSpPr>
      </xdr:nvGrpSpPr>
      <xdr:grpSpPr>
        <a:xfrm>
          <a:off x="52063650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48" name="Rectangle 5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Rectangle 5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5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25</xdr:row>
      <xdr:rowOff>57150</xdr:rowOff>
    </xdr:from>
    <xdr:to>
      <xdr:col>71</xdr:col>
      <xdr:colOff>161925</xdr:colOff>
      <xdr:row>26</xdr:row>
      <xdr:rowOff>57150</xdr:rowOff>
    </xdr:to>
    <xdr:grpSp>
      <xdr:nvGrpSpPr>
        <xdr:cNvPr id="2951" name="Group 5109"/>
        <xdr:cNvGrpSpPr>
          <a:grpSpLocks/>
        </xdr:cNvGrpSpPr>
      </xdr:nvGrpSpPr>
      <xdr:grpSpPr>
        <a:xfrm>
          <a:off x="52959000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52" name="Rectangle 5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5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4" name="Rectangle 5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955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57</xdr:col>
      <xdr:colOff>447675</xdr:colOff>
      <xdr:row>22</xdr:row>
      <xdr:rowOff>0</xdr:rowOff>
    </xdr:from>
    <xdr:to>
      <xdr:col>57</xdr:col>
      <xdr:colOff>495300</xdr:colOff>
      <xdr:row>23</xdr:row>
      <xdr:rowOff>0</xdr:rowOff>
    </xdr:to>
    <xdr:grpSp>
      <xdr:nvGrpSpPr>
        <xdr:cNvPr id="2956" name="Group 5114"/>
        <xdr:cNvGrpSpPr>
          <a:grpSpLocks/>
        </xdr:cNvGrpSpPr>
      </xdr:nvGrpSpPr>
      <xdr:grpSpPr>
        <a:xfrm>
          <a:off x="4287202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57" name="Rectangle 51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8" name="Rectangle 51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9" name="Rectangle 51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25</xdr:row>
      <xdr:rowOff>0</xdr:rowOff>
    </xdr:from>
    <xdr:to>
      <xdr:col>57</xdr:col>
      <xdr:colOff>495300</xdr:colOff>
      <xdr:row>26</xdr:row>
      <xdr:rowOff>0</xdr:rowOff>
    </xdr:to>
    <xdr:grpSp>
      <xdr:nvGrpSpPr>
        <xdr:cNvPr id="2960" name="Group 5118"/>
        <xdr:cNvGrpSpPr>
          <a:grpSpLocks/>
        </xdr:cNvGrpSpPr>
      </xdr:nvGrpSpPr>
      <xdr:grpSpPr>
        <a:xfrm>
          <a:off x="428720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1" name="Rectangle 51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2" name="Rectangle 51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3" name="Rectangle 51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28</xdr:row>
      <xdr:rowOff>0</xdr:rowOff>
    </xdr:from>
    <xdr:to>
      <xdr:col>57</xdr:col>
      <xdr:colOff>495300</xdr:colOff>
      <xdr:row>29</xdr:row>
      <xdr:rowOff>0</xdr:rowOff>
    </xdr:to>
    <xdr:grpSp>
      <xdr:nvGrpSpPr>
        <xdr:cNvPr id="2964" name="Group 5122"/>
        <xdr:cNvGrpSpPr>
          <a:grpSpLocks/>
        </xdr:cNvGrpSpPr>
      </xdr:nvGrpSpPr>
      <xdr:grpSpPr>
        <a:xfrm>
          <a:off x="428720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5" name="Rectangle 51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6" name="Rectangle 51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7" name="Rectangle 51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447675</xdr:colOff>
      <xdr:row>22</xdr:row>
      <xdr:rowOff>209550</xdr:rowOff>
    </xdr:from>
    <xdr:to>
      <xdr:col>68</xdr:col>
      <xdr:colOff>476250</xdr:colOff>
      <xdr:row>23</xdr:row>
      <xdr:rowOff>209550</xdr:rowOff>
    </xdr:to>
    <xdr:grpSp>
      <xdr:nvGrpSpPr>
        <xdr:cNvPr id="2968" name="Group 5126"/>
        <xdr:cNvGrpSpPr>
          <a:grpSpLocks/>
        </xdr:cNvGrpSpPr>
      </xdr:nvGrpSpPr>
      <xdr:grpSpPr>
        <a:xfrm>
          <a:off x="5081587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9" name="Rectangle 5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0" name="Rectangle 5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1" name="Rectangle 5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27</xdr:row>
      <xdr:rowOff>180975</xdr:rowOff>
    </xdr:from>
    <xdr:to>
      <xdr:col>68</xdr:col>
      <xdr:colOff>914400</xdr:colOff>
      <xdr:row>28</xdr:row>
      <xdr:rowOff>180975</xdr:rowOff>
    </xdr:to>
    <xdr:grpSp>
      <xdr:nvGrpSpPr>
        <xdr:cNvPr id="2972" name="Group 5130"/>
        <xdr:cNvGrpSpPr>
          <a:grpSpLocks/>
        </xdr:cNvGrpSpPr>
      </xdr:nvGrpSpPr>
      <xdr:grpSpPr>
        <a:xfrm>
          <a:off x="51254025" y="695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73" name="Rectangle 5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4" name="Rectangle 5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5" name="Rectangle 5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6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7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8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9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0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1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2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3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4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5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6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7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8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9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0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1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2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3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4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5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6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7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8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9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0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1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2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3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4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5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6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7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8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9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0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1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2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3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4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5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6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7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8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9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0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1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2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3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4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5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6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7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8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9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0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1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2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3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4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5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6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7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8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9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0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1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2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3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4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5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6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7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8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9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0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1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2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3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4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5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6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7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8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9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0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1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2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3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4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5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6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7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8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9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0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1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2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3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4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5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6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7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8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9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0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1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2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3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4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5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6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7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8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9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0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1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2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3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4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5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6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7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8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9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0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1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2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3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4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5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6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7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8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9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0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1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2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3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4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5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6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7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8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9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0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1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2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3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4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5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6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7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8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9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0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1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2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3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4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5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6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7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8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9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0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1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2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3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4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5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6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7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8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9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0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1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2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3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4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5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6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7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8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9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0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1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2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3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4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5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6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7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8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9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0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1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2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3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4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5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6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7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8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9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0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1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2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3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4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5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6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7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8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9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0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1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2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3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4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5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6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7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8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9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0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1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2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3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4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5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6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7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8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9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0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1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2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3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4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5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6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7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8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9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0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1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2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3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4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5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6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7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8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9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0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1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2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3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4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5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6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7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8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9" name="Line 2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0" name="Line 2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1" name="Line 2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2" name="Line 2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3" name="Line 2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4" name="Line 2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5" name="Line 2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6" name="Line 2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7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8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9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0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1" name="Line 2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2" name="Line 2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3" name="Line 2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4" name="Line 2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5" name="Line 2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6" name="Line 2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7" name="Line 2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8" name="Line 2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9" name="Line 2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0" name="Line 2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1" name="Line 2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2" name="Line 2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3" name="Line 2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2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0" customFormat="1" ht="22.5" customHeight="1">
      <c r="A4" s="105"/>
      <c r="B4" s="39" t="s">
        <v>33</v>
      </c>
      <c r="C4" s="276" t="s">
        <v>56</v>
      </c>
      <c r="D4" s="106"/>
      <c r="E4" s="105"/>
      <c r="F4" s="105"/>
      <c r="G4" s="105"/>
      <c r="H4" s="105"/>
      <c r="I4" s="106"/>
      <c r="J4" s="94" t="s">
        <v>68</v>
      </c>
      <c r="K4" s="106"/>
      <c r="L4" s="107"/>
      <c r="M4" s="106"/>
      <c r="N4" s="106"/>
      <c r="O4" s="106"/>
      <c r="P4" s="106"/>
      <c r="Q4" s="108" t="s">
        <v>34</v>
      </c>
      <c r="R4" s="277">
        <v>549238</v>
      </c>
      <c r="S4" s="106"/>
      <c r="T4" s="106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4"/>
      <c r="U6" s="104"/>
      <c r="V6" s="104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3"/>
      <c r="U7" s="101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60"/>
      <c r="I8" s="60"/>
      <c r="J8" s="60" t="s">
        <v>53</v>
      </c>
      <c r="K8" s="60"/>
      <c r="L8" s="60"/>
      <c r="M8" s="226"/>
      <c r="N8" s="127"/>
      <c r="O8" s="127"/>
      <c r="P8" s="127"/>
      <c r="Q8" s="127"/>
      <c r="R8" s="128"/>
      <c r="S8" s="124"/>
      <c r="T8" s="103"/>
      <c r="U8" s="101"/>
    </row>
    <row r="9" spans="1:21" ht="24.75" customHeight="1">
      <c r="A9" s="120"/>
      <c r="B9" s="125"/>
      <c r="C9" s="59" t="s">
        <v>8</v>
      </c>
      <c r="D9" s="127"/>
      <c r="E9" s="127"/>
      <c r="F9" s="127"/>
      <c r="G9" s="127"/>
      <c r="H9" s="127"/>
      <c r="I9" s="127"/>
      <c r="J9" s="129" t="s">
        <v>44</v>
      </c>
      <c r="K9" s="127"/>
      <c r="L9" s="127"/>
      <c r="M9" s="127"/>
      <c r="N9" s="127"/>
      <c r="O9" s="127"/>
      <c r="P9" s="340" t="s">
        <v>72</v>
      </c>
      <c r="Q9" s="340"/>
      <c r="R9" s="130"/>
      <c r="S9" s="124"/>
      <c r="T9" s="103"/>
      <c r="U9" s="101"/>
    </row>
    <row r="10" spans="1:21" ht="24.75" customHeight="1">
      <c r="A10" s="120"/>
      <c r="B10" s="125"/>
      <c r="C10" s="59" t="s">
        <v>10</v>
      </c>
      <c r="D10" s="127"/>
      <c r="E10" s="127"/>
      <c r="F10" s="127"/>
      <c r="G10" s="127"/>
      <c r="H10" s="127"/>
      <c r="I10" s="127"/>
      <c r="J10" s="129" t="s">
        <v>71</v>
      </c>
      <c r="K10" s="127"/>
      <c r="L10" s="127"/>
      <c r="M10" s="127"/>
      <c r="N10" s="127"/>
      <c r="O10" s="127"/>
      <c r="P10" s="340"/>
      <c r="Q10" s="340"/>
      <c r="R10" s="128"/>
      <c r="S10" s="124"/>
      <c r="T10" s="103"/>
      <c r="U10" s="101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3"/>
      <c r="U11" s="101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3"/>
      <c r="U12" s="101"/>
    </row>
    <row r="13" spans="1:21" ht="21" customHeight="1">
      <c r="A13" s="120"/>
      <c r="B13" s="125"/>
      <c r="C13" s="71" t="s">
        <v>15</v>
      </c>
      <c r="D13" s="127"/>
      <c r="E13" s="127"/>
      <c r="F13" s="127"/>
      <c r="G13" s="134" t="s">
        <v>73</v>
      </c>
      <c r="H13" s="127"/>
      <c r="I13" s="127"/>
      <c r="J13" s="134" t="s">
        <v>16</v>
      </c>
      <c r="K13" s="207"/>
      <c r="M13" s="134" t="s">
        <v>61</v>
      </c>
      <c r="N13" s="127"/>
      <c r="O13" s="134"/>
      <c r="P13" s="135"/>
      <c r="Q13" s="127"/>
      <c r="R13" s="128"/>
      <c r="S13" s="124"/>
      <c r="T13" s="103"/>
      <c r="U13" s="101"/>
    </row>
    <row r="14" spans="1:21" ht="21" customHeight="1">
      <c r="A14" s="120"/>
      <c r="B14" s="125"/>
      <c r="C14" s="70" t="s">
        <v>17</v>
      </c>
      <c r="D14" s="127"/>
      <c r="E14" s="127"/>
      <c r="F14" s="127"/>
      <c r="G14" s="281">
        <v>17.031</v>
      </c>
      <c r="H14" s="127"/>
      <c r="I14" s="127"/>
      <c r="J14" s="282">
        <v>17.266</v>
      </c>
      <c r="K14" s="86"/>
      <c r="M14" s="281">
        <v>17.705</v>
      </c>
      <c r="N14" s="127"/>
      <c r="O14" s="227"/>
      <c r="P14" s="135"/>
      <c r="Q14" s="127"/>
      <c r="R14" s="128"/>
      <c r="S14" s="124"/>
      <c r="T14" s="103"/>
      <c r="U14" s="101"/>
    </row>
    <row r="15" spans="1:21" ht="21" customHeight="1">
      <c r="A15" s="120"/>
      <c r="B15" s="125"/>
      <c r="C15" s="70" t="s">
        <v>18</v>
      </c>
      <c r="D15" s="127"/>
      <c r="E15" s="127"/>
      <c r="F15" s="127"/>
      <c r="G15" s="298" t="s">
        <v>74</v>
      </c>
      <c r="H15" s="127"/>
      <c r="I15" s="127"/>
      <c r="J15" s="86" t="s">
        <v>19</v>
      </c>
      <c r="K15" s="228"/>
      <c r="M15" s="298" t="s">
        <v>74</v>
      </c>
      <c r="N15" s="127"/>
      <c r="O15" s="228"/>
      <c r="P15" s="127"/>
      <c r="Q15" s="127"/>
      <c r="R15" s="128"/>
      <c r="S15" s="124"/>
      <c r="T15" s="103"/>
      <c r="U15" s="101"/>
    </row>
    <row r="16" spans="1:21" ht="21" customHeight="1">
      <c r="A16" s="120"/>
      <c r="B16" s="125"/>
      <c r="C16" s="127"/>
      <c r="D16" s="127"/>
      <c r="E16" s="127"/>
      <c r="F16" s="127"/>
      <c r="G16" s="127"/>
      <c r="H16" s="275"/>
      <c r="I16" s="275"/>
      <c r="J16" s="70" t="s">
        <v>54</v>
      </c>
      <c r="K16" s="70"/>
      <c r="L16" s="275"/>
      <c r="M16" s="127"/>
      <c r="N16" s="127"/>
      <c r="O16" s="127"/>
      <c r="P16" s="127"/>
      <c r="Q16" s="127"/>
      <c r="R16" s="128"/>
      <c r="S16" s="124"/>
      <c r="T16" s="103"/>
      <c r="U16" s="101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279"/>
      <c r="J17" s="280" t="s">
        <v>75</v>
      </c>
      <c r="K17" s="278"/>
      <c r="L17" s="132"/>
      <c r="M17" s="132"/>
      <c r="N17" s="132"/>
      <c r="O17" s="132"/>
      <c r="P17" s="132"/>
      <c r="Q17" s="132"/>
      <c r="R17" s="133"/>
      <c r="S17" s="124"/>
      <c r="T17" s="103"/>
      <c r="U17" s="101"/>
    </row>
    <row r="18" spans="1:21" ht="21" customHeight="1">
      <c r="A18" s="120"/>
      <c r="B18" s="125"/>
      <c r="C18" s="127"/>
      <c r="D18" s="127"/>
      <c r="E18" s="275"/>
      <c r="F18" s="283" t="s">
        <v>76</v>
      </c>
      <c r="G18" s="283"/>
      <c r="H18" s="127"/>
      <c r="I18" s="275"/>
      <c r="J18" s="283"/>
      <c r="K18" s="283"/>
      <c r="L18" s="275"/>
      <c r="M18" s="283"/>
      <c r="N18" s="283" t="s">
        <v>77</v>
      </c>
      <c r="O18" s="275"/>
      <c r="P18" s="127"/>
      <c r="Q18" s="127"/>
      <c r="R18" s="128"/>
      <c r="S18" s="124"/>
      <c r="T18" s="103"/>
      <c r="U18" s="101"/>
    </row>
    <row r="19" spans="1:21" ht="21" customHeight="1">
      <c r="A19" s="120"/>
      <c r="B19" s="125"/>
      <c r="C19" s="70" t="s">
        <v>35</v>
      </c>
      <c r="D19" s="127"/>
      <c r="E19" s="127"/>
      <c r="F19" s="272" t="s">
        <v>81</v>
      </c>
      <c r="G19" s="272"/>
      <c r="H19" s="340" t="s">
        <v>78</v>
      </c>
      <c r="I19" s="340"/>
      <c r="J19" s="273"/>
      <c r="L19" s="127"/>
      <c r="M19" s="272"/>
      <c r="N19" s="272" t="s">
        <v>82</v>
      </c>
      <c r="O19" s="273"/>
      <c r="P19" s="273" t="s">
        <v>78</v>
      </c>
      <c r="Q19" s="273"/>
      <c r="R19" s="128"/>
      <c r="S19" s="124"/>
      <c r="T19" s="103"/>
      <c r="U19" s="101"/>
    </row>
    <row r="20" spans="1:21" ht="21" customHeight="1">
      <c r="A20" s="120"/>
      <c r="B20" s="125"/>
      <c r="C20" s="70" t="s">
        <v>36</v>
      </c>
      <c r="D20" s="127"/>
      <c r="E20" s="127"/>
      <c r="F20" s="299" t="s">
        <v>79</v>
      </c>
      <c r="G20" s="299"/>
      <c r="H20" s="340" t="s">
        <v>80</v>
      </c>
      <c r="I20" s="340"/>
      <c r="J20" s="273"/>
      <c r="L20" s="127"/>
      <c r="M20" s="299"/>
      <c r="N20" s="299" t="s">
        <v>79</v>
      </c>
      <c r="O20" s="273"/>
      <c r="P20" s="273" t="s">
        <v>80</v>
      </c>
      <c r="Q20" s="273"/>
      <c r="R20" s="128"/>
      <c r="S20" s="124"/>
      <c r="T20" s="103"/>
      <c r="U20" s="101"/>
    </row>
    <row r="21" spans="1:21" ht="21" customHeight="1">
      <c r="A21" s="120"/>
      <c r="B21" s="136"/>
      <c r="C21" s="137"/>
      <c r="D21" s="137"/>
      <c r="E21" s="137"/>
      <c r="F21" s="137"/>
      <c r="G21" s="137"/>
      <c r="H21" s="137"/>
      <c r="I21" s="137"/>
      <c r="J21" s="234"/>
      <c r="K21" s="137"/>
      <c r="L21" s="137"/>
      <c r="M21" s="137"/>
      <c r="N21" s="137"/>
      <c r="O21" s="137"/>
      <c r="P21" s="137"/>
      <c r="Q21" s="137"/>
      <c r="R21" s="138"/>
      <c r="S21" s="124"/>
      <c r="T21" s="103"/>
      <c r="U21" s="101"/>
    </row>
    <row r="22" spans="1:21" ht="21" customHeight="1">
      <c r="A22" s="120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4"/>
      <c r="T22" s="103"/>
      <c r="U22" s="101"/>
    </row>
    <row r="23" spans="1:19" ht="30" customHeight="1">
      <c r="A23" s="143"/>
      <c r="B23" s="144"/>
      <c r="C23" s="145"/>
      <c r="D23" s="342" t="s">
        <v>37</v>
      </c>
      <c r="E23" s="343"/>
      <c r="F23" s="343"/>
      <c r="G23" s="343"/>
      <c r="H23" s="145"/>
      <c r="I23" s="146"/>
      <c r="J23" s="147"/>
      <c r="K23" s="144"/>
      <c r="L23" s="145"/>
      <c r="M23" s="342" t="s">
        <v>38</v>
      </c>
      <c r="N23" s="342"/>
      <c r="O23" s="342"/>
      <c r="P23" s="342"/>
      <c r="Q23" s="145"/>
      <c r="R23" s="146"/>
      <c r="S23" s="124"/>
    </row>
    <row r="24" spans="1:20" s="152" customFormat="1" ht="21" customHeight="1" thickBot="1">
      <c r="A24" s="148"/>
      <c r="B24" s="149" t="s">
        <v>23</v>
      </c>
      <c r="C24" s="92" t="s">
        <v>24</v>
      </c>
      <c r="D24" s="92" t="s">
        <v>25</v>
      </c>
      <c r="E24" s="150" t="s">
        <v>26</v>
      </c>
      <c r="F24" s="344" t="s">
        <v>27</v>
      </c>
      <c r="G24" s="345"/>
      <c r="H24" s="345"/>
      <c r="I24" s="346"/>
      <c r="J24" s="147"/>
      <c r="K24" s="149" t="s">
        <v>23</v>
      </c>
      <c r="L24" s="92" t="s">
        <v>24</v>
      </c>
      <c r="M24" s="92" t="s">
        <v>25</v>
      </c>
      <c r="N24" s="150" t="s">
        <v>26</v>
      </c>
      <c r="O24" s="344" t="s">
        <v>27</v>
      </c>
      <c r="P24" s="345"/>
      <c r="Q24" s="345"/>
      <c r="R24" s="346"/>
      <c r="S24" s="151"/>
      <c r="T24" s="99"/>
    </row>
    <row r="25" spans="1:20" s="110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4"/>
      <c r="T25" s="99"/>
    </row>
    <row r="26" spans="1:20" s="110" customFormat="1" ht="21" customHeight="1">
      <c r="A26" s="143"/>
      <c r="B26" s="160">
        <v>1</v>
      </c>
      <c r="C26" s="161">
        <v>17.148999999999997</v>
      </c>
      <c r="D26" s="161">
        <v>17.731</v>
      </c>
      <c r="E26" s="274">
        <f aca="true" t="shared" si="0" ref="E26:E31">(D26-C26)*1000</f>
        <v>582.0000000000043</v>
      </c>
      <c r="F26" s="336" t="s">
        <v>39</v>
      </c>
      <c r="G26" s="337"/>
      <c r="H26" s="337"/>
      <c r="I26" s="338"/>
      <c r="J26" s="147"/>
      <c r="K26" s="160">
        <v>1</v>
      </c>
      <c r="L26" s="161">
        <v>17.287</v>
      </c>
      <c r="M26" s="161">
        <v>17.377</v>
      </c>
      <c r="N26" s="274">
        <f>(M26-L26)*1000</f>
        <v>89.99999999999986</v>
      </c>
      <c r="O26" s="333" t="s">
        <v>87</v>
      </c>
      <c r="P26" s="334"/>
      <c r="Q26" s="334"/>
      <c r="R26" s="335"/>
      <c r="S26" s="124"/>
      <c r="T26" s="99"/>
    </row>
    <row r="27" spans="1:20" s="110" customFormat="1" ht="21" customHeight="1">
      <c r="A27" s="143"/>
      <c r="B27" s="160" t="s">
        <v>124</v>
      </c>
      <c r="C27" s="161">
        <v>17.148999999999997</v>
      </c>
      <c r="D27" s="161">
        <v>17.602</v>
      </c>
      <c r="E27" s="274">
        <f t="shared" si="0"/>
        <v>453.00000000000296</v>
      </c>
      <c r="F27" s="329" t="s">
        <v>127</v>
      </c>
      <c r="G27" s="257"/>
      <c r="H27" s="257"/>
      <c r="I27" s="258"/>
      <c r="J27" s="147"/>
      <c r="K27" s="160"/>
      <c r="L27" s="161"/>
      <c r="M27" s="161"/>
      <c r="N27" s="274"/>
      <c r="O27" s="330" t="s">
        <v>89</v>
      </c>
      <c r="P27" s="331"/>
      <c r="Q27" s="331"/>
      <c r="R27" s="332"/>
      <c r="S27" s="124"/>
      <c r="T27" s="99"/>
    </row>
    <row r="28" spans="1:20" s="110" customFormat="1" ht="21" customHeight="1">
      <c r="A28" s="143"/>
      <c r="B28" s="160">
        <v>2</v>
      </c>
      <c r="C28" s="161">
        <v>17.148999999999997</v>
      </c>
      <c r="D28" s="161">
        <v>17.74</v>
      </c>
      <c r="E28" s="274">
        <f t="shared" si="0"/>
        <v>591.0000000000011</v>
      </c>
      <c r="F28" s="333" t="s">
        <v>40</v>
      </c>
      <c r="G28" s="334"/>
      <c r="H28" s="334"/>
      <c r="I28" s="335"/>
      <c r="J28" s="147"/>
      <c r="K28" s="160" t="s">
        <v>131</v>
      </c>
      <c r="L28" s="161"/>
      <c r="M28" s="161"/>
      <c r="N28" s="274">
        <f>(M28-L28)*1000</f>
        <v>0</v>
      </c>
      <c r="O28" s="339"/>
      <c r="P28" s="340"/>
      <c r="Q28" s="340"/>
      <c r="R28" s="341"/>
      <c r="S28" s="124"/>
      <c r="T28" s="99"/>
    </row>
    <row r="29" spans="1:20" s="110" customFormat="1" ht="21" customHeight="1">
      <c r="A29" s="143"/>
      <c r="B29" s="160" t="s">
        <v>124</v>
      </c>
      <c r="C29" s="161">
        <v>17.148999999999997</v>
      </c>
      <c r="D29" s="161">
        <v>17.602</v>
      </c>
      <c r="E29" s="274">
        <f t="shared" si="0"/>
        <v>453.00000000000296</v>
      </c>
      <c r="F29" s="329" t="s">
        <v>128</v>
      </c>
      <c r="G29" s="257"/>
      <c r="H29" s="257"/>
      <c r="I29" s="258"/>
      <c r="J29" s="147"/>
      <c r="K29" s="160"/>
      <c r="L29" s="161"/>
      <c r="M29" s="161"/>
      <c r="N29" s="274"/>
      <c r="O29" s="327"/>
      <c r="P29" s="70"/>
      <c r="Q29" s="70"/>
      <c r="R29" s="328"/>
      <c r="S29" s="124"/>
      <c r="T29" s="99"/>
    </row>
    <row r="30" spans="1:20" s="110" customFormat="1" ht="21" customHeight="1">
      <c r="A30" s="143"/>
      <c r="B30" s="160">
        <v>3</v>
      </c>
      <c r="C30" s="161">
        <v>17.116</v>
      </c>
      <c r="D30" s="161">
        <v>17.731</v>
      </c>
      <c r="E30" s="274">
        <f t="shared" si="0"/>
        <v>615.000000000002</v>
      </c>
      <c r="F30" s="333" t="s">
        <v>40</v>
      </c>
      <c r="G30" s="334"/>
      <c r="H30" s="334"/>
      <c r="I30" s="335"/>
      <c r="J30" s="147"/>
      <c r="K30" s="160">
        <v>3</v>
      </c>
      <c r="L30" s="161">
        <v>17.287</v>
      </c>
      <c r="M30" s="161">
        <v>17.377</v>
      </c>
      <c r="N30" s="274">
        <f>(M30-L30)*1000</f>
        <v>89.99999999999986</v>
      </c>
      <c r="O30" s="333" t="s">
        <v>88</v>
      </c>
      <c r="P30" s="334"/>
      <c r="Q30" s="334"/>
      <c r="R30" s="335"/>
      <c r="S30" s="124"/>
      <c r="T30" s="99"/>
    </row>
    <row r="31" spans="1:20" s="110" customFormat="1" ht="21" customHeight="1">
      <c r="A31" s="143"/>
      <c r="B31" s="160" t="s">
        <v>124</v>
      </c>
      <c r="C31" s="161">
        <v>17.116</v>
      </c>
      <c r="D31" s="161">
        <v>17.602</v>
      </c>
      <c r="E31" s="274">
        <f t="shared" si="0"/>
        <v>486.0000000000007</v>
      </c>
      <c r="F31" s="329" t="s">
        <v>129</v>
      </c>
      <c r="G31" s="257"/>
      <c r="H31" s="257"/>
      <c r="I31" s="258"/>
      <c r="J31" s="147"/>
      <c r="K31" s="284"/>
      <c r="L31" s="161"/>
      <c r="M31" s="161"/>
      <c r="N31" s="274">
        <f>(L31-M31)*1000</f>
        <v>0</v>
      </c>
      <c r="O31" s="330" t="s">
        <v>89</v>
      </c>
      <c r="P31" s="331"/>
      <c r="Q31" s="331"/>
      <c r="R31" s="332"/>
      <c r="S31" s="124"/>
      <c r="T31" s="99"/>
    </row>
    <row r="32" spans="1:20" s="105" customFormat="1" ht="21" customHeight="1">
      <c r="A32" s="143"/>
      <c r="B32" s="162"/>
      <c r="C32" s="163"/>
      <c r="D32" s="164"/>
      <c r="E32" s="165"/>
      <c r="F32" s="166"/>
      <c r="G32" s="167"/>
      <c r="H32" s="167"/>
      <c r="I32" s="168"/>
      <c r="J32" s="147"/>
      <c r="K32" s="162"/>
      <c r="L32" s="163"/>
      <c r="M32" s="164"/>
      <c r="N32" s="165"/>
      <c r="O32" s="166"/>
      <c r="P32" s="167"/>
      <c r="Q32" s="167"/>
      <c r="R32" s="168"/>
      <c r="S32" s="124"/>
      <c r="T32" s="99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16">
    <mergeCell ref="P9:Q9"/>
    <mergeCell ref="D23:G23"/>
    <mergeCell ref="M23:P23"/>
    <mergeCell ref="F24:I24"/>
    <mergeCell ref="O24:R24"/>
    <mergeCell ref="H19:I19"/>
    <mergeCell ref="H20:I20"/>
    <mergeCell ref="P10:Q10"/>
    <mergeCell ref="O31:R31"/>
    <mergeCell ref="O30:R30"/>
    <mergeCell ref="O26:R26"/>
    <mergeCell ref="F26:I26"/>
    <mergeCell ref="O27:R27"/>
    <mergeCell ref="F30:I30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5"/>
      <c r="C2" s="176"/>
      <c r="D2" s="176"/>
      <c r="E2" s="176"/>
      <c r="F2" s="176"/>
      <c r="G2" s="93" t="s">
        <v>86</v>
      </c>
      <c r="H2" s="176"/>
      <c r="I2" s="176"/>
      <c r="J2" s="176"/>
      <c r="K2" s="176"/>
      <c r="L2" s="177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75"/>
      <c r="CA2" s="176"/>
      <c r="CB2" s="176"/>
      <c r="CC2" s="176"/>
      <c r="CD2" s="176"/>
      <c r="CE2" s="93" t="s">
        <v>84</v>
      </c>
      <c r="CF2" s="176"/>
      <c r="CG2" s="176"/>
      <c r="CH2" s="176"/>
      <c r="CI2" s="176"/>
      <c r="CJ2" s="177"/>
    </row>
    <row r="3" spans="18:77" ht="21" customHeight="1" thickBot="1" thickTop="1">
      <c r="R3" s="347" t="s">
        <v>5</v>
      </c>
      <c r="S3" s="348"/>
      <c r="T3" s="37"/>
      <c r="U3" s="38"/>
      <c r="V3" s="264" t="s">
        <v>49</v>
      </c>
      <c r="W3" s="236"/>
      <c r="X3" s="236"/>
      <c r="Y3" s="237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1" t="s">
        <v>126</v>
      </c>
      <c r="BM3" s="348"/>
      <c r="BN3" s="236" t="s">
        <v>49</v>
      </c>
      <c r="BO3" s="236"/>
      <c r="BP3" s="236"/>
      <c r="BQ3" s="237"/>
      <c r="BR3" s="216"/>
      <c r="BS3" s="217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45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125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5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5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132</v>
      </c>
      <c r="H6" s="50"/>
      <c r="I6" s="50"/>
      <c r="J6" s="51"/>
      <c r="K6" s="58" t="s">
        <v>133</v>
      </c>
      <c r="L6" s="52"/>
      <c r="Q6" s="189"/>
      <c r="R6" s="203" t="s">
        <v>3</v>
      </c>
      <c r="S6" s="30">
        <v>16.205</v>
      </c>
      <c r="T6" s="8"/>
      <c r="U6" s="10"/>
      <c r="V6" s="266" t="s">
        <v>55</v>
      </c>
      <c r="W6" s="266"/>
      <c r="X6" s="266"/>
      <c r="Y6" s="267"/>
      <c r="Z6" s="8"/>
      <c r="AA6" s="10"/>
      <c r="AB6" s="239" t="s">
        <v>46</v>
      </c>
      <c r="AC6" s="24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3" t="s">
        <v>48</v>
      </c>
      <c r="AS6" s="85" t="s">
        <v>28</v>
      </c>
      <c r="AT6" s="174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46</v>
      </c>
      <c r="BK6" s="185"/>
      <c r="BL6" s="21">
        <v>1</v>
      </c>
      <c r="BM6" s="30">
        <v>17.602</v>
      </c>
      <c r="BN6" s="266" t="s">
        <v>62</v>
      </c>
      <c r="BO6" s="266"/>
      <c r="BP6" s="266"/>
      <c r="BQ6" s="267"/>
      <c r="BR6" s="211"/>
      <c r="BS6" s="210"/>
      <c r="BT6" s="21" t="s">
        <v>2</v>
      </c>
      <c r="BU6" s="29">
        <v>18.75</v>
      </c>
      <c r="BY6" s="31"/>
      <c r="BZ6" s="47"/>
      <c r="CA6" s="48" t="s">
        <v>8</v>
      </c>
      <c r="CB6" s="49"/>
      <c r="CC6" s="50"/>
      <c r="CD6" s="50"/>
      <c r="CE6" s="57" t="s">
        <v>58</v>
      </c>
      <c r="CF6" s="50"/>
      <c r="CG6" s="50"/>
      <c r="CH6" s="51"/>
      <c r="CI6" s="58" t="s">
        <v>59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134</v>
      </c>
      <c r="H7" s="50"/>
      <c r="I7" s="50"/>
      <c r="J7" s="49"/>
      <c r="K7" s="49"/>
      <c r="L7" s="61"/>
      <c r="Q7" s="189"/>
      <c r="R7" s="21"/>
      <c r="S7" s="202"/>
      <c r="T7" s="8"/>
      <c r="U7" s="10"/>
      <c r="V7" s="225"/>
      <c r="W7" s="268"/>
      <c r="X7" s="229"/>
      <c r="Y7" s="261"/>
      <c r="Z7" s="8"/>
      <c r="AA7" s="10"/>
      <c r="AB7" s="241" t="s">
        <v>41</v>
      </c>
      <c r="AC7" s="24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41</v>
      </c>
      <c r="BK7" s="187"/>
      <c r="BL7" s="21">
        <v>2</v>
      </c>
      <c r="BM7" s="30">
        <v>17.602</v>
      </c>
      <c r="BN7" s="225"/>
      <c r="BO7" s="268"/>
      <c r="BP7" s="229"/>
      <c r="BQ7" s="261"/>
      <c r="BR7" s="11"/>
      <c r="BS7" s="210"/>
      <c r="BT7" s="21"/>
      <c r="BU7" s="201"/>
      <c r="BY7" s="31"/>
      <c r="BZ7" s="47"/>
      <c r="CA7" s="48" t="s">
        <v>10</v>
      </c>
      <c r="CB7" s="49"/>
      <c r="CC7" s="50"/>
      <c r="CD7" s="50"/>
      <c r="CE7" s="62" t="s">
        <v>60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16.82</v>
      </c>
      <c r="T8" s="8"/>
      <c r="U8" s="10"/>
      <c r="V8" s="269">
        <v>17.06</v>
      </c>
      <c r="W8" s="269"/>
      <c r="X8" s="269"/>
      <c r="Y8" s="270"/>
      <c r="Z8" s="8"/>
      <c r="AA8" s="10"/>
      <c r="AB8" s="239" t="s">
        <v>42</v>
      </c>
      <c r="AC8" s="24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130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42</v>
      </c>
      <c r="BK8" s="185"/>
      <c r="BL8" s="21">
        <v>3</v>
      </c>
      <c r="BM8" s="30">
        <v>17.602</v>
      </c>
      <c r="BN8" s="269">
        <v>17.602</v>
      </c>
      <c r="BO8" s="269"/>
      <c r="BP8" s="269"/>
      <c r="BQ8" s="270"/>
      <c r="BR8" s="221"/>
      <c r="BS8" s="222"/>
      <c r="BT8" s="16" t="s">
        <v>1</v>
      </c>
      <c r="BU8" s="17">
        <v>18.016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5"/>
      <c r="BN9" s="20"/>
      <c r="BO9" s="20"/>
      <c r="BP9" s="20"/>
      <c r="BQ9" s="24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135</v>
      </c>
      <c r="H10" s="49"/>
      <c r="I10" s="49"/>
      <c r="J10" s="70" t="s">
        <v>12</v>
      </c>
      <c r="K10" s="300">
        <v>90</v>
      </c>
      <c r="L10" s="52"/>
      <c r="V10" s="9"/>
      <c r="W10" s="238"/>
      <c r="X10" s="229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1" t="s">
        <v>115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83</v>
      </c>
      <c r="CF10" s="49"/>
      <c r="CG10" s="49"/>
      <c r="CH10" s="70" t="s">
        <v>12</v>
      </c>
      <c r="CI10" s="300">
        <v>20</v>
      </c>
      <c r="CJ10" s="271"/>
    </row>
    <row r="11" spans="2:88" ht="21" customHeight="1">
      <c r="B11" s="47"/>
      <c r="C11" s="68" t="s">
        <v>13</v>
      </c>
      <c r="D11" s="49"/>
      <c r="E11" s="49"/>
      <c r="F11" s="51"/>
      <c r="G11" s="69" t="s">
        <v>79</v>
      </c>
      <c r="H11" s="49"/>
      <c r="I11" s="11"/>
      <c r="J11" s="70" t="s">
        <v>14</v>
      </c>
      <c r="K11" s="300">
        <v>30</v>
      </c>
      <c r="L11" s="52"/>
      <c r="V11" s="9"/>
      <c r="W11" s="238"/>
      <c r="X11" s="9"/>
      <c r="Y11" s="23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79</v>
      </c>
      <c r="CF11" s="49"/>
      <c r="CG11" s="11"/>
      <c r="CH11" s="70" t="s">
        <v>14</v>
      </c>
      <c r="CI11" s="300">
        <v>10</v>
      </c>
      <c r="CJ11" s="271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5" t="s">
        <v>75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199"/>
      <c r="BI17" s="195"/>
    </row>
    <row r="18" spans="25:67" ht="18" customHeight="1">
      <c r="Y18" s="31"/>
      <c r="AU18" s="198"/>
      <c r="AX18" s="232"/>
      <c r="BA18" s="232"/>
      <c r="BI18" s="195"/>
      <c r="BL18" s="230"/>
      <c r="BO18" s="91"/>
    </row>
    <row r="19" spans="4:61" ht="18" customHeight="1">
      <c r="D19" s="324" t="s">
        <v>118</v>
      </c>
      <c r="L19" s="215" t="s">
        <v>111</v>
      </c>
      <c r="AA19" s="215" t="s">
        <v>67</v>
      </c>
      <c r="AW19" s="198"/>
      <c r="BE19" s="31"/>
      <c r="BI19" s="180"/>
    </row>
    <row r="20" spans="4:65" ht="18" customHeight="1">
      <c r="D20" s="324"/>
      <c r="H20" s="321" t="s">
        <v>108</v>
      </c>
      <c r="AE20" s="323" t="s">
        <v>116</v>
      </c>
      <c r="AQ20" s="198"/>
      <c r="AR20" s="31"/>
      <c r="AS20" s="31"/>
      <c r="AT20" s="31"/>
      <c r="AW20" s="31"/>
      <c r="AZ20" s="31"/>
      <c r="BD20" s="295"/>
      <c r="BF20" s="31"/>
      <c r="BM20" s="198"/>
    </row>
    <row r="21" spans="4:65" ht="18" customHeight="1">
      <c r="D21" s="324" t="s">
        <v>119</v>
      </c>
      <c r="H21" s="31"/>
      <c r="AE21" s="31"/>
      <c r="AQ21" s="31"/>
      <c r="AZ21" s="31"/>
      <c r="BD21" s="178"/>
      <c r="BE21" s="178"/>
      <c r="BM21" s="31"/>
    </row>
    <row r="22" spans="8:73" ht="18" customHeight="1">
      <c r="H22" s="214"/>
      <c r="M22" s="219" t="s">
        <v>55</v>
      </c>
      <c r="S22" s="178"/>
      <c r="Y22" s="31"/>
      <c r="AC22" s="215"/>
      <c r="AO22" s="294"/>
      <c r="BC22" s="294"/>
      <c r="BD22" s="31"/>
      <c r="BE22" s="31"/>
      <c r="BF22" s="224"/>
      <c r="BI22" s="205"/>
      <c r="BK22" s="248"/>
      <c r="BO22" s="31"/>
      <c r="BP22" s="31"/>
      <c r="BU22" s="224"/>
    </row>
    <row r="23" spans="10:88" ht="18" customHeight="1">
      <c r="J23" s="223" t="s">
        <v>110</v>
      </c>
      <c r="S23" s="31"/>
      <c r="V23" s="31"/>
      <c r="AG23" s="198"/>
      <c r="AO23" s="91"/>
      <c r="AS23" s="219"/>
      <c r="AZ23" s="31"/>
      <c r="BB23" s="31"/>
      <c r="BC23" s="294"/>
      <c r="BJ23" s="294"/>
      <c r="BK23" s="247"/>
      <c r="BX23" s="31"/>
      <c r="BY23" s="31"/>
      <c r="BZ23" s="195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4:84" ht="18" customHeight="1">
      <c r="N24" s="178">
        <v>1</v>
      </c>
      <c r="Q24" s="178"/>
      <c r="AG24" s="31"/>
      <c r="AR24" s="31"/>
      <c r="AS24" s="31"/>
      <c r="AT24" s="31"/>
      <c r="AY24" s="215"/>
      <c r="BC24" s="294"/>
      <c r="BK24" s="31"/>
      <c r="BL24" s="295"/>
      <c r="BO24" s="295"/>
      <c r="BP24" s="205"/>
      <c r="BR24" s="296"/>
      <c r="BU24" s="178">
        <v>12</v>
      </c>
      <c r="BV24" s="31"/>
      <c r="BW24" s="31"/>
      <c r="BX24" s="178">
        <v>13</v>
      </c>
      <c r="BZ24" s="196"/>
      <c r="CE24" s="76"/>
      <c r="CF24" s="76"/>
    </row>
    <row r="25" spans="2:88" ht="18" customHeight="1">
      <c r="B25" s="81"/>
      <c r="L25" s="178"/>
      <c r="N25" s="31"/>
      <c r="Q25" s="31"/>
      <c r="S25" s="219"/>
      <c r="T25" s="198"/>
      <c r="U25" s="31"/>
      <c r="V25" s="178"/>
      <c r="W25" s="31"/>
      <c r="Z25" s="206"/>
      <c r="AB25" s="198"/>
      <c r="AC25" s="219"/>
      <c r="AD25" s="182"/>
      <c r="AF25" s="31"/>
      <c r="AH25" s="31"/>
      <c r="AI25" s="31"/>
      <c r="AR25" s="31"/>
      <c r="AS25" s="79"/>
      <c r="AT25" s="31"/>
      <c r="AW25" s="178"/>
      <c r="BN25" s="31"/>
      <c r="BO25" s="178"/>
      <c r="BR25" s="31"/>
      <c r="BU25" s="31"/>
      <c r="BV25" s="31"/>
      <c r="BX25" s="31"/>
      <c r="BY25" s="178"/>
      <c r="BZ25" s="31"/>
      <c r="CB25" s="178"/>
      <c r="CD25" s="76"/>
      <c r="CF25" s="76"/>
      <c r="CG25" s="31"/>
      <c r="CJ25" s="81"/>
    </row>
    <row r="26" spans="11:84" ht="18" customHeight="1">
      <c r="K26" s="212"/>
      <c r="L26" s="31"/>
      <c r="P26" s="195"/>
      <c r="Q26" s="178">
        <v>2</v>
      </c>
      <c r="S26" s="31"/>
      <c r="T26" s="31"/>
      <c r="V26" s="31"/>
      <c r="W26" s="178"/>
      <c r="AA26" s="31"/>
      <c r="AB26" s="31"/>
      <c r="AI26" s="31"/>
      <c r="AM26" s="31"/>
      <c r="AN26" s="178"/>
      <c r="AW26" s="31"/>
      <c r="BB26" s="79"/>
      <c r="BC26" s="31"/>
      <c r="BH26" s="199"/>
      <c r="BI26" s="31"/>
      <c r="BJ26" s="31"/>
      <c r="BK26" s="31"/>
      <c r="BL26" s="31"/>
      <c r="BM26" s="31"/>
      <c r="BN26" s="31"/>
      <c r="BO26" s="178"/>
      <c r="BP26" s="31"/>
      <c r="BQ26" s="31"/>
      <c r="BR26" s="31"/>
      <c r="BS26" s="31"/>
      <c r="BU26" s="196"/>
      <c r="BV26" s="31"/>
      <c r="BY26" s="31"/>
      <c r="BZ26" s="31"/>
      <c r="CA26" s="178"/>
      <c r="CB26" s="31"/>
      <c r="CD26" s="76"/>
      <c r="CF26" s="76"/>
    </row>
    <row r="27" spans="1:89" ht="18" customHeight="1">
      <c r="A27" s="81"/>
      <c r="C27" s="83" t="s">
        <v>0</v>
      </c>
      <c r="H27" s="31"/>
      <c r="P27" s="196"/>
      <c r="R27" s="31"/>
      <c r="S27" s="31"/>
      <c r="T27" s="31"/>
      <c r="V27" s="31"/>
      <c r="W27" s="31"/>
      <c r="AN27" s="31"/>
      <c r="AO27" s="31"/>
      <c r="AR27" s="31"/>
      <c r="AS27" s="31"/>
      <c r="AT27" s="31"/>
      <c r="BG27" s="297" t="s">
        <v>123</v>
      </c>
      <c r="BH27" s="31"/>
      <c r="BJ27" s="31"/>
      <c r="BO27" s="31"/>
      <c r="BT27" s="31"/>
      <c r="BU27" s="31"/>
      <c r="BV27" s="31"/>
      <c r="CA27" s="31"/>
      <c r="CC27" s="188"/>
      <c r="CF27" s="31"/>
      <c r="CK27" s="81"/>
    </row>
    <row r="28" spans="1:81" ht="18" customHeight="1">
      <c r="A28" s="81"/>
      <c r="K28" s="179"/>
      <c r="M28" s="31"/>
      <c r="N28" s="178"/>
      <c r="P28" s="31"/>
      <c r="S28" s="31"/>
      <c r="T28" s="178">
        <v>4</v>
      </c>
      <c r="AA28" s="31"/>
      <c r="AD28" s="31"/>
      <c r="AF28" s="31"/>
      <c r="AG28" s="31"/>
      <c r="AH28" s="31"/>
      <c r="AI28" s="31"/>
      <c r="AO28" s="182"/>
      <c r="AR28" s="31"/>
      <c r="AS28" s="31"/>
      <c r="AT28" s="31"/>
      <c r="AY28" s="31"/>
      <c r="AZ28" s="31"/>
      <c r="BA28" s="31"/>
      <c r="BB28" s="31"/>
      <c r="BC28" s="31"/>
      <c r="BH28" s="31"/>
      <c r="BJ28" s="182"/>
      <c r="BS28" s="31"/>
      <c r="BU28" s="178">
        <v>11</v>
      </c>
      <c r="BV28" s="178"/>
      <c r="CA28" s="179"/>
      <c r="CC28" s="188"/>
    </row>
    <row r="29" spans="1:89" ht="18" customHeight="1">
      <c r="A29" s="81"/>
      <c r="M29" s="178"/>
      <c r="O29" s="178"/>
      <c r="U29" s="178"/>
      <c r="V29" s="31"/>
      <c r="X29" s="80"/>
      <c r="AF29" s="219"/>
      <c r="AG29" s="31"/>
      <c r="AI29" s="31"/>
      <c r="AM29" s="198"/>
      <c r="AW29" s="213"/>
      <c r="AZ29" s="31"/>
      <c r="BC29" s="31"/>
      <c r="BG29" s="212"/>
      <c r="BH29" s="31"/>
      <c r="BI29" s="244"/>
      <c r="BK29" s="31"/>
      <c r="BQ29" s="220"/>
      <c r="BR29" s="178"/>
      <c r="BS29" s="178"/>
      <c r="BV29" s="31"/>
      <c r="BX29" s="178"/>
      <c r="BY29" s="178"/>
      <c r="CC29" s="192"/>
      <c r="CK29" s="81"/>
    </row>
    <row r="30" spans="10:85" ht="18" customHeight="1">
      <c r="J30" s="198"/>
      <c r="M30" s="31"/>
      <c r="O30" s="31"/>
      <c r="P30" s="31"/>
      <c r="V30" s="178"/>
      <c r="W30" s="31"/>
      <c r="X30" s="31"/>
      <c r="Y30" s="31"/>
      <c r="Z30" s="198">
        <v>6</v>
      </c>
      <c r="AG30" s="31"/>
      <c r="AI30" s="31"/>
      <c r="AM30" s="31"/>
      <c r="AW30" s="263"/>
      <c r="AZ30" s="31"/>
      <c r="BB30" s="31"/>
      <c r="BC30" s="233"/>
      <c r="BK30" s="178"/>
      <c r="BN30" s="31"/>
      <c r="BP30" s="198">
        <v>10</v>
      </c>
      <c r="BQ30" s="178"/>
      <c r="BR30" s="31"/>
      <c r="BS30" s="31"/>
      <c r="BT30" s="31"/>
      <c r="BV30" s="31"/>
      <c r="BW30" s="31"/>
      <c r="BX30" s="31"/>
      <c r="BY30" s="31"/>
      <c r="BZ30" s="31"/>
      <c r="CC30" s="193"/>
      <c r="CD30" s="31"/>
      <c r="CG30" s="31"/>
    </row>
    <row r="31" spans="5:85" ht="18" customHeight="1">
      <c r="E31" s="200"/>
      <c r="G31" s="31"/>
      <c r="J31" s="31"/>
      <c r="L31" s="31"/>
      <c r="O31" s="178"/>
      <c r="P31" s="178"/>
      <c r="Q31" s="31"/>
      <c r="S31" s="31"/>
      <c r="T31" s="200"/>
      <c r="X31" s="178"/>
      <c r="Z31" s="31"/>
      <c r="AA31" s="31"/>
      <c r="AB31" s="31"/>
      <c r="AG31" s="31"/>
      <c r="AH31" s="79"/>
      <c r="AS31" s="31"/>
      <c r="AW31" s="263"/>
      <c r="AZ31" s="31"/>
      <c r="BB31" s="31"/>
      <c r="BC31" s="31"/>
      <c r="BG31" s="31"/>
      <c r="BI31" s="31"/>
      <c r="BO31" s="31"/>
      <c r="BP31" s="31"/>
      <c r="BR31" s="178"/>
      <c r="BS31" s="31"/>
      <c r="BV31" s="31"/>
      <c r="BW31" s="178"/>
      <c r="CB31" s="31"/>
      <c r="CC31" s="213"/>
      <c r="CE31" s="212"/>
      <c r="CG31" s="324" t="s">
        <v>121</v>
      </c>
    </row>
    <row r="32" spans="9:81" ht="18" customHeight="1">
      <c r="I32" s="31"/>
      <c r="M32" s="325">
        <v>17.05</v>
      </c>
      <c r="N32" s="31"/>
      <c r="O32" s="178"/>
      <c r="P32" s="31"/>
      <c r="R32" s="31"/>
      <c r="AA32" s="182">
        <v>7</v>
      </c>
      <c r="AB32" s="178"/>
      <c r="AG32" s="31"/>
      <c r="AI32" s="31"/>
      <c r="AW32" s="213"/>
      <c r="AX32" s="31"/>
      <c r="AZ32" s="31"/>
      <c r="BB32" s="31"/>
      <c r="BC32" s="31"/>
      <c r="BF32" s="31"/>
      <c r="BI32" s="178"/>
      <c r="BN32" s="31"/>
      <c r="BO32" s="31"/>
      <c r="BU32" s="31"/>
      <c r="BV32" s="321" t="s">
        <v>64</v>
      </c>
      <c r="BW32" s="178"/>
      <c r="CA32" s="220"/>
      <c r="CC32" s="194"/>
    </row>
    <row r="33" spans="10:76" ht="18" customHeight="1">
      <c r="J33" s="91"/>
      <c r="O33" s="31"/>
      <c r="S33" s="31"/>
      <c r="AA33" s="326" t="s">
        <v>70</v>
      </c>
      <c r="AD33" s="31"/>
      <c r="AG33" s="321" t="s">
        <v>63</v>
      </c>
      <c r="AU33" s="31"/>
      <c r="AZ33" s="182"/>
      <c r="BE33" s="31"/>
      <c r="BF33" s="178"/>
      <c r="BH33" s="31"/>
      <c r="BI33" s="178"/>
      <c r="BJ33" s="223" t="s">
        <v>66</v>
      </c>
      <c r="BK33" s="31"/>
      <c r="BL33" s="230" t="s">
        <v>65</v>
      </c>
      <c r="BN33" s="197"/>
      <c r="BO33" s="220"/>
      <c r="BQ33" s="31"/>
      <c r="BR33" s="31"/>
      <c r="BS33" s="31"/>
      <c r="BW33" s="31"/>
      <c r="BX33" s="223" t="s">
        <v>69</v>
      </c>
    </row>
    <row r="34" spans="19:75" ht="18" customHeight="1">
      <c r="S34" s="178"/>
      <c r="U34" s="195"/>
      <c r="AC34" s="31"/>
      <c r="AD34" s="182"/>
      <c r="AG34" s="31"/>
      <c r="AS34" s="31"/>
      <c r="BG34" s="31"/>
      <c r="BN34" s="218" t="s">
        <v>122</v>
      </c>
      <c r="BW34" s="178"/>
    </row>
    <row r="35" spans="9:74" ht="18" customHeight="1">
      <c r="I35" s="31"/>
      <c r="U35" s="91"/>
      <c r="AA35" s="205">
        <v>17.218</v>
      </c>
      <c r="AE35" s="262"/>
      <c r="BG35" s="182"/>
      <c r="BU35" s="180"/>
      <c r="BV35" s="91"/>
    </row>
    <row r="36" spans="17:73" ht="18" customHeight="1">
      <c r="Q36" s="218"/>
      <c r="R36" s="195"/>
      <c r="AC36" s="223" t="s">
        <v>47</v>
      </c>
      <c r="AJ36" s="230"/>
      <c r="AU36" s="31"/>
      <c r="AW36" s="31"/>
      <c r="BL36" s="230"/>
      <c r="BU36" s="195"/>
    </row>
    <row r="37" spans="18:63" ht="18" customHeight="1">
      <c r="R37" s="196"/>
      <c r="Y37" s="223"/>
      <c r="AA37" s="223"/>
      <c r="AE37" s="31"/>
      <c r="AU37" s="182"/>
      <c r="AW37" s="181"/>
      <c r="BK37" s="195"/>
    </row>
    <row r="38" spans="35:80" ht="18" customHeight="1">
      <c r="AI38" s="231"/>
      <c r="AX38" s="31"/>
      <c r="AY38" s="31"/>
      <c r="BD38" s="324" t="s">
        <v>120</v>
      </c>
      <c r="BT38" s="31"/>
      <c r="BX38" s="31"/>
      <c r="CB38" s="204"/>
    </row>
    <row r="39" ht="18" customHeight="1">
      <c r="AP39" s="218"/>
    </row>
    <row r="40" ht="18" customHeight="1">
      <c r="AM40" s="31"/>
    </row>
    <row r="41" spans="39:49" ht="18" customHeight="1">
      <c r="AM41" s="182"/>
      <c r="AW41" s="195"/>
    </row>
    <row r="42" spans="2:49" ht="18" customHeight="1">
      <c r="B42" s="302"/>
      <c r="C42" s="303"/>
      <c r="D42" s="249"/>
      <c r="E42" s="250"/>
      <c r="F42" s="9"/>
      <c r="G42" s="250"/>
      <c r="H42" s="252"/>
      <c r="I42" s="243"/>
      <c r="J42" s="249"/>
      <c r="K42" s="250"/>
      <c r="L42" s="9"/>
      <c r="M42" s="250"/>
      <c r="N42" s="253"/>
      <c r="O42" s="250"/>
      <c r="P42" s="249"/>
      <c r="Q42" s="250"/>
      <c r="R42" s="9"/>
      <c r="AW42" s="91"/>
    </row>
    <row r="43" spans="2:82" ht="18" customHeight="1" thickBot="1">
      <c r="B43" s="259" t="s">
        <v>23</v>
      </c>
      <c r="C43" s="260" t="s">
        <v>29</v>
      </c>
      <c r="D43" s="260" t="s">
        <v>30</v>
      </c>
      <c r="E43" s="260" t="s">
        <v>31</v>
      </c>
      <c r="F43" s="285" t="s">
        <v>32</v>
      </c>
      <c r="G43" s="305"/>
      <c r="H43" s="306"/>
      <c r="I43" s="286" t="s">
        <v>57</v>
      </c>
      <c r="J43" s="286"/>
      <c r="K43" s="305"/>
      <c r="L43" s="305"/>
      <c r="M43" s="307"/>
      <c r="N43" s="260" t="s">
        <v>23</v>
      </c>
      <c r="O43" s="260" t="s">
        <v>29</v>
      </c>
      <c r="P43" s="260" t="s">
        <v>30</v>
      </c>
      <c r="Q43" s="260" t="s">
        <v>31</v>
      </c>
      <c r="R43" s="285" t="s">
        <v>32</v>
      </c>
      <c r="S43" s="305"/>
      <c r="T43" s="306"/>
      <c r="U43" s="286" t="s">
        <v>57</v>
      </c>
      <c r="V43" s="286"/>
      <c r="W43" s="305"/>
      <c r="X43" s="308"/>
      <c r="BN43" s="304"/>
      <c r="BO43" s="238"/>
      <c r="BP43" s="9"/>
      <c r="BQ43" s="9"/>
      <c r="BR43" s="9"/>
      <c r="BS43" s="9"/>
      <c r="BT43" s="304"/>
      <c r="BU43" s="238"/>
      <c r="BV43" s="9"/>
      <c r="BW43" s="9"/>
      <c r="BX43" s="9"/>
      <c r="BY43" s="9"/>
      <c r="BZ43" s="304"/>
      <c r="CA43" s="238"/>
      <c r="CB43" s="9"/>
      <c r="CC43" s="9"/>
      <c r="CD43" s="9"/>
    </row>
    <row r="44" spans="2:24" ht="18" customHeight="1" thickTop="1">
      <c r="B44" s="6"/>
      <c r="C44" s="4"/>
      <c r="D44" s="4"/>
      <c r="E44" s="4"/>
      <c r="F44" s="4"/>
      <c r="G44" s="3"/>
      <c r="H44" s="4"/>
      <c r="I44" s="4"/>
      <c r="J44" s="4"/>
      <c r="K44" s="4"/>
      <c r="L44" s="4"/>
      <c r="M44" s="3" t="s">
        <v>91</v>
      </c>
      <c r="N44" s="4"/>
      <c r="O44" s="4"/>
      <c r="P44" s="4"/>
      <c r="Q44" s="4"/>
      <c r="R44" s="4"/>
      <c r="S44" s="3"/>
      <c r="T44" s="4"/>
      <c r="U44" s="4"/>
      <c r="V44" s="4"/>
      <c r="W44" s="4"/>
      <c r="X44" s="5"/>
    </row>
    <row r="45" spans="2:88" ht="18" customHeight="1" thickBot="1">
      <c r="B45" s="309"/>
      <c r="C45" s="15"/>
      <c r="D45" s="87"/>
      <c r="E45" s="88"/>
      <c r="F45" s="287"/>
      <c r="G45" s="288"/>
      <c r="H45" s="75"/>
      <c r="I45" s="75"/>
      <c r="J45" s="75"/>
      <c r="M45" s="310"/>
      <c r="N45" s="313"/>
      <c r="O45" s="15"/>
      <c r="P45" s="87"/>
      <c r="Q45" s="88">
        <f>O45+P45*0.001</f>
        <v>0</v>
      </c>
      <c r="R45" s="289"/>
      <c r="S45" s="288"/>
      <c r="T45" s="75"/>
      <c r="W45" s="75"/>
      <c r="X45" s="189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S45" s="77" t="s">
        <v>20</v>
      </c>
      <c r="BN45" s="259" t="s">
        <v>23</v>
      </c>
      <c r="BO45" s="260" t="s">
        <v>29</v>
      </c>
      <c r="BP45" s="260" t="s">
        <v>30</v>
      </c>
      <c r="BQ45" s="260" t="s">
        <v>31</v>
      </c>
      <c r="BR45" s="285" t="s">
        <v>32</v>
      </c>
      <c r="BS45" s="305"/>
      <c r="BT45" s="306"/>
      <c r="BU45" s="286" t="s">
        <v>57</v>
      </c>
      <c r="BV45" s="286"/>
      <c r="BW45" s="305"/>
      <c r="BX45" s="305"/>
      <c r="BY45" s="307"/>
      <c r="BZ45" s="260" t="s">
        <v>23</v>
      </c>
      <c r="CA45" s="260" t="s">
        <v>29</v>
      </c>
      <c r="CB45" s="260" t="s">
        <v>30</v>
      </c>
      <c r="CC45" s="260" t="s">
        <v>31</v>
      </c>
      <c r="CD45" s="285" t="s">
        <v>32</v>
      </c>
      <c r="CE45" s="305"/>
      <c r="CF45" s="306"/>
      <c r="CG45" s="286" t="s">
        <v>57</v>
      </c>
      <c r="CH45" s="286"/>
      <c r="CI45" s="305"/>
      <c r="CJ45" s="308"/>
    </row>
    <row r="46" spans="2:88" ht="18" customHeight="1" thickTop="1">
      <c r="B46" s="208" t="s">
        <v>108</v>
      </c>
      <c r="C46" s="320">
        <v>16.985</v>
      </c>
      <c r="D46" s="87">
        <v>-37</v>
      </c>
      <c r="E46" s="88">
        <f>C46+D46*0.001</f>
        <v>16.948</v>
      </c>
      <c r="F46" s="289" t="s">
        <v>50</v>
      </c>
      <c r="G46" s="288" t="s">
        <v>109</v>
      </c>
      <c r="H46" s="75"/>
      <c r="I46" s="75"/>
      <c r="J46" s="75"/>
      <c r="M46" s="312"/>
      <c r="N46" s="313">
        <v>4</v>
      </c>
      <c r="O46" s="15">
        <v>17.14</v>
      </c>
      <c r="P46" s="87">
        <v>51</v>
      </c>
      <c r="Q46" s="88">
        <f>O46+P46*0.001</f>
        <v>17.191</v>
      </c>
      <c r="R46" s="289" t="s">
        <v>50</v>
      </c>
      <c r="S46" s="288" t="s">
        <v>103</v>
      </c>
      <c r="T46" s="75"/>
      <c r="W46" s="75"/>
      <c r="X46" s="189"/>
      <c r="AC46" s="75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S46" s="78" t="s">
        <v>21</v>
      </c>
      <c r="BN46" s="6"/>
      <c r="BO46" s="4"/>
      <c r="BP46" s="4"/>
      <c r="BQ46" s="4"/>
      <c r="BR46" s="4"/>
      <c r="BS46" s="3"/>
      <c r="BT46" s="4"/>
      <c r="BU46" s="4"/>
      <c r="BV46" s="4"/>
      <c r="BW46" s="4"/>
      <c r="BX46" s="4"/>
      <c r="BY46" s="3" t="s">
        <v>90</v>
      </c>
      <c r="BZ46" s="4"/>
      <c r="CA46" s="4"/>
      <c r="CB46" s="4"/>
      <c r="CC46" s="4"/>
      <c r="CD46" s="4"/>
      <c r="CE46" s="3"/>
      <c r="CF46" s="4"/>
      <c r="CG46" s="4"/>
      <c r="CH46" s="4"/>
      <c r="CI46" s="4"/>
      <c r="CJ46" s="5"/>
    </row>
    <row r="47" spans="2:88" ht="21" customHeight="1">
      <c r="B47" s="208" t="s">
        <v>110</v>
      </c>
      <c r="C47" s="320">
        <v>17</v>
      </c>
      <c r="D47" s="87"/>
      <c r="E47" s="88"/>
      <c r="F47" s="289" t="s">
        <v>50</v>
      </c>
      <c r="G47" s="288" t="s">
        <v>113</v>
      </c>
      <c r="H47" s="75"/>
      <c r="I47" s="75"/>
      <c r="J47" s="75"/>
      <c r="M47" s="312"/>
      <c r="N47" s="314">
        <v>6</v>
      </c>
      <c r="O47" s="88">
        <v>17.21</v>
      </c>
      <c r="P47" s="87">
        <v>-51</v>
      </c>
      <c r="Q47" s="88">
        <f>O47+P47*0.001</f>
        <v>17.159000000000002</v>
      </c>
      <c r="R47" s="289" t="s">
        <v>50</v>
      </c>
      <c r="S47" s="288" t="s">
        <v>104</v>
      </c>
      <c r="T47" s="75"/>
      <c r="U47" s="75"/>
      <c r="W47" s="75"/>
      <c r="X47" s="189"/>
      <c r="AF47" s="58"/>
      <c r="AG47" s="58"/>
      <c r="AH47" s="58"/>
      <c r="AI47" s="58"/>
      <c r="AJ47" s="58"/>
      <c r="AK47" s="193"/>
      <c r="AL47" s="193"/>
      <c r="AM47" s="193"/>
      <c r="AN47" s="193"/>
      <c r="AO47" s="193"/>
      <c r="AP47" s="193"/>
      <c r="AS47" s="78" t="s">
        <v>85</v>
      </c>
      <c r="BN47" s="309"/>
      <c r="BO47" s="15"/>
      <c r="BP47" s="87"/>
      <c r="BQ47" s="88"/>
      <c r="BR47" s="287"/>
      <c r="BS47" s="288"/>
      <c r="BT47" s="75"/>
      <c r="BU47" s="75"/>
      <c r="BV47" s="75"/>
      <c r="BY47" s="310"/>
      <c r="BZ47" s="311"/>
      <c r="CA47" s="15"/>
      <c r="CB47" s="87"/>
      <c r="CC47" s="88"/>
      <c r="CD47" s="287"/>
      <c r="CE47" s="288"/>
      <c r="CF47" s="75"/>
      <c r="CI47" s="75"/>
      <c r="CJ47" s="189"/>
    </row>
    <row r="48" spans="2:88" ht="21" customHeight="1">
      <c r="B48" s="208" t="s">
        <v>111</v>
      </c>
      <c r="C48" s="320">
        <v>17.02</v>
      </c>
      <c r="D48" s="87"/>
      <c r="E48" s="88"/>
      <c r="F48" s="289" t="s">
        <v>50</v>
      </c>
      <c r="G48" s="288" t="s">
        <v>112</v>
      </c>
      <c r="H48" s="75"/>
      <c r="I48" s="75"/>
      <c r="J48" s="75"/>
      <c r="M48" s="312"/>
      <c r="N48" s="314">
        <v>7</v>
      </c>
      <c r="O48" s="88">
        <v>17.218</v>
      </c>
      <c r="P48" s="87">
        <v>51</v>
      </c>
      <c r="Q48" s="88">
        <f>O48+P48*0.001</f>
        <v>17.269</v>
      </c>
      <c r="R48" s="289" t="s">
        <v>50</v>
      </c>
      <c r="S48" s="288" t="s">
        <v>106</v>
      </c>
      <c r="T48" s="75"/>
      <c r="W48" s="75"/>
      <c r="X48" s="189"/>
      <c r="AF48" s="51"/>
      <c r="AG48" s="51"/>
      <c r="AH48" s="51"/>
      <c r="AI48" s="51"/>
      <c r="AJ48" s="58"/>
      <c r="AK48" s="58"/>
      <c r="AL48" s="51"/>
      <c r="AM48" s="51"/>
      <c r="AN48" s="51"/>
      <c r="AO48" s="51"/>
      <c r="AP48" s="51"/>
      <c r="BN48" s="208" t="s">
        <v>66</v>
      </c>
      <c r="BO48" s="320">
        <v>17.65</v>
      </c>
      <c r="BP48" s="87"/>
      <c r="BQ48" s="88"/>
      <c r="BR48" s="289" t="s">
        <v>50</v>
      </c>
      <c r="BS48" s="288" t="s">
        <v>99</v>
      </c>
      <c r="BT48" s="75"/>
      <c r="BU48" s="75"/>
      <c r="BV48" s="75"/>
      <c r="BY48" s="312"/>
      <c r="BZ48" s="314" t="s">
        <v>64</v>
      </c>
      <c r="CA48" s="320">
        <v>17.79</v>
      </c>
      <c r="CB48" s="87">
        <v>-37</v>
      </c>
      <c r="CC48" s="88">
        <f>CA48+CB48*0.001</f>
        <v>17.753</v>
      </c>
      <c r="CD48" s="289" t="s">
        <v>50</v>
      </c>
      <c r="CE48" s="288" t="s">
        <v>94</v>
      </c>
      <c r="CF48" s="75"/>
      <c r="CI48" s="75"/>
      <c r="CJ48" s="189"/>
    </row>
    <row r="49" spans="2:88" ht="21" customHeight="1">
      <c r="B49" s="209"/>
      <c r="C49" s="89"/>
      <c r="D49" s="87"/>
      <c r="E49" s="88">
        <f>C49+D49*0.001</f>
        <v>0</v>
      </c>
      <c r="F49" s="289"/>
      <c r="G49" s="288"/>
      <c r="H49" s="75"/>
      <c r="I49" s="75"/>
      <c r="J49" s="75"/>
      <c r="M49" s="312"/>
      <c r="N49" s="314" t="s">
        <v>67</v>
      </c>
      <c r="O49" s="320">
        <v>17.22</v>
      </c>
      <c r="P49" s="87"/>
      <c r="Q49" s="88"/>
      <c r="R49" s="289" t="s">
        <v>50</v>
      </c>
      <c r="S49" s="288" t="s">
        <v>117</v>
      </c>
      <c r="T49" s="75"/>
      <c r="W49" s="75"/>
      <c r="X49" s="189"/>
      <c r="AF49" s="301"/>
      <c r="AG49" s="243"/>
      <c r="AH49" s="249"/>
      <c r="AI49" s="250"/>
      <c r="AJ49" s="9"/>
      <c r="AK49" s="251"/>
      <c r="AL49" s="188"/>
      <c r="AM49" s="188"/>
      <c r="AN49" s="188"/>
      <c r="AO49" s="188"/>
      <c r="AP49" s="188"/>
      <c r="AS49" s="84" t="s">
        <v>22</v>
      </c>
      <c r="BN49" s="208" t="s">
        <v>65</v>
      </c>
      <c r="BO49" s="320">
        <v>17.67</v>
      </c>
      <c r="BP49" s="87"/>
      <c r="BQ49" s="88"/>
      <c r="BR49" s="289" t="s">
        <v>50</v>
      </c>
      <c r="BS49" s="288" t="s">
        <v>100</v>
      </c>
      <c r="BT49" s="75"/>
      <c r="BU49" s="75"/>
      <c r="BV49" s="75"/>
      <c r="BY49" s="312"/>
      <c r="BZ49" s="314" t="s">
        <v>69</v>
      </c>
      <c r="CA49" s="320">
        <v>17.818</v>
      </c>
      <c r="CB49" s="87"/>
      <c r="CC49" s="88"/>
      <c r="CD49" s="289" t="s">
        <v>50</v>
      </c>
      <c r="CE49" s="288" t="s">
        <v>95</v>
      </c>
      <c r="CF49" s="75"/>
      <c r="CI49" s="75"/>
      <c r="CJ49" s="189"/>
    </row>
    <row r="50" spans="2:88" ht="21" customHeight="1">
      <c r="B50" s="209">
        <v>1</v>
      </c>
      <c r="C50" s="89">
        <v>17.065</v>
      </c>
      <c r="D50" s="87">
        <v>51</v>
      </c>
      <c r="E50" s="88">
        <f>C50+D50*0.001</f>
        <v>17.116</v>
      </c>
      <c r="F50" s="289" t="s">
        <v>50</v>
      </c>
      <c r="G50" s="288" t="s">
        <v>92</v>
      </c>
      <c r="H50" s="75"/>
      <c r="I50" s="75"/>
      <c r="J50" s="75"/>
      <c r="M50" s="312"/>
      <c r="N50" s="322" t="s">
        <v>116</v>
      </c>
      <c r="O50" s="15">
        <v>17.273</v>
      </c>
      <c r="P50" s="87">
        <v>-51</v>
      </c>
      <c r="Q50" s="88">
        <f>O50+P50*0.001</f>
        <v>17.222</v>
      </c>
      <c r="R50" s="289" t="s">
        <v>50</v>
      </c>
      <c r="S50" s="288" t="s">
        <v>105</v>
      </c>
      <c r="T50" s="75"/>
      <c r="W50" s="75"/>
      <c r="X50" s="189"/>
      <c r="AF50" s="252"/>
      <c r="AG50" s="243"/>
      <c r="AH50" s="249"/>
      <c r="AI50" s="250"/>
      <c r="AJ50" s="9"/>
      <c r="AK50" s="251"/>
      <c r="AL50" s="188"/>
      <c r="AM50" s="188"/>
      <c r="AN50" s="188"/>
      <c r="AO50" s="188"/>
      <c r="AP50" s="188"/>
      <c r="AS50" s="78" t="s">
        <v>51</v>
      </c>
      <c r="BN50" s="208">
        <v>10</v>
      </c>
      <c r="BO50" s="88">
        <v>17.714</v>
      </c>
      <c r="BP50" s="87">
        <v>37</v>
      </c>
      <c r="BQ50" s="88">
        <f>BO50+BP50*0.001</f>
        <v>17.750999999999998</v>
      </c>
      <c r="BR50" s="289" t="s">
        <v>50</v>
      </c>
      <c r="BS50" s="288" t="s">
        <v>98</v>
      </c>
      <c r="BT50" s="75"/>
      <c r="BU50" s="75"/>
      <c r="BV50" s="75"/>
      <c r="BY50" s="312"/>
      <c r="BZ50" s="314"/>
      <c r="CA50" s="320"/>
      <c r="CB50" s="87"/>
      <c r="CC50" s="88"/>
      <c r="CD50" s="289"/>
      <c r="CE50" s="288"/>
      <c r="CF50" s="75"/>
      <c r="CI50" s="75"/>
      <c r="CJ50" s="189"/>
    </row>
    <row r="51" spans="2:88" ht="21" customHeight="1">
      <c r="B51" s="209"/>
      <c r="C51" s="89"/>
      <c r="D51" s="87"/>
      <c r="E51" s="88">
        <f>C51+D51*0.001</f>
        <v>0</v>
      </c>
      <c r="F51" s="289"/>
      <c r="G51" s="288" t="s">
        <v>101</v>
      </c>
      <c r="H51" s="75"/>
      <c r="I51" s="75"/>
      <c r="J51" s="75"/>
      <c r="M51" s="312"/>
      <c r="N51" s="314" t="s">
        <v>47</v>
      </c>
      <c r="O51" s="320">
        <v>17.245</v>
      </c>
      <c r="P51" s="87"/>
      <c r="Q51" s="88"/>
      <c r="R51" s="289" t="s">
        <v>50</v>
      </c>
      <c r="S51" s="288" t="s">
        <v>114</v>
      </c>
      <c r="T51" s="75"/>
      <c r="W51" s="75"/>
      <c r="X51" s="189"/>
      <c r="AF51" s="253"/>
      <c r="AG51" s="250"/>
      <c r="AH51" s="249"/>
      <c r="AI51" s="250"/>
      <c r="AJ51" s="9"/>
      <c r="AK51" s="251"/>
      <c r="AL51" s="188"/>
      <c r="AM51" s="188"/>
      <c r="AN51" s="188"/>
      <c r="AO51" s="188"/>
      <c r="AP51" s="188"/>
      <c r="AS51" s="78" t="s">
        <v>52</v>
      </c>
      <c r="BN51" s="246">
        <v>11</v>
      </c>
      <c r="BO51" s="15">
        <v>17.782</v>
      </c>
      <c r="BP51" s="87">
        <v>-42</v>
      </c>
      <c r="BQ51" s="88">
        <f>BO51+BP51*0.001</f>
        <v>17.74</v>
      </c>
      <c r="BR51" s="289" t="s">
        <v>50</v>
      </c>
      <c r="BS51" s="288" t="s">
        <v>97</v>
      </c>
      <c r="BT51" s="75"/>
      <c r="BU51" s="75"/>
      <c r="BV51" s="75"/>
      <c r="BY51" s="312"/>
      <c r="BZ51" s="319">
        <v>13</v>
      </c>
      <c r="CA51" s="89">
        <v>17.815</v>
      </c>
      <c r="CB51" s="87">
        <v>-51</v>
      </c>
      <c r="CC51" s="88">
        <f>CA51+CB51*0.001</f>
        <v>17.764000000000003</v>
      </c>
      <c r="CD51" s="289" t="s">
        <v>50</v>
      </c>
      <c r="CE51" s="288" t="s">
        <v>92</v>
      </c>
      <c r="CF51" s="75"/>
      <c r="CI51" s="75"/>
      <c r="CJ51" s="189"/>
    </row>
    <row r="52" spans="2:88" ht="21" customHeight="1">
      <c r="B52" s="246">
        <v>2</v>
      </c>
      <c r="C52" s="15">
        <v>17.098</v>
      </c>
      <c r="D52" s="87">
        <v>51</v>
      </c>
      <c r="E52" s="88">
        <f>C52+D52*0.001</f>
        <v>17.148999999999997</v>
      </c>
      <c r="F52" s="289" t="s">
        <v>50</v>
      </c>
      <c r="G52" s="288" t="s">
        <v>102</v>
      </c>
      <c r="H52" s="75"/>
      <c r="I52" s="75"/>
      <c r="J52" s="75"/>
      <c r="M52" s="312"/>
      <c r="N52" s="314" t="s">
        <v>63</v>
      </c>
      <c r="O52" s="320">
        <v>17.286</v>
      </c>
      <c r="P52" s="87">
        <v>-37</v>
      </c>
      <c r="Q52" s="88">
        <f>O52+P52*0.001</f>
        <v>17.249000000000002</v>
      </c>
      <c r="R52" s="289" t="s">
        <v>50</v>
      </c>
      <c r="S52" s="288" t="s">
        <v>107</v>
      </c>
      <c r="T52" s="75"/>
      <c r="W52" s="75"/>
      <c r="X52" s="189"/>
      <c r="AF52" s="254"/>
      <c r="AG52" s="250"/>
      <c r="AH52" s="249"/>
      <c r="AI52" s="250"/>
      <c r="AJ52" s="9"/>
      <c r="AK52" s="255"/>
      <c r="AL52" s="188"/>
      <c r="AM52" s="188"/>
      <c r="AN52" s="188"/>
      <c r="AO52" s="188"/>
      <c r="AP52" s="188"/>
      <c r="BN52" s="246">
        <v>12</v>
      </c>
      <c r="BO52" s="15">
        <v>17.782</v>
      </c>
      <c r="BP52" s="87">
        <v>-51</v>
      </c>
      <c r="BQ52" s="88">
        <f>BO52+BP52*0.001</f>
        <v>17.731</v>
      </c>
      <c r="BR52" s="289" t="s">
        <v>50</v>
      </c>
      <c r="BS52" s="288" t="s">
        <v>96</v>
      </c>
      <c r="BT52" s="75"/>
      <c r="BU52" s="75"/>
      <c r="BV52" s="75"/>
      <c r="BY52" s="312"/>
      <c r="BZ52" s="319"/>
      <c r="CA52" s="89"/>
      <c r="CB52" s="87"/>
      <c r="CC52" s="88">
        <f>CA52+CB52*0.001</f>
        <v>0</v>
      </c>
      <c r="CD52" s="289"/>
      <c r="CE52" s="288" t="s">
        <v>93</v>
      </c>
      <c r="CF52" s="75"/>
      <c r="CI52" s="75"/>
      <c r="CJ52" s="189"/>
    </row>
    <row r="53" spans="2:88" ht="21" customHeight="1" thickBot="1">
      <c r="B53" s="290"/>
      <c r="C53" s="190"/>
      <c r="D53" s="191"/>
      <c r="E53" s="190"/>
      <c r="F53" s="291"/>
      <c r="G53" s="315"/>
      <c r="H53" s="292"/>
      <c r="I53" s="292"/>
      <c r="J53" s="292"/>
      <c r="K53" s="292"/>
      <c r="L53" s="316"/>
      <c r="M53" s="317"/>
      <c r="N53" s="318"/>
      <c r="O53" s="190"/>
      <c r="P53" s="191"/>
      <c r="Q53" s="190"/>
      <c r="R53" s="291"/>
      <c r="S53" s="315"/>
      <c r="T53" s="292"/>
      <c r="U53" s="292"/>
      <c r="V53" s="292"/>
      <c r="W53" s="292"/>
      <c r="X53" s="293"/>
      <c r="AD53" s="32"/>
      <c r="AE53" s="33"/>
      <c r="BG53" s="32"/>
      <c r="BH53" s="33"/>
      <c r="BN53" s="290"/>
      <c r="BO53" s="190"/>
      <c r="BP53" s="191"/>
      <c r="BQ53" s="190"/>
      <c r="BR53" s="291"/>
      <c r="BS53" s="315"/>
      <c r="BT53" s="292"/>
      <c r="BU53" s="292"/>
      <c r="BV53" s="292"/>
      <c r="BW53" s="292"/>
      <c r="BX53" s="316"/>
      <c r="BY53" s="317"/>
      <c r="BZ53" s="318"/>
      <c r="CA53" s="190"/>
      <c r="CB53" s="191"/>
      <c r="CC53" s="190"/>
      <c r="CD53" s="291"/>
      <c r="CE53" s="315"/>
      <c r="CF53" s="292"/>
      <c r="CG53" s="292"/>
      <c r="CH53" s="292"/>
      <c r="CI53" s="292"/>
      <c r="CJ53" s="29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371991" r:id="rId1"/>
    <oleObject progId="Paint.Picture" shapeId="174323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2013-09-16T06:32:06Z</cp:lastPrinted>
  <dcterms:created xsi:type="dcterms:W3CDTF">2003-01-10T15:39:03Z</dcterms:created>
  <dcterms:modified xsi:type="dcterms:W3CDTF">2015-11-13T14:02:19Z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