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285" windowWidth="12795" windowHeight="6195" tabRatio="599" activeTab="1"/>
  </bookViews>
  <sheets>
    <sheet name="titul" sheetId="1" r:id="rId1"/>
    <sheet name="Nové Město nad Metují" sheetId="2" r:id="rId2"/>
  </sheets>
  <definedNames/>
  <calcPr fullCalcOnLoad="1"/>
</workbook>
</file>

<file path=xl/sharedStrings.xml><?xml version="1.0" encoding="utf-8"?>
<sst xmlns="http://schemas.openxmlformats.org/spreadsheetml/2006/main" count="190" uniqueCount="109">
  <si>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</si>
  <si>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</si>
  <si>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</si>
  <si>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</si>
  <si>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</si>
  <si>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</si>
  <si>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</si>
  <si>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</si>
  <si>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</si>
  <si>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</si>
  <si>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</si>
  <si>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</si>
  <si>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</si>
  <si>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</si>
  <si>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</si>
  <si>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</si>
  <si>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</si>
  <si>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</si>
  <si>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</si>
  <si>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</si>
  <si>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</si>
  <si>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</si>
  <si>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</si>
  <si>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</si>
  <si>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</si>
  <si>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</si>
  <si>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</si>
  <si>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</si>
  <si>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</si>
  <si>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</si>
  <si>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</si>
  <si>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</si>
  <si>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</si>
  <si>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</si>
  <si>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</si>
  <si>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</si>
  <si>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</si>
  <si>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</si>
  <si>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</si>
  <si>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</si>
  <si>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</si>
  <si>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</si>
  <si>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</si>
  <si>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</si>
  <si>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</si>
  <si>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</si>
  <si>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</si>
  <si>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</si>
  <si>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</si>
  <si>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</si>
  <si>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</si>
  <si>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</si>
  <si>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</si>
  <si>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</si>
  <si>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</si>
  <si>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</si>
  <si>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</si>
  <si>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</si>
  <si>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</si>
  <si>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</si>
  <si>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SÚ</t>
  </si>
  <si>
    <t>Staniční budova</t>
  </si>
  <si>
    <t>dálková obsluha výpravčím DOZ z ŽST Náchod</t>
  </si>
  <si>
    <t>Se 3</t>
  </si>
  <si>
    <t>506 A</t>
  </si>
  <si>
    <t>při jízdě do odbočky - rychlost 50 km/h</t>
  </si>
  <si>
    <t>L 3</t>
  </si>
  <si>
    <t>S 3</t>
  </si>
  <si>
    <t>č. I,  úrovňové, vnější</t>
  </si>
  <si>
    <t>č. II,  úrovňové, jednostranné</t>
  </si>
  <si>
    <t>AVk1</t>
  </si>
  <si>
    <t>Km  49,834</t>
  </si>
  <si>
    <t>2 a</t>
  </si>
  <si>
    <t>2 a + 2</t>
  </si>
  <si>
    <t>přístup od výpravní budovy</t>
  </si>
  <si>
    <t>Směr  :  Bohuslavice nad Metují</t>
  </si>
  <si>
    <t>Směr  :  Václavice</t>
  </si>
  <si>
    <t>Se 6</t>
  </si>
  <si>
    <t>Se 5</t>
  </si>
  <si>
    <t>Se 4</t>
  </si>
  <si>
    <t>L 2</t>
  </si>
  <si>
    <t>Lc 2a</t>
  </si>
  <si>
    <t>S 2a</t>
  </si>
  <si>
    <t>Sc 2</t>
  </si>
  <si>
    <t>Vk 1</t>
  </si>
  <si>
    <t>Cestová</t>
  </si>
  <si>
    <t>Vk 2</t>
  </si>
  <si>
    <t>Poznámka: zobrazeno v měřítku od v.č.1 po v.č.8</t>
  </si>
  <si>
    <t>Obvod  posunu</t>
  </si>
  <si>
    <t>poznámka</t>
  </si>
  <si>
    <t>ručně</t>
  </si>
  <si>
    <t xml:space="preserve">  bez zabezpečení</t>
  </si>
  <si>
    <t xml:space="preserve">  kontrolní VZ, klíč AVk1/7k je držen v EZ v kolejišti</t>
  </si>
  <si>
    <t>přístup na N č.II po přechodu v km 49,849</t>
  </si>
  <si>
    <t>vlečka č: V4521 (A)</t>
  </si>
  <si>
    <t>1 a</t>
  </si>
  <si>
    <t>EZ</t>
  </si>
  <si>
    <t>( AVk1/7k )</t>
  </si>
  <si>
    <t xml:space="preserve">  mechanický závorník+snímač kontroly jazyků, klíč je držen v KZ AVk1</t>
  </si>
  <si>
    <t>r/z/s</t>
  </si>
  <si>
    <t>přechod v km 49,849</t>
  </si>
  <si>
    <t>Telefon</t>
  </si>
  <si>
    <t>směr Bohuslavice n.M. a Václavice</t>
  </si>
  <si>
    <t>Pouze průjezd</t>
  </si>
  <si>
    <t>Dopravní kancelář / SÚ</t>
  </si>
  <si>
    <t>typ AH-88 ( bez návěstního bodu )</t>
  </si>
  <si>
    <t>typ K2002 s JOP</t>
  </si>
  <si>
    <t>IV. / 2019</t>
  </si>
  <si>
    <t>přístřešek pro cestující v km 49,874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</si>
</sst>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3"/>
      <name val="Arial CE"/>
      <family val="2"/>
    </font>
    <font>
      <i/>
      <sz val="12"/>
      <color indexed="30"/>
      <name val="Arial CE"/>
      <family val="2"/>
    </font>
    <font>
      <sz val="12"/>
      <color indexed="53"/>
      <name val="Times New Roman CE"/>
      <family val="1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Arial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9"/>
      <name val="Arial CE"/>
      <family val="2"/>
    </font>
    <font>
      <i/>
      <sz val="12"/>
      <color rgb="FF0070C0"/>
      <name val="Arial CE"/>
      <family val="2"/>
    </font>
    <font>
      <sz val="12"/>
      <color theme="9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1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vertical="center"/>
      <protection/>
    </xf>
    <xf numFmtId="0" fontId="19" fillId="35" borderId="0" xfId="5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51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6" borderId="39" xfId="51" applyFont="1" applyFill="1" applyBorder="1" applyAlignment="1">
      <alignment horizontal="center" vertical="center"/>
      <protection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7" borderId="40" xfId="51" applyFont="1" applyFill="1" applyBorder="1" applyAlignment="1">
      <alignment vertical="center"/>
      <protection/>
    </xf>
    <xf numFmtId="0" fontId="0" fillId="37" borderId="41" xfId="51" applyFont="1" applyFill="1" applyBorder="1" applyAlignment="1">
      <alignment vertical="center"/>
      <protection/>
    </xf>
    <xf numFmtId="0" fontId="0" fillId="37" borderId="41" xfId="51" applyFont="1" applyFill="1" applyBorder="1" applyAlignment="1" quotePrefix="1">
      <alignment vertical="center"/>
      <protection/>
    </xf>
    <xf numFmtId="164" fontId="0" fillId="37" borderId="41" xfId="51" applyNumberFormat="1" applyFont="1" applyFill="1" applyBorder="1" applyAlignment="1">
      <alignment vertical="center"/>
      <protection/>
    </xf>
    <xf numFmtId="0" fontId="0" fillId="37" borderId="42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7" borderId="14" xfId="51" applyFont="1" applyFill="1" applyBorder="1" applyAlignment="1">
      <alignment vertical="center"/>
      <protection/>
    </xf>
    <xf numFmtId="0" fontId="0" fillId="0" borderId="43" xfId="51" applyFont="1" applyBorder="1">
      <alignment/>
      <protection/>
    </xf>
    <xf numFmtId="0" fontId="0" fillId="0" borderId="44" xfId="51" applyFont="1" applyBorder="1">
      <alignment/>
      <protection/>
    </xf>
    <xf numFmtId="0" fontId="0" fillId="0" borderId="32" xfId="51" applyFont="1" applyBorder="1">
      <alignment/>
      <protection/>
    </xf>
    <xf numFmtId="0" fontId="0" fillId="37" borderId="15" xfId="51" applyFill="1" applyBorder="1" applyAlignment="1">
      <alignment vertical="center"/>
      <protection/>
    </xf>
    <xf numFmtId="0" fontId="0" fillId="0" borderId="21" xfId="51" applyFont="1" applyBorder="1">
      <alignment/>
      <protection/>
    </xf>
    <xf numFmtId="0" fontId="17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3" xfId="51" applyFont="1" applyBorder="1">
      <alignment/>
      <protection/>
    </xf>
    <xf numFmtId="0" fontId="20" fillId="0" borderId="0" xfId="51" applyFont="1" applyFill="1" applyBorder="1" applyAlignment="1">
      <alignment horizontal="center"/>
      <protection/>
    </xf>
    <xf numFmtId="0" fontId="0" fillId="0" borderId="13" xfId="51" applyBorder="1" applyAlignment="1">
      <alignment vertical="center"/>
      <protection/>
    </xf>
    <xf numFmtId="0" fontId="0" fillId="0" borderId="45" xfId="51" applyFont="1" applyBorder="1">
      <alignment/>
      <protection/>
    </xf>
    <xf numFmtId="0" fontId="0" fillId="0" borderId="46" xfId="51" applyFont="1" applyBorder="1">
      <alignment/>
      <protection/>
    </xf>
    <xf numFmtId="0" fontId="0" fillId="0" borderId="47" xfId="51" applyFont="1" applyBorder="1">
      <alignment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20" fillId="0" borderId="0" xfId="51" applyFont="1" applyBorder="1" applyAlignment="1">
      <alignment horizontal="center" vertical="center"/>
      <protection/>
    </xf>
    <xf numFmtId="49" fontId="20" fillId="0" borderId="0" xfId="51" applyNumberFormat="1" applyFont="1" applyBorder="1" applyAlignment="1">
      <alignment horizontal="center" vertical="center"/>
      <protection/>
    </xf>
    <xf numFmtId="0" fontId="0" fillId="0" borderId="48" xfId="51" applyFont="1" applyBorder="1">
      <alignment/>
      <protection/>
    </xf>
    <xf numFmtId="0" fontId="0" fillId="0" borderId="34" xfId="51" applyFont="1" applyBorder="1">
      <alignment/>
      <protection/>
    </xf>
    <xf numFmtId="0" fontId="0" fillId="0" borderId="49" xfId="51" applyFont="1" applyBorder="1">
      <alignment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0" xfId="51" applyFill="1" applyBorder="1" applyAlignment="1">
      <alignment vertical="center"/>
      <protection/>
    </xf>
    <xf numFmtId="0" fontId="4" fillId="37" borderId="0" xfId="51" applyFont="1" applyFill="1" applyBorder="1" applyAlignment="1">
      <alignment horizontal="left" vertical="center"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14" xfId="51" applyFill="1" applyBorder="1" applyAlignment="1">
      <alignment vertical="center"/>
      <protection/>
    </xf>
    <xf numFmtId="0" fontId="0" fillId="36" borderId="50" xfId="51" applyFont="1" applyFill="1" applyBorder="1" applyAlignment="1">
      <alignment vertical="center"/>
      <protection/>
    </xf>
    <xf numFmtId="0" fontId="0" fillId="36" borderId="51" xfId="51" applyFont="1" applyFill="1" applyBorder="1" applyAlignment="1">
      <alignment vertical="center"/>
      <protection/>
    </xf>
    <xf numFmtId="0" fontId="0" fillId="36" borderId="52" xfId="51" applyFont="1" applyFill="1" applyBorder="1" applyAlignment="1">
      <alignment vertical="center"/>
      <protection/>
    </xf>
    <xf numFmtId="1" fontId="0" fillId="37" borderId="0" xfId="51" applyNumberFormat="1" applyFont="1" applyFill="1" applyBorder="1" applyAlignment="1">
      <alignment vertical="center"/>
      <protection/>
    </xf>
    <xf numFmtId="0" fontId="0" fillId="37" borderId="14" xfId="51" applyFont="1" applyFill="1" applyBorder="1" applyAlignment="1">
      <alignment vertical="center"/>
      <protection/>
    </xf>
    <xf numFmtId="0" fontId="4" fillId="36" borderId="53" xfId="51" applyFont="1" applyFill="1" applyBorder="1" applyAlignment="1">
      <alignment horizontal="center" vertical="center"/>
      <protection/>
    </xf>
    <xf numFmtId="0" fontId="4" fillId="36" borderId="26" xfId="51" applyFont="1" applyFill="1" applyBorder="1" applyAlignment="1">
      <alignment horizontal="center" vertical="center"/>
      <protection/>
    </xf>
    <xf numFmtId="0" fontId="0" fillId="37" borderId="15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54" xfId="51" applyNumberFormat="1" applyFont="1" applyBorder="1" applyAlignment="1">
      <alignment vertical="center"/>
      <protection/>
    </xf>
    <xf numFmtId="164" fontId="0" fillId="0" borderId="16" xfId="51" applyNumberFormat="1" applyFont="1" applyBorder="1" applyAlignment="1">
      <alignment vertical="center"/>
      <protection/>
    </xf>
    <xf numFmtId="164" fontId="0" fillId="0" borderId="16" xfId="51" applyNumberFormat="1" applyFont="1" applyBorder="1" applyAlignment="1">
      <alignment vertical="center"/>
      <protection/>
    </xf>
    <xf numFmtId="1" fontId="0" fillId="0" borderId="13" xfId="51" applyNumberFormat="1" applyFont="1" applyBorder="1" applyAlignment="1">
      <alignment vertical="center"/>
      <protection/>
    </xf>
    <xf numFmtId="1" fontId="0" fillId="0" borderId="21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3" xfId="51" applyFont="1" applyBorder="1" applyAlignment="1">
      <alignment vertical="center"/>
      <protection/>
    </xf>
    <xf numFmtId="0" fontId="34" fillId="0" borderId="54" xfId="51" applyNumberFormat="1" applyFont="1" applyBorder="1" applyAlignment="1">
      <alignment horizontal="center" vertical="center"/>
      <protection/>
    </xf>
    <xf numFmtId="164" fontId="35" fillId="0" borderId="16" xfId="51" applyNumberFormat="1" applyFont="1" applyBorder="1" applyAlignment="1">
      <alignment horizontal="center" vertical="center"/>
      <protection/>
    </xf>
    <xf numFmtId="1" fontId="35" fillId="0" borderId="13" xfId="51" applyNumberFormat="1" applyFont="1" applyBorder="1" applyAlignment="1">
      <alignment horizontal="center" vertical="center"/>
      <protection/>
    </xf>
    <xf numFmtId="164" fontId="35" fillId="0" borderId="16" xfId="51" applyNumberFormat="1" applyFont="1" applyFill="1" applyBorder="1" applyAlignment="1">
      <alignment horizontal="center" vertical="center"/>
      <protection/>
    </xf>
    <xf numFmtId="49" fontId="0" fillId="0" borderId="55" xfId="51" applyNumberFormat="1" applyFont="1" applyBorder="1" applyAlignment="1">
      <alignment vertical="center"/>
      <protection/>
    </xf>
    <xf numFmtId="164" fontId="0" fillId="0" borderId="56" xfId="51" applyNumberFormat="1" applyFont="1" applyBorder="1" applyAlignment="1">
      <alignment vertical="center"/>
      <protection/>
    </xf>
    <xf numFmtId="164" fontId="0" fillId="0" borderId="56" xfId="51" applyNumberFormat="1" applyFont="1" applyBorder="1" applyAlignment="1">
      <alignment vertical="center"/>
      <protection/>
    </xf>
    <xf numFmtId="1" fontId="0" fillId="0" borderId="49" xfId="51" applyNumberFormat="1" applyFont="1" applyBorder="1" applyAlignment="1">
      <alignment vertical="center"/>
      <protection/>
    </xf>
    <xf numFmtId="1" fontId="0" fillId="0" borderId="48" xfId="51" applyNumberFormat="1" applyFont="1" applyBorder="1" applyAlignment="1">
      <alignment vertical="center"/>
      <protection/>
    </xf>
    <xf numFmtId="1" fontId="0" fillId="0" borderId="34" xfId="51" applyNumberFormat="1" applyFont="1" applyBorder="1" applyAlignment="1">
      <alignment vertical="center"/>
      <protection/>
    </xf>
    <xf numFmtId="0" fontId="0" fillId="0" borderId="49" xfId="51" applyFont="1" applyBorder="1" applyAlignment="1">
      <alignment vertical="center"/>
      <protection/>
    </xf>
    <xf numFmtId="0" fontId="0" fillId="37" borderId="19" xfId="51" applyFill="1" applyBorder="1" applyAlignment="1">
      <alignment vertical="center"/>
      <protection/>
    </xf>
    <xf numFmtId="0" fontId="0" fillId="37" borderId="18" xfId="51" applyFill="1" applyBorder="1" applyAlignment="1">
      <alignment vertical="center"/>
      <protection/>
    </xf>
    <xf numFmtId="0" fontId="0" fillId="37" borderId="17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57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1" applyNumberFormat="1" applyFont="1" applyBorder="1" applyAlignment="1">
      <alignment horizontal="center" vertical="center"/>
      <protection/>
    </xf>
    <xf numFmtId="0" fontId="31" fillId="0" borderId="6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0" fillId="0" borderId="0" xfId="49" applyNumberFormat="1" applyFont="1" applyAlignment="1">
      <alignment horizontal="right" vertical="top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35" borderId="0" xfId="51" applyFont="1" applyFill="1" applyBorder="1">
      <alignment/>
      <protection/>
    </xf>
    <xf numFmtId="49" fontId="38" fillId="0" borderId="0" xfId="51" applyNumberFormat="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34" xfId="51" applyFont="1" applyBorder="1" applyAlignment="1">
      <alignment horizontal="center"/>
      <protection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29" fillId="0" borderId="6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44" fillId="0" borderId="0" xfId="51" applyFont="1" applyFill="1" applyBorder="1" applyAlignment="1">
      <alignment horizontal="center" vertical="center"/>
      <protection/>
    </xf>
    <xf numFmtId="0" fontId="3" fillId="0" borderId="21" xfId="51" applyFont="1" applyFill="1" applyBorder="1" applyAlignment="1">
      <alignment horizontal="centerContinuous" vertical="center"/>
      <protection/>
    </xf>
    <xf numFmtId="0" fontId="3" fillId="0" borderId="0" xfId="51" applyFont="1" applyFill="1" applyBorder="1" applyAlignment="1">
      <alignment horizontal="centerContinuous" vertical="center"/>
      <protection/>
    </xf>
    <xf numFmtId="0" fontId="3" fillId="0" borderId="13" xfId="51" applyFont="1" applyFill="1" applyBorder="1" applyAlignment="1">
      <alignment horizontal="centerContinuous" vertical="center"/>
      <protection/>
    </xf>
    <xf numFmtId="0" fontId="4" fillId="35" borderId="62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6" fillId="0" borderId="0" xfId="51" applyFont="1" applyBorder="1" applyAlignment="1">
      <alignment horizontal="center" vertical="top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30" fillId="0" borderId="0" xfId="0" applyFont="1" applyFill="1" applyAlignment="1">
      <alignment horizontal="center" vertical="center"/>
    </xf>
    <xf numFmtId="49" fontId="15" fillId="0" borderId="0" xfId="51" applyNumberFormat="1" applyFont="1" applyFill="1" applyBorder="1" applyAlignment="1">
      <alignment horizontal="center" vertical="center"/>
      <protection/>
    </xf>
    <xf numFmtId="0" fontId="13" fillId="0" borderId="0" xfId="51" applyFont="1" applyFill="1" applyAlignment="1">
      <alignment horizontal="center" vertical="center"/>
      <protection/>
    </xf>
    <xf numFmtId="0" fontId="38" fillId="0" borderId="0" xfId="51" applyNumberFormat="1" applyFont="1" applyFill="1" applyBorder="1" applyAlignment="1">
      <alignment horizontal="center" vertical="center"/>
      <protection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31" fillId="0" borderId="60" xfId="0" applyNumberFormat="1" applyFont="1" applyFill="1" applyBorder="1" applyAlignment="1">
      <alignment horizontal="center" vertical="center"/>
    </xf>
    <xf numFmtId="0" fontId="29" fillId="0" borderId="60" xfId="0" applyNumberFormat="1" applyFont="1" applyFill="1" applyBorder="1" applyAlignment="1">
      <alignment horizontal="center" vertical="center"/>
    </xf>
    <xf numFmtId="0" fontId="27" fillId="0" borderId="6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37" borderId="58" xfId="0" applyFont="1" applyFill="1" applyBorder="1" applyAlignment="1">
      <alignment horizontal="center" vertical="center"/>
    </xf>
    <xf numFmtId="0" fontId="10" fillId="37" borderId="57" xfId="0" applyFont="1" applyFill="1" applyBorder="1" applyAlignment="1">
      <alignment horizontal="centerContinuous" vertical="center"/>
    </xf>
    <xf numFmtId="0" fontId="10" fillId="37" borderId="58" xfId="0" applyFont="1" applyFill="1" applyBorder="1" applyAlignment="1">
      <alignment horizontal="centerContinuous" vertical="center"/>
    </xf>
    <xf numFmtId="0" fontId="10" fillId="37" borderId="59" xfId="0" applyFont="1" applyFill="1" applyBorder="1" applyAlignment="1">
      <alignment horizontal="centerContinuous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41" fillId="0" borderId="0" xfId="47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left" vertical="top"/>
      <protection/>
    </xf>
    <xf numFmtId="164" fontId="0" fillId="0" borderId="0" xfId="49" applyNumberFormat="1" applyFont="1" applyAlignment="1">
      <alignment horizontal="right"/>
      <protection/>
    </xf>
    <xf numFmtId="164" fontId="48" fillId="0" borderId="0" xfId="0" applyNumberFormat="1" applyFont="1" applyFill="1" applyBorder="1" applyAlignment="1">
      <alignment horizontal="center" vertical="top"/>
    </xf>
    <xf numFmtId="164" fontId="0" fillId="0" borderId="0" xfId="49" applyNumberFormat="1" applyFont="1" applyAlignment="1">
      <alignment horizontal="left" vertical="center"/>
      <protection/>
    </xf>
    <xf numFmtId="0" fontId="47" fillId="0" borderId="46" xfId="51" applyFont="1" applyBorder="1" applyAlignment="1">
      <alignment horizontal="center" vertical="center"/>
      <protection/>
    </xf>
    <xf numFmtId="0" fontId="4" fillId="0" borderId="46" xfId="51" applyFont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49" fontId="4" fillId="0" borderId="0" xfId="47" applyNumberFormat="1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164" fontId="0" fillId="0" borderId="0" xfId="47" applyNumberFormat="1" applyFont="1" applyFill="1" applyBorder="1" applyAlignment="1">
      <alignment horizontal="center" vertical="center"/>
      <protection/>
    </xf>
    <xf numFmtId="164" fontId="3" fillId="0" borderId="0" xfId="47" applyNumberFormat="1" applyFont="1" applyFill="1" applyBorder="1" applyAlignment="1" quotePrefix="1">
      <alignment horizontal="center" vertical="center"/>
      <protection/>
    </xf>
    <xf numFmtId="164" fontId="6" fillId="0" borderId="0" xfId="47" applyNumberFormat="1" applyFont="1" applyFill="1" applyBorder="1" applyAlignment="1" quotePrefix="1">
      <alignment horizontal="center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96" fillId="0" borderId="0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164" fontId="97" fillId="0" borderId="16" xfId="0" applyNumberFormat="1" applyFont="1" applyFill="1" applyBorder="1" applyAlignment="1">
      <alignment horizontal="center" vertical="center"/>
    </xf>
    <xf numFmtId="164" fontId="23" fillId="0" borderId="0" xfId="5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49" fontId="34" fillId="0" borderId="54" xfId="51" applyNumberFormat="1" applyFont="1" applyBorder="1" applyAlignment="1">
      <alignment horizontal="center" vertical="center"/>
      <protection/>
    </xf>
    <xf numFmtId="0" fontId="4" fillId="35" borderId="67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164" fontId="3" fillId="0" borderId="73" xfId="0" applyNumberFormat="1" applyFont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  <xf numFmtId="164" fontId="27" fillId="0" borderId="7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29" fillId="0" borderId="73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8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27" fillId="0" borderId="60" xfId="0" applyNumberFormat="1" applyFont="1" applyBorder="1" applyAlignment="1">
      <alignment horizontal="center" vertical="center"/>
    </xf>
    <xf numFmtId="164" fontId="97" fillId="0" borderId="16" xfId="0" applyNumberFormat="1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164" fontId="27" fillId="0" borderId="6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50" applyNumberFormat="1" applyFont="1" applyAlignment="1">
      <alignment horizontal="left" vertical="top"/>
      <protection/>
    </xf>
    <xf numFmtId="0" fontId="5" fillId="0" borderId="0" xfId="0" applyFont="1" applyAlignment="1">
      <alignment horizontal="center"/>
    </xf>
    <xf numFmtId="0" fontId="0" fillId="0" borderId="0" xfId="50" applyNumberFormat="1" applyFont="1" applyAlignment="1">
      <alignment horizontal="right" vertical="top"/>
      <protection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4" fontId="50" fillId="0" borderId="16" xfId="5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164" fontId="98" fillId="0" borderId="0" xfId="51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right" vertical="center"/>
    </xf>
    <xf numFmtId="0" fontId="3" fillId="0" borderId="21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6" fillId="0" borderId="21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14" fillId="36" borderId="51" xfId="51" applyFont="1" applyFill="1" applyBorder="1" applyAlignment="1">
      <alignment horizontal="center" vertical="center"/>
      <protection/>
    </xf>
    <xf numFmtId="0" fontId="14" fillId="36" borderId="51" xfId="51" applyFont="1" applyFill="1" applyBorder="1" applyAlignment="1" quotePrefix="1">
      <alignment horizontal="center" vertical="center"/>
      <protection/>
    </xf>
    <xf numFmtId="0" fontId="4" fillId="36" borderId="79" xfId="51" applyFont="1" applyFill="1" applyBorder="1" applyAlignment="1">
      <alignment horizontal="center" vertical="center"/>
      <protection/>
    </xf>
    <xf numFmtId="0" fontId="4" fillId="36" borderId="80" xfId="51" applyFont="1" applyFill="1" applyBorder="1" applyAlignment="1">
      <alignment horizontal="center" vertical="center"/>
      <protection/>
    </xf>
    <xf numFmtId="0" fontId="4" fillId="36" borderId="81" xfId="51" applyFont="1" applyFill="1" applyBorder="1" applyAlignment="1">
      <alignment horizontal="center" vertical="center"/>
      <protection/>
    </xf>
    <xf numFmtId="0" fontId="2" fillId="34" borderId="63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45" fillId="34" borderId="63" xfId="0" applyFont="1" applyFill="1" applyBorder="1" applyAlignment="1">
      <alignment horizontal="center" vertical="center"/>
    </xf>
    <xf numFmtId="0" fontId="45" fillId="34" borderId="65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E Děčín východ" xfId="48"/>
    <cellStyle name="normální_Přepočty" xfId="49"/>
    <cellStyle name="normální_Přepočty 2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Město nad Metují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323850</xdr:colOff>
      <xdr:row>26</xdr:row>
      <xdr:rowOff>161925</xdr:rowOff>
    </xdr:from>
    <xdr:to>
      <xdr:col>22</xdr:col>
      <xdr:colOff>514350</xdr:colOff>
      <xdr:row>30</xdr:row>
      <xdr:rowOff>114300</xdr:rowOff>
    </xdr:to>
    <xdr:sp>
      <xdr:nvSpPr>
        <xdr:cNvPr id="1" name="Rectangle 2911" descr="Vodorovné cihly"/>
        <xdr:cNvSpPr>
          <a:spLocks/>
        </xdr:cNvSpPr>
      </xdr:nvSpPr>
      <xdr:spPr>
        <a:xfrm>
          <a:off x="16211550" y="6705600"/>
          <a:ext cx="190500" cy="8667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28</xdr:col>
      <xdr:colOff>0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429375"/>
          <a:ext cx="1931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114300</xdr:rowOff>
    </xdr:from>
    <xdr:to>
      <xdr:col>86</xdr:col>
      <xdr:colOff>971550</xdr:colOff>
      <xdr:row>25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21316950" y="6429375"/>
          <a:ext cx="4339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Město nad Metují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26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203454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4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5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3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4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5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6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114300</xdr:rowOff>
    </xdr:from>
    <xdr:to>
      <xdr:col>53</xdr:col>
      <xdr:colOff>266700</xdr:colOff>
      <xdr:row>30</xdr:row>
      <xdr:rowOff>123825</xdr:rowOff>
    </xdr:to>
    <xdr:sp>
      <xdr:nvSpPr>
        <xdr:cNvPr id="39" name="Line 1270"/>
        <xdr:cNvSpPr>
          <a:spLocks/>
        </xdr:cNvSpPr>
      </xdr:nvSpPr>
      <xdr:spPr>
        <a:xfrm flipH="1">
          <a:off x="35242500" y="6429375"/>
          <a:ext cx="447675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0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752475</xdr:colOff>
      <xdr:row>24</xdr:row>
      <xdr:rowOff>57150</xdr:rowOff>
    </xdr:from>
    <xdr:to>
      <xdr:col>17</xdr:col>
      <xdr:colOff>352425</xdr:colOff>
      <xdr:row>24</xdr:row>
      <xdr:rowOff>171450</xdr:rowOff>
    </xdr:to>
    <xdr:grpSp>
      <xdr:nvGrpSpPr>
        <xdr:cNvPr id="41" name="Group 1646"/>
        <xdr:cNvGrpSpPr>
          <a:grpSpLocks noChangeAspect="1"/>
        </xdr:cNvGrpSpPr>
      </xdr:nvGrpSpPr>
      <xdr:grpSpPr>
        <a:xfrm>
          <a:off x="1218247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466725</xdr:colOff>
      <xdr:row>21</xdr:row>
      <xdr:rowOff>47625</xdr:rowOff>
    </xdr:from>
    <xdr:to>
      <xdr:col>17</xdr:col>
      <xdr:colOff>371475</xdr:colOff>
      <xdr:row>21</xdr:row>
      <xdr:rowOff>161925</xdr:rowOff>
    </xdr:to>
    <xdr:grpSp>
      <xdr:nvGrpSpPr>
        <xdr:cNvPr id="47" name="Group 1993"/>
        <xdr:cNvGrpSpPr>
          <a:grpSpLocks noChangeAspect="1"/>
        </xdr:cNvGrpSpPr>
      </xdr:nvGrpSpPr>
      <xdr:grpSpPr>
        <a:xfrm>
          <a:off x="11896725" y="5448300"/>
          <a:ext cx="876300" cy="114300"/>
          <a:chOff x="504" y="191"/>
          <a:chExt cx="79" cy="12"/>
        </a:xfrm>
        <a:solidFill>
          <a:srgbClr val="FFFFFF"/>
        </a:solidFill>
      </xdr:grpSpPr>
      <xdr:sp>
        <xdr:nvSpPr>
          <xdr:cNvPr id="4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26</xdr:row>
      <xdr:rowOff>57150</xdr:rowOff>
    </xdr:from>
    <xdr:to>
      <xdr:col>8</xdr:col>
      <xdr:colOff>647700</xdr:colOff>
      <xdr:row>26</xdr:row>
      <xdr:rowOff>171450</xdr:rowOff>
    </xdr:to>
    <xdr:grpSp>
      <xdr:nvGrpSpPr>
        <xdr:cNvPr id="55" name="Group 2054"/>
        <xdr:cNvGrpSpPr>
          <a:grpSpLocks noChangeAspect="1"/>
        </xdr:cNvGrpSpPr>
      </xdr:nvGrpSpPr>
      <xdr:grpSpPr>
        <a:xfrm>
          <a:off x="583882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24</xdr:row>
      <xdr:rowOff>57150</xdr:rowOff>
    </xdr:from>
    <xdr:to>
      <xdr:col>80</xdr:col>
      <xdr:colOff>638175</xdr:colOff>
      <xdr:row>24</xdr:row>
      <xdr:rowOff>171450</xdr:rowOff>
    </xdr:to>
    <xdr:grpSp>
      <xdr:nvGrpSpPr>
        <xdr:cNvPr id="59" name="Group 2058"/>
        <xdr:cNvGrpSpPr>
          <a:grpSpLocks noChangeAspect="1"/>
        </xdr:cNvGrpSpPr>
      </xdr:nvGrpSpPr>
      <xdr:grpSpPr>
        <a:xfrm>
          <a:off x="5962650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123825</xdr:colOff>
      <xdr:row>32</xdr:row>
      <xdr:rowOff>228600</xdr:rowOff>
    </xdr:from>
    <xdr:to>
      <xdr:col>22</xdr:col>
      <xdr:colOff>133350</xdr:colOff>
      <xdr:row>34</xdr:row>
      <xdr:rowOff>9525</xdr:rowOff>
    </xdr:to>
    <xdr:grpSp>
      <xdr:nvGrpSpPr>
        <xdr:cNvPr id="63" name="Group 245"/>
        <xdr:cNvGrpSpPr>
          <a:grpSpLocks/>
        </xdr:cNvGrpSpPr>
      </xdr:nvGrpSpPr>
      <xdr:grpSpPr>
        <a:xfrm rot="10800000">
          <a:off x="15497175" y="8143875"/>
          <a:ext cx="523875" cy="238125"/>
          <a:chOff x="711" y="569"/>
          <a:chExt cx="47" cy="24"/>
        </a:xfrm>
        <a:solidFill>
          <a:srgbClr val="FFFFFF"/>
        </a:solidFill>
      </xdr:grpSpPr>
      <xdr:grpSp>
        <xdr:nvGrpSpPr>
          <xdr:cNvPr id="64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65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8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15</xdr:col>
      <xdr:colOff>352425</xdr:colOff>
      <xdr:row>32</xdr:row>
      <xdr:rowOff>85725</xdr:rowOff>
    </xdr:from>
    <xdr:to>
      <xdr:col>17</xdr:col>
      <xdr:colOff>123825</xdr:colOff>
      <xdr:row>34</xdr:row>
      <xdr:rowOff>85725</xdr:rowOff>
    </xdr:to>
    <xdr:pic>
      <xdr:nvPicPr>
        <xdr:cNvPr id="7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80010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22</xdr:row>
      <xdr:rowOff>114300</xdr:rowOff>
    </xdr:from>
    <xdr:to>
      <xdr:col>36</xdr:col>
      <xdr:colOff>0</xdr:colOff>
      <xdr:row>22</xdr:row>
      <xdr:rowOff>114300</xdr:rowOff>
    </xdr:to>
    <xdr:sp>
      <xdr:nvSpPr>
        <xdr:cNvPr id="73" name="Line 3"/>
        <xdr:cNvSpPr>
          <a:spLocks/>
        </xdr:cNvSpPr>
      </xdr:nvSpPr>
      <xdr:spPr>
        <a:xfrm flipV="1">
          <a:off x="12934950" y="5743575"/>
          <a:ext cx="1335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22</xdr:row>
      <xdr:rowOff>114300</xdr:rowOff>
    </xdr:from>
    <xdr:to>
      <xdr:col>74</xdr:col>
      <xdr:colOff>95250</xdr:colOff>
      <xdr:row>22</xdr:row>
      <xdr:rowOff>114300</xdr:rowOff>
    </xdr:to>
    <xdr:sp>
      <xdr:nvSpPr>
        <xdr:cNvPr id="74" name="Line 7"/>
        <xdr:cNvSpPr>
          <a:spLocks/>
        </xdr:cNvSpPr>
      </xdr:nvSpPr>
      <xdr:spPr>
        <a:xfrm flipV="1">
          <a:off x="27260550" y="5743575"/>
          <a:ext cx="2766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22</xdr:row>
      <xdr:rowOff>0</xdr:rowOff>
    </xdr:from>
    <xdr:ext cx="971550" cy="228600"/>
    <xdr:sp>
      <xdr:nvSpPr>
        <xdr:cNvPr id="75" name="text 7166"/>
        <xdr:cNvSpPr txBox="1">
          <a:spLocks noChangeArrowheads="1"/>
        </xdr:cNvSpPr>
      </xdr:nvSpPr>
      <xdr:spPr>
        <a:xfrm>
          <a:off x="26289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76" name="Line 54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77" name="Line 55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78" name="Line 56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79" name="Line 57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84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85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25</xdr:row>
      <xdr:rowOff>114300</xdr:rowOff>
    </xdr:from>
    <xdr:to>
      <xdr:col>53</xdr:col>
      <xdr:colOff>419100</xdr:colOff>
      <xdr:row>27</xdr:row>
      <xdr:rowOff>28575</xdr:rowOff>
    </xdr:to>
    <xdr:grpSp>
      <xdr:nvGrpSpPr>
        <xdr:cNvPr id="86" name="Group 90"/>
        <xdr:cNvGrpSpPr>
          <a:grpSpLocks noChangeAspect="1"/>
        </xdr:cNvGrpSpPr>
      </xdr:nvGrpSpPr>
      <xdr:grpSpPr>
        <a:xfrm>
          <a:off x="395573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504825</xdr:colOff>
      <xdr:row>30</xdr:row>
      <xdr:rowOff>57150</xdr:rowOff>
    </xdr:from>
    <xdr:to>
      <xdr:col>28</xdr:col>
      <xdr:colOff>942975</xdr:colOff>
      <xdr:row>30</xdr:row>
      <xdr:rowOff>171450</xdr:rowOff>
    </xdr:to>
    <xdr:grpSp>
      <xdr:nvGrpSpPr>
        <xdr:cNvPr id="89" name="Group 59"/>
        <xdr:cNvGrpSpPr>
          <a:grpSpLocks noChangeAspect="1"/>
        </xdr:cNvGrpSpPr>
      </xdr:nvGrpSpPr>
      <xdr:grpSpPr>
        <a:xfrm>
          <a:off x="20850225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23</xdr:row>
      <xdr:rowOff>66675</xdr:rowOff>
    </xdr:from>
    <xdr:to>
      <xdr:col>74</xdr:col>
      <xdr:colOff>923925</xdr:colOff>
      <xdr:row>23</xdr:row>
      <xdr:rowOff>180975</xdr:rowOff>
    </xdr:to>
    <xdr:grpSp>
      <xdr:nvGrpSpPr>
        <xdr:cNvPr id="94" name="Group 175"/>
        <xdr:cNvGrpSpPr>
          <a:grpSpLocks noChangeAspect="1"/>
        </xdr:cNvGrpSpPr>
      </xdr:nvGrpSpPr>
      <xdr:grpSpPr>
        <a:xfrm>
          <a:off x="54873525" y="5924550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9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6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102" name="Line 14"/>
        <xdr:cNvSpPr>
          <a:spLocks/>
        </xdr:cNvSpPr>
      </xdr:nvSpPr>
      <xdr:spPr>
        <a:xfrm flipH="1">
          <a:off x="40005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49</xdr:row>
      <xdr:rowOff>9525</xdr:rowOff>
    </xdr:from>
    <xdr:to>
      <xdr:col>7</xdr:col>
      <xdr:colOff>9525</xdr:colOff>
      <xdr:row>49</xdr:row>
      <xdr:rowOff>9525</xdr:rowOff>
    </xdr:to>
    <xdr:sp>
      <xdr:nvSpPr>
        <xdr:cNvPr id="103" name="Line 15"/>
        <xdr:cNvSpPr>
          <a:spLocks/>
        </xdr:cNvSpPr>
      </xdr:nvSpPr>
      <xdr:spPr>
        <a:xfrm flipH="1">
          <a:off x="40005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04" name="Group 189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238125</xdr:colOff>
      <xdr:row>29</xdr:row>
      <xdr:rowOff>76200</xdr:rowOff>
    </xdr:from>
    <xdr:to>
      <xdr:col>21</xdr:col>
      <xdr:colOff>314325</xdr:colOff>
      <xdr:row>30</xdr:row>
      <xdr:rowOff>152400</xdr:rowOff>
    </xdr:to>
    <xdr:grpSp>
      <xdr:nvGrpSpPr>
        <xdr:cNvPr id="107" name="Group 267"/>
        <xdr:cNvGrpSpPr>
          <a:grpSpLocks/>
        </xdr:cNvGrpSpPr>
      </xdr:nvGrpSpPr>
      <xdr:grpSpPr>
        <a:xfrm>
          <a:off x="10182225" y="7305675"/>
          <a:ext cx="5505450" cy="304800"/>
          <a:chOff x="89" y="239"/>
          <a:chExt cx="863" cy="32"/>
        </a:xfrm>
        <a:solidFill>
          <a:srgbClr val="FFFFFF"/>
        </a:solidFill>
      </xdr:grpSpPr>
      <xdr:sp>
        <xdr:nvSpPr>
          <xdr:cNvPr id="108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29</xdr:row>
      <xdr:rowOff>114300</xdr:rowOff>
    </xdr:from>
    <xdr:to>
      <xdr:col>18</xdr:col>
      <xdr:colOff>0</xdr:colOff>
      <xdr:row>30</xdr:row>
      <xdr:rowOff>114300</xdr:rowOff>
    </xdr:to>
    <xdr:sp>
      <xdr:nvSpPr>
        <xdr:cNvPr id="117" name="text 7125"/>
        <xdr:cNvSpPr txBox="1">
          <a:spLocks noChangeArrowheads="1"/>
        </xdr:cNvSpPr>
      </xdr:nvSpPr>
      <xdr:spPr>
        <a:xfrm>
          <a:off x="1239202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94</a:t>
          </a:r>
        </a:p>
      </xdr:txBody>
    </xdr:sp>
    <xdr:clientData/>
  </xdr:twoCellAnchor>
  <xdr:twoCellAnchor editAs="absolute">
    <xdr:from>
      <xdr:col>85</xdr:col>
      <xdr:colOff>66675</xdr:colOff>
      <xdr:row>24</xdr:row>
      <xdr:rowOff>57150</xdr:rowOff>
    </xdr:from>
    <xdr:to>
      <xdr:col>86</xdr:col>
      <xdr:colOff>542925</xdr:colOff>
      <xdr:row>24</xdr:row>
      <xdr:rowOff>171450</xdr:rowOff>
    </xdr:to>
    <xdr:grpSp>
      <xdr:nvGrpSpPr>
        <xdr:cNvPr id="118" name="Group 423"/>
        <xdr:cNvGrpSpPr>
          <a:grpSpLocks noChangeAspect="1"/>
        </xdr:cNvGrpSpPr>
      </xdr:nvGrpSpPr>
      <xdr:grpSpPr>
        <a:xfrm>
          <a:off x="63293625" y="6143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0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57150</xdr:colOff>
      <xdr:row>26</xdr:row>
      <xdr:rowOff>57150</xdr:rowOff>
    </xdr:from>
    <xdr:to>
      <xdr:col>44</xdr:col>
      <xdr:colOff>628650</xdr:colOff>
      <xdr:row>26</xdr:row>
      <xdr:rowOff>171450</xdr:rowOff>
    </xdr:to>
    <xdr:grpSp>
      <xdr:nvGrpSpPr>
        <xdr:cNvPr id="127" name="Group 434"/>
        <xdr:cNvGrpSpPr>
          <a:grpSpLocks noChangeAspect="1"/>
        </xdr:cNvGrpSpPr>
      </xdr:nvGrpSpPr>
      <xdr:grpSpPr>
        <a:xfrm>
          <a:off x="32442150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8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361950</xdr:colOff>
      <xdr:row>26</xdr:row>
      <xdr:rowOff>85725</xdr:rowOff>
    </xdr:from>
    <xdr:to>
      <xdr:col>32</xdr:col>
      <xdr:colOff>0</xdr:colOff>
      <xdr:row>27</xdr:row>
      <xdr:rowOff>161925</xdr:rowOff>
    </xdr:to>
    <xdr:grpSp>
      <xdr:nvGrpSpPr>
        <xdr:cNvPr id="133" name="Group 267"/>
        <xdr:cNvGrpSpPr>
          <a:grpSpLocks/>
        </xdr:cNvGrpSpPr>
      </xdr:nvGrpSpPr>
      <xdr:grpSpPr>
        <a:xfrm>
          <a:off x="17221200" y="6629400"/>
          <a:ext cx="6096000" cy="304800"/>
          <a:chOff x="89" y="239"/>
          <a:chExt cx="863" cy="32"/>
        </a:xfrm>
        <a:solidFill>
          <a:srgbClr val="FFFFFF"/>
        </a:solidFill>
      </xdr:grpSpPr>
      <xdr:sp>
        <xdr:nvSpPr>
          <xdr:cNvPr id="134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26</xdr:row>
      <xdr:rowOff>123825</xdr:rowOff>
    </xdr:from>
    <xdr:to>
      <xdr:col>28</xdr:col>
      <xdr:colOff>0</xdr:colOff>
      <xdr:row>27</xdr:row>
      <xdr:rowOff>123825</xdr:rowOff>
    </xdr:to>
    <xdr:sp>
      <xdr:nvSpPr>
        <xdr:cNvPr id="143" name="text 7125"/>
        <xdr:cNvSpPr txBox="1">
          <a:spLocks noChangeArrowheads="1"/>
        </xdr:cNvSpPr>
      </xdr:nvSpPr>
      <xdr:spPr>
        <a:xfrm>
          <a:off x="19831050" y="6667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63</xdr:col>
      <xdr:colOff>295275</xdr:colOff>
      <xdr:row>19</xdr:row>
      <xdr:rowOff>95250</xdr:rowOff>
    </xdr:from>
    <xdr:to>
      <xdr:col>67</xdr:col>
      <xdr:colOff>247650</xdr:colOff>
      <xdr:row>22</xdr:row>
      <xdr:rowOff>95250</xdr:rowOff>
    </xdr:to>
    <xdr:sp>
      <xdr:nvSpPr>
        <xdr:cNvPr id="144" name="Line 862"/>
        <xdr:cNvSpPr>
          <a:spLocks/>
        </xdr:cNvSpPr>
      </xdr:nvSpPr>
      <xdr:spPr>
        <a:xfrm flipV="1">
          <a:off x="47177325" y="5038725"/>
          <a:ext cx="2924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523875</xdr:colOff>
      <xdr:row>18</xdr:row>
      <xdr:rowOff>123825</xdr:rowOff>
    </xdr:from>
    <xdr:to>
      <xdr:col>69</xdr:col>
      <xdr:colOff>295275</xdr:colOff>
      <xdr:row>18</xdr:row>
      <xdr:rowOff>200025</xdr:rowOff>
    </xdr:to>
    <xdr:sp>
      <xdr:nvSpPr>
        <xdr:cNvPr id="145" name="Line 887"/>
        <xdr:cNvSpPr>
          <a:spLocks/>
        </xdr:cNvSpPr>
      </xdr:nvSpPr>
      <xdr:spPr>
        <a:xfrm flipV="1">
          <a:off x="50892075" y="4838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18</xdr:row>
      <xdr:rowOff>200025</xdr:rowOff>
    </xdr:from>
    <xdr:to>
      <xdr:col>68</xdr:col>
      <xdr:colOff>523875</xdr:colOff>
      <xdr:row>19</xdr:row>
      <xdr:rowOff>95250</xdr:rowOff>
    </xdr:to>
    <xdr:sp>
      <xdr:nvSpPr>
        <xdr:cNvPr id="146" name="Line 889"/>
        <xdr:cNvSpPr>
          <a:spLocks/>
        </xdr:cNvSpPr>
      </xdr:nvSpPr>
      <xdr:spPr>
        <a:xfrm flipH="1">
          <a:off x="50091975" y="4914900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171450</xdr:colOff>
      <xdr:row>29</xdr:row>
      <xdr:rowOff>85725</xdr:rowOff>
    </xdr:from>
    <xdr:to>
      <xdr:col>28</xdr:col>
      <xdr:colOff>200025</xdr:colOff>
      <xdr:row>30</xdr:row>
      <xdr:rowOff>85725</xdr:rowOff>
    </xdr:to>
    <xdr:grpSp>
      <xdr:nvGrpSpPr>
        <xdr:cNvPr id="147" name="Group 598"/>
        <xdr:cNvGrpSpPr>
          <a:grpSpLocks/>
        </xdr:cNvGrpSpPr>
      </xdr:nvGrpSpPr>
      <xdr:grpSpPr>
        <a:xfrm>
          <a:off x="20516850" y="7315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8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27</xdr:row>
      <xdr:rowOff>114300</xdr:rowOff>
    </xdr:from>
    <xdr:to>
      <xdr:col>13</xdr:col>
      <xdr:colOff>485775</xdr:colOff>
      <xdr:row>27</xdr:row>
      <xdr:rowOff>114300</xdr:rowOff>
    </xdr:to>
    <xdr:sp>
      <xdr:nvSpPr>
        <xdr:cNvPr id="151" name="Line 498"/>
        <xdr:cNvSpPr>
          <a:spLocks/>
        </xdr:cNvSpPr>
      </xdr:nvSpPr>
      <xdr:spPr>
        <a:xfrm flipH="1" flipV="1">
          <a:off x="8820150" y="6886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19050</xdr:colOff>
      <xdr:row>18</xdr:row>
      <xdr:rowOff>19050</xdr:rowOff>
    </xdr:from>
    <xdr:to>
      <xdr:col>68</xdr:col>
      <xdr:colOff>371475</xdr:colOff>
      <xdr:row>18</xdr:row>
      <xdr:rowOff>142875</xdr:rowOff>
    </xdr:to>
    <xdr:sp>
      <xdr:nvSpPr>
        <xdr:cNvPr id="152" name="kreslení 16"/>
        <xdr:cNvSpPr>
          <a:spLocks/>
        </xdr:cNvSpPr>
      </xdr:nvSpPr>
      <xdr:spPr>
        <a:xfrm>
          <a:off x="50387250" y="4733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53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</xdr:col>
      <xdr:colOff>514350</xdr:colOff>
      <xdr:row>50</xdr:row>
      <xdr:rowOff>9525</xdr:rowOff>
    </xdr:from>
    <xdr:to>
      <xdr:col>7</xdr:col>
      <xdr:colOff>9525</xdr:colOff>
      <xdr:row>50</xdr:row>
      <xdr:rowOff>9525</xdr:rowOff>
    </xdr:to>
    <xdr:sp>
      <xdr:nvSpPr>
        <xdr:cNvPr id="154" name="Line 15"/>
        <xdr:cNvSpPr>
          <a:spLocks/>
        </xdr:cNvSpPr>
      </xdr:nvSpPr>
      <xdr:spPr>
        <a:xfrm flipH="1">
          <a:off x="4000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55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56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18</xdr:col>
      <xdr:colOff>971550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157" name="Line 3"/>
        <xdr:cNvSpPr>
          <a:spLocks/>
        </xdr:cNvSpPr>
      </xdr:nvSpPr>
      <xdr:spPr>
        <a:xfrm flipV="1">
          <a:off x="13887450" y="7115175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114300</xdr:rowOff>
    </xdr:from>
    <xdr:to>
      <xdr:col>44</xdr:col>
      <xdr:colOff>28575</xdr:colOff>
      <xdr:row>28</xdr:row>
      <xdr:rowOff>114300</xdr:rowOff>
    </xdr:to>
    <xdr:sp>
      <xdr:nvSpPr>
        <xdr:cNvPr id="158" name="Line 7"/>
        <xdr:cNvSpPr>
          <a:spLocks/>
        </xdr:cNvSpPr>
      </xdr:nvSpPr>
      <xdr:spPr>
        <a:xfrm flipV="1">
          <a:off x="27260550" y="7115175"/>
          <a:ext cx="515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28</xdr:row>
      <xdr:rowOff>0</xdr:rowOff>
    </xdr:from>
    <xdr:ext cx="971550" cy="228600"/>
    <xdr:sp>
      <xdr:nvSpPr>
        <xdr:cNvPr id="159" name="text 7166"/>
        <xdr:cNvSpPr txBox="1">
          <a:spLocks noChangeArrowheads="1"/>
        </xdr:cNvSpPr>
      </xdr:nvSpPr>
      <xdr:spPr>
        <a:xfrm>
          <a:off x="26289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22</xdr:col>
      <xdr:colOff>762000</xdr:colOff>
      <xdr:row>34</xdr:row>
      <xdr:rowOff>114300</xdr:rowOff>
    </xdr:from>
    <xdr:to>
      <xdr:col>42</xdr:col>
      <xdr:colOff>28575</xdr:colOff>
      <xdr:row>34</xdr:row>
      <xdr:rowOff>114300</xdr:rowOff>
    </xdr:to>
    <xdr:sp>
      <xdr:nvSpPr>
        <xdr:cNvPr id="160" name="Line 1400"/>
        <xdr:cNvSpPr>
          <a:spLocks/>
        </xdr:cNvSpPr>
      </xdr:nvSpPr>
      <xdr:spPr>
        <a:xfrm flipV="1">
          <a:off x="16649700" y="8486775"/>
          <a:ext cx="14125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34</xdr:row>
      <xdr:rowOff>0</xdr:rowOff>
    </xdr:from>
    <xdr:ext cx="533400" cy="228600"/>
    <xdr:sp>
      <xdr:nvSpPr>
        <xdr:cNvPr id="161" name="text 7125"/>
        <xdr:cNvSpPr txBox="1">
          <a:spLocks noChangeArrowheads="1"/>
        </xdr:cNvSpPr>
      </xdr:nvSpPr>
      <xdr:spPr>
        <a:xfrm>
          <a:off x="23545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30</xdr:col>
      <xdr:colOff>161925</xdr:colOff>
      <xdr:row>31</xdr:row>
      <xdr:rowOff>114300</xdr:rowOff>
    </xdr:from>
    <xdr:to>
      <xdr:col>44</xdr:col>
      <xdr:colOff>762000</xdr:colOff>
      <xdr:row>31</xdr:row>
      <xdr:rowOff>114300</xdr:rowOff>
    </xdr:to>
    <xdr:sp>
      <xdr:nvSpPr>
        <xdr:cNvPr id="162" name="Line 1400"/>
        <xdr:cNvSpPr>
          <a:spLocks/>
        </xdr:cNvSpPr>
      </xdr:nvSpPr>
      <xdr:spPr>
        <a:xfrm flipV="1">
          <a:off x="21993225" y="7800975"/>
          <a:ext cx="11153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31</xdr:row>
      <xdr:rowOff>0</xdr:rowOff>
    </xdr:from>
    <xdr:ext cx="533400" cy="228600"/>
    <xdr:sp>
      <xdr:nvSpPr>
        <xdr:cNvPr id="163" name="text 7125"/>
        <xdr:cNvSpPr txBox="1">
          <a:spLocks noChangeArrowheads="1"/>
        </xdr:cNvSpPr>
      </xdr:nvSpPr>
      <xdr:spPr>
        <a:xfrm>
          <a:off x="26517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69</xdr:col>
      <xdr:colOff>314325</xdr:colOff>
      <xdr:row>18</xdr:row>
      <xdr:rowOff>123825</xdr:rowOff>
    </xdr:from>
    <xdr:to>
      <xdr:col>70</xdr:col>
      <xdr:colOff>923925</xdr:colOff>
      <xdr:row>18</xdr:row>
      <xdr:rowOff>123825</xdr:rowOff>
    </xdr:to>
    <xdr:sp>
      <xdr:nvSpPr>
        <xdr:cNvPr id="164" name="Line 1400"/>
        <xdr:cNvSpPr>
          <a:spLocks/>
        </xdr:cNvSpPr>
      </xdr:nvSpPr>
      <xdr:spPr>
        <a:xfrm flipV="1">
          <a:off x="51654075" y="48387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914400</xdr:colOff>
      <xdr:row>28</xdr:row>
      <xdr:rowOff>114300</xdr:rowOff>
    </xdr:from>
    <xdr:to>
      <xdr:col>18</xdr:col>
      <xdr:colOff>0</xdr:colOff>
      <xdr:row>28</xdr:row>
      <xdr:rowOff>114300</xdr:rowOff>
    </xdr:to>
    <xdr:sp>
      <xdr:nvSpPr>
        <xdr:cNvPr id="165" name="Line 3"/>
        <xdr:cNvSpPr>
          <a:spLocks/>
        </xdr:cNvSpPr>
      </xdr:nvSpPr>
      <xdr:spPr>
        <a:xfrm flipV="1">
          <a:off x="10858500" y="711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28</xdr:row>
      <xdr:rowOff>0</xdr:rowOff>
    </xdr:from>
    <xdr:ext cx="971550" cy="228600"/>
    <xdr:sp>
      <xdr:nvSpPr>
        <xdr:cNvPr id="166" name="text 7166"/>
        <xdr:cNvSpPr txBox="1">
          <a:spLocks noChangeArrowheads="1"/>
        </xdr:cNvSpPr>
      </xdr:nvSpPr>
      <xdr:spPr>
        <a:xfrm>
          <a:off x="129159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2</xdr:col>
      <xdr:colOff>438150</xdr:colOff>
      <xdr:row>26</xdr:row>
      <xdr:rowOff>57150</xdr:rowOff>
    </xdr:from>
    <xdr:to>
      <xdr:col>3</xdr:col>
      <xdr:colOff>457200</xdr:colOff>
      <xdr:row>26</xdr:row>
      <xdr:rowOff>171450</xdr:rowOff>
    </xdr:to>
    <xdr:grpSp>
      <xdr:nvGrpSpPr>
        <xdr:cNvPr id="167" name="Group 672"/>
        <xdr:cNvGrpSpPr>
          <a:grpSpLocks/>
        </xdr:cNvGrpSpPr>
      </xdr:nvGrpSpPr>
      <xdr:grpSpPr>
        <a:xfrm>
          <a:off x="1466850" y="660082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68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9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29</xdr:row>
      <xdr:rowOff>57150</xdr:rowOff>
    </xdr:from>
    <xdr:to>
      <xdr:col>44</xdr:col>
      <xdr:colOff>619125</xdr:colOff>
      <xdr:row>29</xdr:row>
      <xdr:rowOff>171450</xdr:rowOff>
    </xdr:to>
    <xdr:grpSp>
      <xdr:nvGrpSpPr>
        <xdr:cNvPr id="176" name="Group 434"/>
        <xdr:cNvGrpSpPr>
          <a:grpSpLocks noChangeAspect="1"/>
        </xdr:cNvGrpSpPr>
      </xdr:nvGrpSpPr>
      <xdr:grpSpPr>
        <a:xfrm>
          <a:off x="324326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7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600075</xdr:colOff>
      <xdr:row>27</xdr:row>
      <xdr:rowOff>38100</xdr:rowOff>
    </xdr:from>
    <xdr:to>
      <xdr:col>13</xdr:col>
      <xdr:colOff>495300</xdr:colOff>
      <xdr:row>27</xdr:row>
      <xdr:rowOff>152400</xdr:rowOff>
    </xdr:to>
    <xdr:grpSp>
      <xdr:nvGrpSpPr>
        <xdr:cNvPr id="182" name="Group 1993"/>
        <xdr:cNvGrpSpPr>
          <a:grpSpLocks noChangeAspect="1"/>
        </xdr:cNvGrpSpPr>
      </xdr:nvGrpSpPr>
      <xdr:grpSpPr>
        <a:xfrm>
          <a:off x="9058275" y="68103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8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4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66675</xdr:colOff>
      <xdr:row>29</xdr:row>
      <xdr:rowOff>66675</xdr:rowOff>
    </xdr:from>
    <xdr:to>
      <xdr:col>23</xdr:col>
      <xdr:colOff>85725</xdr:colOff>
      <xdr:row>29</xdr:row>
      <xdr:rowOff>180975</xdr:rowOff>
    </xdr:to>
    <xdr:grpSp>
      <xdr:nvGrpSpPr>
        <xdr:cNvPr id="190" name="Group 672"/>
        <xdr:cNvGrpSpPr>
          <a:grpSpLocks/>
        </xdr:cNvGrpSpPr>
      </xdr:nvGrpSpPr>
      <xdr:grpSpPr>
        <a:xfrm>
          <a:off x="15954375" y="729615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91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2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942975</xdr:colOff>
      <xdr:row>27</xdr:row>
      <xdr:rowOff>200025</xdr:rowOff>
    </xdr:from>
    <xdr:to>
      <xdr:col>28</xdr:col>
      <xdr:colOff>447675</xdr:colOff>
      <xdr:row>28</xdr:row>
      <xdr:rowOff>85725</xdr:rowOff>
    </xdr:to>
    <xdr:grpSp>
      <xdr:nvGrpSpPr>
        <xdr:cNvPr id="199" name="Group 692"/>
        <xdr:cNvGrpSpPr>
          <a:grpSpLocks/>
        </xdr:cNvGrpSpPr>
      </xdr:nvGrpSpPr>
      <xdr:grpSpPr>
        <a:xfrm>
          <a:off x="19802475" y="6972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1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23</xdr:row>
      <xdr:rowOff>219075</xdr:rowOff>
    </xdr:from>
    <xdr:to>
      <xdr:col>8</xdr:col>
      <xdr:colOff>647700</xdr:colOff>
      <xdr:row>25</xdr:row>
      <xdr:rowOff>114300</xdr:rowOff>
    </xdr:to>
    <xdr:grpSp>
      <xdr:nvGrpSpPr>
        <xdr:cNvPr id="208" name="Group 190"/>
        <xdr:cNvGrpSpPr>
          <a:grpSpLocks noChangeAspect="1"/>
        </xdr:cNvGrpSpPr>
      </xdr:nvGrpSpPr>
      <xdr:grpSpPr>
        <a:xfrm>
          <a:off x="58293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276225</xdr:colOff>
      <xdr:row>23</xdr:row>
      <xdr:rowOff>104775</xdr:rowOff>
    </xdr:from>
    <xdr:to>
      <xdr:col>14</xdr:col>
      <xdr:colOff>771525</xdr:colOff>
      <xdr:row>25</xdr:row>
      <xdr:rowOff>114300</xdr:rowOff>
    </xdr:to>
    <xdr:sp>
      <xdr:nvSpPr>
        <xdr:cNvPr id="211" name="Line 1775"/>
        <xdr:cNvSpPr>
          <a:spLocks/>
        </xdr:cNvSpPr>
      </xdr:nvSpPr>
      <xdr:spPr>
        <a:xfrm flipV="1">
          <a:off x="8220075" y="5962650"/>
          <a:ext cx="2495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771525</xdr:colOff>
      <xdr:row>22</xdr:row>
      <xdr:rowOff>228600</xdr:rowOff>
    </xdr:from>
    <xdr:to>
      <xdr:col>16</xdr:col>
      <xdr:colOff>28575</xdr:colOff>
      <xdr:row>23</xdr:row>
      <xdr:rowOff>104775</xdr:rowOff>
    </xdr:to>
    <xdr:sp>
      <xdr:nvSpPr>
        <xdr:cNvPr id="212" name="Line 1776"/>
        <xdr:cNvSpPr>
          <a:spLocks/>
        </xdr:cNvSpPr>
      </xdr:nvSpPr>
      <xdr:spPr>
        <a:xfrm flipV="1">
          <a:off x="10715625" y="58578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22</xdr:row>
      <xdr:rowOff>152400</xdr:rowOff>
    </xdr:from>
    <xdr:to>
      <xdr:col>16</xdr:col>
      <xdr:colOff>771525</xdr:colOff>
      <xdr:row>22</xdr:row>
      <xdr:rowOff>228600</xdr:rowOff>
    </xdr:to>
    <xdr:sp>
      <xdr:nvSpPr>
        <xdr:cNvPr id="213" name="Line 1777"/>
        <xdr:cNvSpPr>
          <a:spLocks/>
        </xdr:cNvSpPr>
      </xdr:nvSpPr>
      <xdr:spPr>
        <a:xfrm flipV="1">
          <a:off x="1145857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22</xdr:row>
      <xdr:rowOff>114300</xdr:rowOff>
    </xdr:from>
    <xdr:to>
      <xdr:col>18</xdr:col>
      <xdr:colOff>28575</xdr:colOff>
      <xdr:row>22</xdr:row>
      <xdr:rowOff>152400</xdr:rowOff>
    </xdr:to>
    <xdr:sp>
      <xdr:nvSpPr>
        <xdr:cNvPr id="214" name="Line 1778"/>
        <xdr:cNvSpPr>
          <a:spLocks/>
        </xdr:cNvSpPr>
      </xdr:nvSpPr>
      <xdr:spPr>
        <a:xfrm flipV="1">
          <a:off x="1220152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114300</xdr:rowOff>
    </xdr:from>
    <xdr:to>
      <xdr:col>12</xdr:col>
      <xdr:colOff>952500</xdr:colOff>
      <xdr:row>28</xdr:row>
      <xdr:rowOff>0</xdr:rowOff>
    </xdr:to>
    <xdr:sp>
      <xdr:nvSpPr>
        <xdr:cNvPr id="215" name="Line 1270"/>
        <xdr:cNvSpPr>
          <a:spLocks/>
        </xdr:cNvSpPr>
      </xdr:nvSpPr>
      <xdr:spPr>
        <a:xfrm flipH="1" flipV="1">
          <a:off x="5981700" y="6429375"/>
          <a:ext cx="34290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952500</xdr:colOff>
      <xdr:row>27</xdr:row>
      <xdr:rowOff>228600</xdr:rowOff>
    </xdr:from>
    <xdr:to>
      <xdr:col>14</xdr:col>
      <xdr:colOff>209550</xdr:colOff>
      <xdr:row>28</xdr:row>
      <xdr:rowOff>76200</xdr:rowOff>
    </xdr:to>
    <xdr:sp>
      <xdr:nvSpPr>
        <xdr:cNvPr id="216" name="Line 1271"/>
        <xdr:cNvSpPr>
          <a:spLocks/>
        </xdr:cNvSpPr>
      </xdr:nvSpPr>
      <xdr:spPr>
        <a:xfrm>
          <a:off x="94107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209550</xdr:colOff>
      <xdr:row>28</xdr:row>
      <xdr:rowOff>76200</xdr:rowOff>
    </xdr:from>
    <xdr:to>
      <xdr:col>14</xdr:col>
      <xdr:colOff>952500</xdr:colOff>
      <xdr:row>28</xdr:row>
      <xdr:rowOff>114300</xdr:rowOff>
    </xdr:to>
    <xdr:sp>
      <xdr:nvSpPr>
        <xdr:cNvPr id="217" name="Line 1272"/>
        <xdr:cNvSpPr>
          <a:spLocks/>
        </xdr:cNvSpPr>
      </xdr:nvSpPr>
      <xdr:spPr>
        <a:xfrm>
          <a:off x="101536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28</xdr:row>
      <xdr:rowOff>114300</xdr:rowOff>
    </xdr:from>
    <xdr:to>
      <xdr:col>23</xdr:col>
      <xdr:colOff>419100</xdr:colOff>
      <xdr:row>30</xdr:row>
      <xdr:rowOff>28575</xdr:rowOff>
    </xdr:to>
    <xdr:grpSp>
      <xdr:nvGrpSpPr>
        <xdr:cNvPr id="218" name="Group 90"/>
        <xdr:cNvGrpSpPr>
          <a:grpSpLocks noChangeAspect="1"/>
        </xdr:cNvGrpSpPr>
      </xdr:nvGrpSpPr>
      <xdr:grpSpPr>
        <a:xfrm>
          <a:off x="169640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514350</xdr:colOff>
      <xdr:row>26</xdr:row>
      <xdr:rowOff>161925</xdr:rowOff>
    </xdr:from>
    <xdr:to>
      <xdr:col>23</xdr:col>
      <xdr:colOff>361950</xdr:colOff>
      <xdr:row>27</xdr:row>
      <xdr:rowOff>85725</xdr:rowOff>
    </xdr:to>
    <xdr:sp>
      <xdr:nvSpPr>
        <xdr:cNvPr id="221" name="Rectangle 2911" descr="Vodorovné cihly"/>
        <xdr:cNvSpPr>
          <a:spLocks/>
        </xdr:cNvSpPr>
      </xdr:nvSpPr>
      <xdr:spPr>
        <a:xfrm>
          <a:off x="16402050" y="6705600"/>
          <a:ext cx="819150" cy="152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542925</xdr:colOff>
      <xdr:row>28</xdr:row>
      <xdr:rowOff>9525</xdr:rowOff>
    </xdr:from>
    <xdr:ext cx="428625" cy="257175"/>
    <xdr:sp>
      <xdr:nvSpPr>
        <xdr:cNvPr id="222" name="text 454"/>
        <xdr:cNvSpPr txBox="1">
          <a:spLocks noChangeArrowheads="1"/>
        </xdr:cNvSpPr>
      </xdr:nvSpPr>
      <xdr:spPr>
        <a:xfrm>
          <a:off x="20888325" y="7010400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twoCellAnchor>
    <xdr:from>
      <xdr:col>23</xdr:col>
      <xdr:colOff>247650</xdr:colOff>
      <xdr:row>28</xdr:row>
      <xdr:rowOff>114300</xdr:rowOff>
    </xdr:from>
    <xdr:to>
      <xdr:col>28</xdr:col>
      <xdr:colOff>190500</xdr:colOff>
      <xdr:row>31</xdr:row>
      <xdr:rowOff>0</xdr:rowOff>
    </xdr:to>
    <xdr:sp>
      <xdr:nvSpPr>
        <xdr:cNvPr id="223" name="Line 1270"/>
        <xdr:cNvSpPr>
          <a:spLocks/>
        </xdr:cNvSpPr>
      </xdr:nvSpPr>
      <xdr:spPr>
        <a:xfrm flipH="1" flipV="1">
          <a:off x="17106900" y="7115175"/>
          <a:ext cx="34290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190500</xdr:colOff>
      <xdr:row>30</xdr:row>
      <xdr:rowOff>228600</xdr:rowOff>
    </xdr:from>
    <xdr:to>
      <xdr:col>28</xdr:col>
      <xdr:colOff>923925</xdr:colOff>
      <xdr:row>31</xdr:row>
      <xdr:rowOff>76200</xdr:rowOff>
    </xdr:to>
    <xdr:sp>
      <xdr:nvSpPr>
        <xdr:cNvPr id="224" name="Line 1271"/>
        <xdr:cNvSpPr>
          <a:spLocks/>
        </xdr:cNvSpPr>
      </xdr:nvSpPr>
      <xdr:spPr>
        <a:xfrm>
          <a:off x="205359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923925</xdr:colOff>
      <xdr:row>31</xdr:row>
      <xdr:rowOff>76200</xdr:rowOff>
    </xdr:from>
    <xdr:to>
      <xdr:col>30</xdr:col>
      <xdr:colOff>200025</xdr:colOff>
      <xdr:row>31</xdr:row>
      <xdr:rowOff>114300</xdr:rowOff>
    </xdr:to>
    <xdr:sp>
      <xdr:nvSpPr>
        <xdr:cNvPr id="225" name="Line 1272"/>
        <xdr:cNvSpPr>
          <a:spLocks/>
        </xdr:cNvSpPr>
      </xdr:nvSpPr>
      <xdr:spPr>
        <a:xfrm>
          <a:off x="21269325" y="77628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323850</xdr:colOff>
      <xdr:row>31</xdr:row>
      <xdr:rowOff>95250</xdr:rowOff>
    </xdr:from>
    <xdr:to>
      <xdr:col>28</xdr:col>
      <xdr:colOff>676275</xdr:colOff>
      <xdr:row>31</xdr:row>
      <xdr:rowOff>219075</xdr:rowOff>
    </xdr:to>
    <xdr:sp>
      <xdr:nvSpPr>
        <xdr:cNvPr id="226" name="kreslení 427"/>
        <xdr:cNvSpPr>
          <a:spLocks/>
        </xdr:cNvSpPr>
      </xdr:nvSpPr>
      <xdr:spPr>
        <a:xfrm>
          <a:off x="20669250" y="7781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25</xdr:row>
      <xdr:rowOff>114300</xdr:rowOff>
    </xdr:from>
    <xdr:to>
      <xdr:col>80</xdr:col>
      <xdr:colOff>647700</xdr:colOff>
      <xdr:row>27</xdr:row>
      <xdr:rowOff>28575</xdr:rowOff>
    </xdr:to>
    <xdr:grpSp>
      <xdr:nvGrpSpPr>
        <xdr:cNvPr id="227" name="Group 91"/>
        <xdr:cNvGrpSpPr>
          <a:grpSpLocks noChangeAspect="1"/>
        </xdr:cNvGrpSpPr>
      </xdr:nvGrpSpPr>
      <xdr:grpSpPr>
        <a:xfrm>
          <a:off x="596265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819150</xdr:colOff>
      <xdr:row>22</xdr:row>
      <xdr:rowOff>152400</xdr:rowOff>
    </xdr:from>
    <xdr:to>
      <xdr:col>76</xdr:col>
      <xdr:colOff>85725</xdr:colOff>
      <xdr:row>22</xdr:row>
      <xdr:rowOff>228600</xdr:rowOff>
    </xdr:to>
    <xdr:sp>
      <xdr:nvSpPr>
        <xdr:cNvPr id="230" name="Line 1541"/>
        <xdr:cNvSpPr>
          <a:spLocks/>
        </xdr:cNvSpPr>
      </xdr:nvSpPr>
      <xdr:spPr>
        <a:xfrm flipH="1" flipV="1">
          <a:off x="55645050" y="57816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76200</xdr:colOff>
      <xdr:row>22</xdr:row>
      <xdr:rowOff>114300</xdr:rowOff>
    </xdr:from>
    <xdr:to>
      <xdr:col>74</xdr:col>
      <xdr:colOff>819150</xdr:colOff>
      <xdr:row>22</xdr:row>
      <xdr:rowOff>152400</xdr:rowOff>
    </xdr:to>
    <xdr:sp>
      <xdr:nvSpPr>
        <xdr:cNvPr id="231" name="Line 1542"/>
        <xdr:cNvSpPr>
          <a:spLocks/>
        </xdr:cNvSpPr>
      </xdr:nvSpPr>
      <xdr:spPr>
        <a:xfrm flipH="1" flipV="1">
          <a:off x="549021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85725</xdr:colOff>
      <xdr:row>22</xdr:row>
      <xdr:rowOff>228600</xdr:rowOff>
    </xdr:from>
    <xdr:to>
      <xdr:col>77</xdr:col>
      <xdr:colOff>57150</xdr:colOff>
      <xdr:row>23</xdr:row>
      <xdr:rowOff>133350</xdr:rowOff>
    </xdr:to>
    <xdr:sp>
      <xdr:nvSpPr>
        <xdr:cNvPr id="232" name="Line 1543"/>
        <xdr:cNvSpPr>
          <a:spLocks/>
        </xdr:cNvSpPr>
      </xdr:nvSpPr>
      <xdr:spPr>
        <a:xfrm flipH="1" flipV="1">
          <a:off x="56397525" y="5857875"/>
          <a:ext cx="942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9525</xdr:colOff>
      <xdr:row>23</xdr:row>
      <xdr:rowOff>133350</xdr:rowOff>
    </xdr:from>
    <xdr:to>
      <xdr:col>80</xdr:col>
      <xdr:colOff>495300</xdr:colOff>
      <xdr:row>25</xdr:row>
      <xdr:rowOff>114300</xdr:rowOff>
    </xdr:to>
    <xdr:sp>
      <xdr:nvSpPr>
        <xdr:cNvPr id="233" name="Line 1544"/>
        <xdr:cNvSpPr>
          <a:spLocks/>
        </xdr:cNvSpPr>
      </xdr:nvSpPr>
      <xdr:spPr>
        <a:xfrm flipH="1" flipV="1">
          <a:off x="57292875" y="5991225"/>
          <a:ext cx="2486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20</xdr:row>
      <xdr:rowOff>219075</xdr:rowOff>
    </xdr:from>
    <xdr:to>
      <xdr:col>63</xdr:col>
      <xdr:colOff>419100</xdr:colOff>
      <xdr:row>22</xdr:row>
      <xdr:rowOff>114300</xdr:rowOff>
    </xdr:to>
    <xdr:grpSp>
      <xdr:nvGrpSpPr>
        <xdr:cNvPr id="234" name="Group 189"/>
        <xdr:cNvGrpSpPr>
          <a:grpSpLocks noChangeAspect="1"/>
        </xdr:cNvGrpSpPr>
      </xdr:nvGrpSpPr>
      <xdr:grpSpPr>
        <a:xfrm>
          <a:off x="469868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25</xdr:row>
      <xdr:rowOff>114300</xdr:rowOff>
    </xdr:from>
    <xdr:to>
      <xdr:col>50</xdr:col>
      <xdr:colOff>647700</xdr:colOff>
      <xdr:row>27</xdr:row>
      <xdr:rowOff>28575</xdr:rowOff>
    </xdr:to>
    <xdr:grpSp>
      <xdr:nvGrpSpPr>
        <xdr:cNvPr id="237" name="Group 91"/>
        <xdr:cNvGrpSpPr>
          <a:grpSpLocks noChangeAspect="1"/>
        </xdr:cNvGrpSpPr>
      </xdr:nvGrpSpPr>
      <xdr:grpSpPr>
        <a:xfrm>
          <a:off x="373380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30</xdr:row>
      <xdr:rowOff>123825</xdr:rowOff>
    </xdr:from>
    <xdr:to>
      <xdr:col>47</xdr:col>
      <xdr:colOff>409575</xdr:colOff>
      <xdr:row>32</xdr:row>
      <xdr:rowOff>38100</xdr:rowOff>
    </xdr:to>
    <xdr:grpSp>
      <xdr:nvGrpSpPr>
        <xdr:cNvPr id="240" name="Group 95"/>
        <xdr:cNvGrpSpPr>
          <a:grpSpLocks/>
        </xdr:cNvGrpSpPr>
      </xdr:nvGrpSpPr>
      <xdr:grpSpPr>
        <a:xfrm>
          <a:off x="35090100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1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523875</xdr:colOff>
      <xdr:row>25</xdr:row>
      <xdr:rowOff>123825</xdr:rowOff>
    </xdr:from>
    <xdr:to>
      <xdr:col>50</xdr:col>
      <xdr:colOff>504825</xdr:colOff>
      <xdr:row>28</xdr:row>
      <xdr:rowOff>0</xdr:rowOff>
    </xdr:to>
    <xdr:sp>
      <xdr:nvSpPr>
        <xdr:cNvPr id="243" name="Line 35"/>
        <xdr:cNvSpPr>
          <a:spLocks/>
        </xdr:cNvSpPr>
      </xdr:nvSpPr>
      <xdr:spPr>
        <a:xfrm flipV="1">
          <a:off x="33880425" y="6438900"/>
          <a:ext cx="36195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</xdr:colOff>
      <xdr:row>28</xdr:row>
      <xdr:rowOff>76200</xdr:rowOff>
    </xdr:from>
    <xdr:to>
      <xdr:col>44</xdr:col>
      <xdr:colOff>752475</xdr:colOff>
      <xdr:row>28</xdr:row>
      <xdr:rowOff>114300</xdr:rowOff>
    </xdr:to>
    <xdr:sp>
      <xdr:nvSpPr>
        <xdr:cNvPr id="244" name="Line 519"/>
        <xdr:cNvSpPr>
          <a:spLocks/>
        </xdr:cNvSpPr>
      </xdr:nvSpPr>
      <xdr:spPr>
        <a:xfrm flipV="1">
          <a:off x="32394525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742950</xdr:colOff>
      <xdr:row>27</xdr:row>
      <xdr:rowOff>228600</xdr:rowOff>
    </xdr:from>
    <xdr:to>
      <xdr:col>45</xdr:col>
      <xdr:colOff>523875</xdr:colOff>
      <xdr:row>28</xdr:row>
      <xdr:rowOff>76200</xdr:rowOff>
    </xdr:to>
    <xdr:sp>
      <xdr:nvSpPr>
        <xdr:cNvPr id="245" name="Line 520"/>
        <xdr:cNvSpPr>
          <a:spLocks/>
        </xdr:cNvSpPr>
      </xdr:nvSpPr>
      <xdr:spPr>
        <a:xfrm flipV="1">
          <a:off x="33127950" y="70008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323850</xdr:colOff>
      <xdr:row>32</xdr:row>
      <xdr:rowOff>76200</xdr:rowOff>
    </xdr:from>
    <xdr:to>
      <xdr:col>43</xdr:col>
      <xdr:colOff>352425</xdr:colOff>
      <xdr:row>33</xdr:row>
      <xdr:rowOff>76200</xdr:rowOff>
    </xdr:to>
    <xdr:grpSp>
      <xdr:nvGrpSpPr>
        <xdr:cNvPr id="246" name="Group 598"/>
        <xdr:cNvGrpSpPr>
          <a:grpSpLocks/>
        </xdr:cNvGrpSpPr>
      </xdr:nvGrpSpPr>
      <xdr:grpSpPr>
        <a:xfrm>
          <a:off x="32042100" y="7991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7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381000</xdr:colOff>
      <xdr:row>19</xdr:row>
      <xdr:rowOff>171450</xdr:rowOff>
    </xdr:from>
    <xdr:to>
      <xdr:col>67</xdr:col>
      <xdr:colOff>409575</xdr:colOff>
      <xdr:row>20</xdr:row>
      <xdr:rowOff>171450</xdr:rowOff>
    </xdr:to>
    <xdr:grpSp>
      <xdr:nvGrpSpPr>
        <xdr:cNvPr id="250" name="Group 598"/>
        <xdr:cNvGrpSpPr>
          <a:grpSpLocks/>
        </xdr:cNvGrpSpPr>
      </xdr:nvGrpSpPr>
      <xdr:grpSpPr>
        <a:xfrm>
          <a:off x="50234850" y="5114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1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28575</xdr:colOff>
      <xdr:row>26</xdr:row>
      <xdr:rowOff>57150</xdr:rowOff>
    </xdr:from>
    <xdr:to>
      <xdr:col>76</xdr:col>
      <xdr:colOff>323850</xdr:colOff>
      <xdr:row>26</xdr:row>
      <xdr:rowOff>171450</xdr:rowOff>
    </xdr:to>
    <xdr:grpSp>
      <xdr:nvGrpSpPr>
        <xdr:cNvPr id="254" name="Group 2054"/>
        <xdr:cNvGrpSpPr>
          <a:grpSpLocks noChangeAspect="1"/>
        </xdr:cNvGrpSpPr>
      </xdr:nvGrpSpPr>
      <xdr:grpSpPr>
        <a:xfrm>
          <a:off x="5634037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5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619125</xdr:colOff>
      <xdr:row>24</xdr:row>
      <xdr:rowOff>57150</xdr:rowOff>
    </xdr:from>
    <xdr:to>
      <xdr:col>60</xdr:col>
      <xdr:colOff>914400</xdr:colOff>
      <xdr:row>24</xdr:row>
      <xdr:rowOff>171450</xdr:rowOff>
    </xdr:to>
    <xdr:grpSp>
      <xdr:nvGrpSpPr>
        <xdr:cNvPr id="258" name="Group 2058"/>
        <xdr:cNvGrpSpPr>
          <a:grpSpLocks noChangeAspect="1"/>
        </xdr:cNvGrpSpPr>
      </xdr:nvGrpSpPr>
      <xdr:grpSpPr>
        <a:xfrm>
          <a:off x="45043725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9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0</xdr:colOff>
      <xdr:row>25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50368200" y="6315075"/>
          <a:ext cx="971550" cy="228600"/>
        </a:xfrm>
        <a:prstGeom prst="rect">
          <a:avLst/>
        </a:prstGeom>
        <a:solidFill>
          <a:srgbClr val="92D05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 editAs="absolute">
    <xdr:from>
      <xdr:col>48</xdr:col>
      <xdr:colOff>285750</xdr:colOff>
      <xdr:row>30</xdr:row>
      <xdr:rowOff>28575</xdr:rowOff>
    </xdr:from>
    <xdr:to>
      <xdr:col>48</xdr:col>
      <xdr:colOff>638175</xdr:colOff>
      <xdr:row>30</xdr:row>
      <xdr:rowOff>152400</xdr:rowOff>
    </xdr:to>
    <xdr:sp>
      <xdr:nvSpPr>
        <xdr:cNvPr id="263" name="kreslení 417"/>
        <xdr:cNvSpPr>
          <a:spLocks/>
        </xdr:cNvSpPr>
      </xdr:nvSpPr>
      <xdr:spPr>
        <a:xfrm>
          <a:off x="35794950" y="7486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30</xdr:row>
      <xdr:rowOff>133350</xdr:rowOff>
    </xdr:from>
    <xdr:to>
      <xdr:col>47</xdr:col>
      <xdr:colOff>266700</xdr:colOff>
      <xdr:row>33</xdr:row>
      <xdr:rowOff>133350</xdr:rowOff>
    </xdr:to>
    <xdr:sp>
      <xdr:nvSpPr>
        <xdr:cNvPr id="264" name="Line 1527"/>
        <xdr:cNvSpPr>
          <a:spLocks/>
        </xdr:cNvSpPr>
      </xdr:nvSpPr>
      <xdr:spPr>
        <a:xfrm flipV="1">
          <a:off x="32861250" y="7591425"/>
          <a:ext cx="24003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390525</xdr:colOff>
      <xdr:row>33</xdr:row>
      <xdr:rowOff>133350</xdr:rowOff>
    </xdr:from>
    <xdr:to>
      <xdr:col>44</xdr:col>
      <xdr:colOff>476250</xdr:colOff>
      <xdr:row>34</xdr:row>
      <xdr:rowOff>9525</xdr:rowOff>
    </xdr:to>
    <xdr:sp>
      <xdr:nvSpPr>
        <xdr:cNvPr id="265" name="Line 1528"/>
        <xdr:cNvSpPr>
          <a:spLocks/>
        </xdr:cNvSpPr>
      </xdr:nvSpPr>
      <xdr:spPr>
        <a:xfrm flipV="1">
          <a:off x="32108775" y="8277225"/>
          <a:ext cx="7524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34</xdr:row>
      <xdr:rowOff>85725</xdr:rowOff>
    </xdr:from>
    <xdr:to>
      <xdr:col>42</xdr:col>
      <xdr:colOff>619125</xdr:colOff>
      <xdr:row>34</xdr:row>
      <xdr:rowOff>114300</xdr:rowOff>
    </xdr:to>
    <xdr:sp>
      <xdr:nvSpPr>
        <xdr:cNvPr id="266" name="Line 1529"/>
        <xdr:cNvSpPr>
          <a:spLocks/>
        </xdr:cNvSpPr>
      </xdr:nvSpPr>
      <xdr:spPr>
        <a:xfrm flipV="1">
          <a:off x="30775275" y="8458200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619125</xdr:colOff>
      <xdr:row>34</xdr:row>
      <xdr:rowOff>9525</xdr:rowOff>
    </xdr:from>
    <xdr:to>
      <xdr:col>43</xdr:col>
      <xdr:colOff>390525</xdr:colOff>
      <xdr:row>34</xdr:row>
      <xdr:rowOff>85725</xdr:rowOff>
    </xdr:to>
    <xdr:sp>
      <xdr:nvSpPr>
        <xdr:cNvPr id="267" name="Line 1530"/>
        <xdr:cNvSpPr>
          <a:spLocks/>
        </xdr:cNvSpPr>
      </xdr:nvSpPr>
      <xdr:spPr>
        <a:xfrm flipV="1">
          <a:off x="31365825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15</xdr:row>
      <xdr:rowOff>9525</xdr:rowOff>
    </xdr:from>
    <xdr:to>
      <xdr:col>68</xdr:col>
      <xdr:colOff>714375</xdr:colOff>
      <xdr:row>15</xdr:row>
      <xdr:rowOff>228600</xdr:rowOff>
    </xdr:to>
    <xdr:grpSp>
      <xdr:nvGrpSpPr>
        <xdr:cNvPr id="268" name="Group 1969"/>
        <xdr:cNvGrpSpPr>
          <a:grpSpLocks/>
        </xdr:cNvGrpSpPr>
      </xdr:nvGrpSpPr>
      <xdr:grpSpPr>
        <a:xfrm>
          <a:off x="50644425" y="4038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9" name="Oval 19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19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9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9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219075</xdr:colOff>
      <xdr:row>15</xdr:row>
      <xdr:rowOff>0</xdr:rowOff>
    </xdr:from>
    <xdr:to>
      <xdr:col>68</xdr:col>
      <xdr:colOff>219075</xdr:colOff>
      <xdr:row>16</xdr:row>
      <xdr:rowOff>0</xdr:rowOff>
    </xdr:to>
    <xdr:sp>
      <xdr:nvSpPr>
        <xdr:cNvPr id="273" name="text 207"/>
        <xdr:cNvSpPr txBox="1">
          <a:spLocks noChangeArrowheads="1"/>
        </xdr:cNvSpPr>
      </xdr:nvSpPr>
      <xdr:spPr>
        <a:xfrm>
          <a:off x="50072925" y="4029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46</xdr:col>
      <xdr:colOff>466725</xdr:colOff>
      <xdr:row>30</xdr:row>
      <xdr:rowOff>123825</xdr:rowOff>
    </xdr:from>
    <xdr:to>
      <xdr:col>47</xdr:col>
      <xdr:colOff>266700</xdr:colOff>
      <xdr:row>31</xdr:row>
      <xdr:rowOff>9525</xdr:rowOff>
    </xdr:to>
    <xdr:sp>
      <xdr:nvSpPr>
        <xdr:cNvPr id="274" name="Line 1528"/>
        <xdr:cNvSpPr>
          <a:spLocks/>
        </xdr:cNvSpPr>
      </xdr:nvSpPr>
      <xdr:spPr>
        <a:xfrm flipV="1">
          <a:off x="34490025" y="758190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771525</xdr:colOff>
      <xdr:row>31</xdr:row>
      <xdr:rowOff>85725</xdr:rowOff>
    </xdr:from>
    <xdr:to>
      <xdr:col>45</xdr:col>
      <xdr:colOff>390525</xdr:colOff>
      <xdr:row>31</xdr:row>
      <xdr:rowOff>114300</xdr:rowOff>
    </xdr:to>
    <xdr:sp>
      <xdr:nvSpPr>
        <xdr:cNvPr id="275" name="Line 1529"/>
        <xdr:cNvSpPr>
          <a:spLocks/>
        </xdr:cNvSpPr>
      </xdr:nvSpPr>
      <xdr:spPr>
        <a:xfrm flipV="1">
          <a:off x="33156525" y="7772400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390525</xdr:colOff>
      <xdr:row>31</xdr:row>
      <xdr:rowOff>9525</xdr:rowOff>
    </xdr:from>
    <xdr:to>
      <xdr:col>46</xdr:col>
      <xdr:colOff>466725</xdr:colOff>
      <xdr:row>31</xdr:row>
      <xdr:rowOff>85725</xdr:rowOff>
    </xdr:to>
    <xdr:sp>
      <xdr:nvSpPr>
        <xdr:cNvPr id="276" name="Line 1530"/>
        <xdr:cNvSpPr>
          <a:spLocks/>
        </xdr:cNvSpPr>
      </xdr:nvSpPr>
      <xdr:spPr>
        <a:xfrm flipV="1">
          <a:off x="33747075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800100</xdr:colOff>
      <xdr:row>27</xdr:row>
      <xdr:rowOff>142875</xdr:rowOff>
    </xdr:from>
    <xdr:to>
      <xdr:col>48</xdr:col>
      <xdr:colOff>828675</xdr:colOff>
      <xdr:row>28</xdr:row>
      <xdr:rowOff>142875</xdr:rowOff>
    </xdr:to>
    <xdr:grpSp>
      <xdr:nvGrpSpPr>
        <xdr:cNvPr id="277" name="Group 598"/>
        <xdr:cNvGrpSpPr>
          <a:grpSpLocks/>
        </xdr:cNvGrpSpPr>
      </xdr:nvGrpSpPr>
      <xdr:grpSpPr>
        <a:xfrm>
          <a:off x="36309300" y="6915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8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323850</xdr:colOff>
      <xdr:row>31</xdr:row>
      <xdr:rowOff>47625</xdr:rowOff>
    </xdr:from>
    <xdr:to>
      <xdr:col>48</xdr:col>
      <xdr:colOff>762000</xdr:colOff>
      <xdr:row>31</xdr:row>
      <xdr:rowOff>161925</xdr:rowOff>
    </xdr:to>
    <xdr:grpSp>
      <xdr:nvGrpSpPr>
        <xdr:cNvPr id="281" name="Group 98"/>
        <xdr:cNvGrpSpPr>
          <a:grpSpLocks noChangeAspect="1"/>
        </xdr:cNvGrpSpPr>
      </xdr:nvGrpSpPr>
      <xdr:grpSpPr>
        <a:xfrm>
          <a:off x="35833050" y="7734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2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314325</xdr:colOff>
      <xdr:row>29</xdr:row>
      <xdr:rowOff>190500</xdr:rowOff>
    </xdr:from>
    <xdr:to>
      <xdr:col>22</xdr:col>
      <xdr:colOff>323850</xdr:colOff>
      <xdr:row>30</xdr:row>
      <xdr:rowOff>114300</xdr:rowOff>
    </xdr:to>
    <xdr:sp>
      <xdr:nvSpPr>
        <xdr:cNvPr id="286" name="Rectangle 2911" descr="Vodorovné cihly"/>
        <xdr:cNvSpPr>
          <a:spLocks/>
        </xdr:cNvSpPr>
      </xdr:nvSpPr>
      <xdr:spPr>
        <a:xfrm>
          <a:off x="15687675" y="7419975"/>
          <a:ext cx="523875" cy="152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390525</xdr:colOff>
      <xdr:row>26</xdr:row>
      <xdr:rowOff>114300</xdr:rowOff>
    </xdr:from>
    <xdr:to>
      <xdr:col>25</xdr:col>
      <xdr:colOff>219075</xdr:colOff>
      <xdr:row>27</xdr:row>
      <xdr:rowOff>114300</xdr:rowOff>
    </xdr:to>
    <xdr:sp>
      <xdr:nvSpPr>
        <xdr:cNvPr id="287" name="text 207"/>
        <xdr:cNvSpPr txBox="1">
          <a:spLocks noChangeArrowheads="1"/>
        </xdr:cNvSpPr>
      </xdr:nvSpPr>
      <xdr:spPr>
        <a:xfrm>
          <a:off x="17764125" y="6657975"/>
          <a:ext cx="8001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přístřešek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64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33" t="s">
        <v>31</v>
      </c>
      <c r="C4" s="93" t="s">
        <v>64</v>
      </c>
      <c r="D4" s="94"/>
      <c r="E4" s="92"/>
      <c r="F4" s="92"/>
      <c r="G4" s="92"/>
      <c r="H4" s="92"/>
      <c r="I4" s="94"/>
      <c r="J4" s="242" t="s">
        <v>71</v>
      </c>
      <c r="K4" s="94"/>
      <c r="L4" s="95"/>
      <c r="M4" s="94"/>
      <c r="N4" s="94"/>
      <c r="O4" s="94"/>
      <c r="P4" s="94"/>
      <c r="Q4" s="96" t="s">
        <v>32</v>
      </c>
      <c r="R4" s="243">
        <v>538900</v>
      </c>
      <c r="S4" s="94"/>
      <c r="T4" s="94"/>
      <c r="U4" s="97"/>
      <c r="V4" s="97"/>
    </row>
    <row r="5" spans="2:22" s="99" customFormat="1" ht="18" customHeight="1" thickBot="1">
      <c r="B5" s="100"/>
      <c r="C5" s="101"/>
      <c r="D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07" customFormat="1" ht="21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1"/>
      <c r="U6" s="91"/>
      <c r="V6" s="91"/>
    </row>
    <row r="7" spans="1:21" ht="21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90"/>
      <c r="U7" s="88"/>
    </row>
    <row r="8" spans="1:21" ht="24.75" customHeight="1">
      <c r="A8" s="108"/>
      <c r="B8" s="113"/>
      <c r="C8" s="114" t="s">
        <v>9</v>
      </c>
      <c r="D8" s="115"/>
      <c r="E8" s="115"/>
      <c r="F8" s="115"/>
      <c r="G8" s="115"/>
      <c r="H8" s="208"/>
      <c r="I8" s="208"/>
      <c r="J8" s="51" t="s">
        <v>51</v>
      </c>
      <c r="K8" s="208"/>
      <c r="L8" s="208"/>
      <c r="M8" s="115"/>
      <c r="N8" s="115"/>
      <c r="O8" s="115"/>
      <c r="P8" s="115"/>
      <c r="Q8" s="115"/>
      <c r="R8" s="116"/>
      <c r="S8" s="112"/>
      <c r="T8" s="90"/>
      <c r="U8" s="88"/>
    </row>
    <row r="9" spans="1:21" ht="24.75" customHeight="1">
      <c r="A9" s="108"/>
      <c r="B9" s="113"/>
      <c r="C9" s="50" t="s">
        <v>8</v>
      </c>
      <c r="D9" s="115"/>
      <c r="E9" s="115"/>
      <c r="F9" s="115"/>
      <c r="G9" s="115"/>
      <c r="H9" s="115"/>
      <c r="I9" s="115"/>
      <c r="J9" s="117" t="s">
        <v>106</v>
      </c>
      <c r="K9" s="115"/>
      <c r="L9" s="115"/>
      <c r="M9" s="115"/>
      <c r="N9" s="115"/>
      <c r="O9" s="115"/>
      <c r="P9" s="340" t="s">
        <v>49</v>
      </c>
      <c r="Q9" s="340"/>
      <c r="R9" s="118"/>
      <c r="S9" s="112"/>
      <c r="T9" s="90"/>
      <c r="U9" s="88"/>
    </row>
    <row r="10" spans="1:21" ht="24.75" customHeight="1">
      <c r="A10" s="108"/>
      <c r="B10" s="113"/>
      <c r="C10" s="50" t="s">
        <v>10</v>
      </c>
      <c r="D10" s="115"/>
      <c r="E10" s="115"/>
      <c r="F10" s="115"/>
      <c r="G10" s="115"/>
      <c r="H10" s="115"/>
      <c r="I10" s="115"/>
      <c r="J10" s="117" t="s">
        <v>50</v>
      </c>
      <c r="K10" s="115"/>
      <c r="L10" s="115"/>
      <c r="M10" s="115"/>
      <c r="N10" s="115"/>
      <c r="O10" s="115"/>
      <c r="P10" s="340"/>
      <c r="Q10" s="340"/>
      <c r="R10" s="116"/>
      <c r="S10" s="112"/>
      <c r="T10" s="90"/>
      <c r="U10" s="88"/>
    </row>
    <row r="11" spans="1:21" ht="21" customHeight="1">
      <c r="A11" s="108"/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  <c r="S11" s="112"/>
      <c r="T11" s="90"/>
      <c r="U11" s="88"/>
    </row>
    <row r="12" spans="1:21" ht="21" customHeight="1">
      <c r="A12" s="108"/>
      <c r="B12" s="113"/>
      <c r="C12" s="115"/>
      <c r="D12" s="115"/>
      <c r="E12" s="115"/>
      <c r="F12" s="115"/>
      <c r="G12" s="115"/>
      <c r="H12" s="115"/>
      <c r="I12" s="115"/>
      <c r="J12" s="122"/>
      <c r="K12" s="122"/>
      <c r="L12" s="115"/>
      <c r="M12" s="115"/>
      <c r="N12" s="115"/>
      <c r="O12" s="115"/>
      <c r="P12" s="115"/>
      <c r="Q12" s="115"/>
      <c r="R12" s="116"/>
      <c r="S12" s="112"/>
      <c r="T12" s="90"/>
      <c r="U12" s="88"/>
    </row>
    <row r="13" spans="1:21" ht="21" customHeight="1">
      <c r="A13" s="108"/>
      <c r="B13" s="113"/>
      <c r="C13" s="62" t="s">
        <v>15</v>
      </c>
      <c r="D13" s="115"/>
      <c r="E13" s="115"/>
      <c r="F13" s="115"/>
      <c r="G13" s="122" t="s">
        <v>61</v>
      </c>
      <c r="H13" s="115"/>
      <c r="I13" s="115"/>
      <c r="J13" s="122" t="s">
        <v>104</v>
      </c>
      <c r="K13" s="194"/>
      <c r="L13" s="122"/>
      <c r="M13" s="122" t="s">
        <v>101</v>
      </c>
      <c r="N13" s="115"/>
      <c r="O13" s="122"/>
      <c r="P13" s="123"/>
      <c r="Q13" s="115"/>
      <c r="R13" s="116"/>
      <c r="S13" s="112"/>
      <c r="T13" s="90"/>
      <c r="U13" s="88"/>
    </row>
    <row r="14" spans="1:21" ht="21" customHeight="1">
      <c r="A14" s="108"/>
      <c r="B14" s="113"/>
      <c r="C14" s="61" t="s">
        <v>16</v>
      </c>
      <c r="D14" s="115"/>
      <c r="E14" s="115"/>
      <c r="F14" s="115"/>
      <c r="G14" s="244">
        <v>49.767</v>
      </c>
      <c r="H14" s="115"/>
      <c r="I14" s="115"/>
      <c r="J14" s="287">
        <v>49.834</v>
      </c>
      <c r="K14" s="76"/>
      <c r="L14" s="244"/>
      <c r="M14" s="335">
        <v>50.37</v>
      </c>
      <c r="N14" s="115"/>
      <c r="O14" s="209"/>
      <c r="P14" s="123"/>
      <c r="Q14" s="115"/>
      <c r="R14" s="116"/>
      <c r="S14" s="112"/>
      <c r="T14" s="90"/>
      <c r="U14" s="88"/>
    </row>
    <row r="15" spans="1:21" ht="21" customHeight="1">
      <c r="A15" s="108"/>
      <c r="B15" s="113"/>
      <c r="C15" s="61" t="s">
        <v>17</v>
      </c>
      <c r="D15" s="115"/>
      <c r="E15" s="115"/>
      <c r="F15" s="115"/>
      <c r="G15" s="210"/>
      <c r="H15" s="115"/>
      <c r="I15" s="115"/>
      <c r="J15" s="236" t="s">
        <v>62</v>
      </c>
      <c r="K15" s="210"/>
      <c r="N15" s="115"/>
      <c r="O15" s="210"/>
      <c r="P15" s="115"/>
      <c r="Q15" s="115"/>
      <c r="R15" s="116"/>
      <c r="S15" s="112"/>
      <c r="T15" s="90"/>
      <c r="U15" s="88"/>
    </row>
    <row r="16" spans="1:21" ht="21" customHeight="1">
      <c r="A16" s="108"/>
      <c r="B16" s="119"/>
      <c r="C16" s="120"/>
      <c r="D16" s="120"/>
      <c r="E16" s="120"/>
      <c r="F16" s="120"/>
      <c r="G16" s="120"/>
      <c r="H16" s="120"/>
      <c r="I16" s="120"/>
      <c r="J16" s="273" t="s">
        <v>52</v>
      </c>
      <c r="K16" s="274"/>
      <c r="L16" s="120"/>
      <c r="M16" s="120"/>
      <c r="N16" s="120"/>
      <c r="O16" s="120"/>
      <c r="P16" s="120"/>
      <c r="Q16" s="120"/>
      <c r="R16" s="121"/>
      <c r="S16" s="112"/>
      <c r="T16" s="90"/>
      <c r="U16" s="88"/>
    </row>
    <row r="17" spans="1:21" ht="21" customHeight="1">
      <c r="A17" s="108"/>
      <c r="B17" s="113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  <c r="S17" s="112"/>
      <c r="T17" s="90"/>
      <c r="U17" s="88"/>
    </row>
    <row r="18" spans="1:21" ht="21" customHeight="1">
      <c r="A18" s="108"/>
      <c r="B18" s="113"/>
      <c r="C18" s="61" t="s">
        <v>33</v>
      </c>
      <c r="D18" s="115"/>
      <c r="E18" s="115"/>
      <c r="F18" s="115"/>
      <c r="G18" s="115"/>
      <c r="H18" s="115"/>
      <c r="J18" s="124" t="s">
        <v>45</v>
      </c>
      <c r="L18" s="115"/>
      <c r="M18" s="123"/>
      <c r="N18" s="123"/>
      <c r="O18" s="115"/>
      <c r="P18" s="340" t="s">
        <v>53</v>
      </c>
      <c r="Q18" s="340"/>
      <c r="R18" s="116"/>
      <c r="S18" s="112"/>
      <c r="T18" s="90"/>
      <c r="U18" s="88"/>
    </row>
    <row r="19" spans="1:21" ht="21" customHeight="1">
      <c r="A19" s="108"/>
      <c r="B19" s="113"/>
      <c r="C19" s="61" t="s">
        <v>34</v>
      </c>
      <c r="D19" s="115"/>
      <c r="E19" s="115"/>
      <c r="F19" s="115"/>
      <c r="G19" s="115"/>
      <c r="H19" s="115"/>
      <c r="J19" s="125" t="s">
        <v>46</v>
      </c>
      <c r="L19" s="115"/>
      <c r="M19" s="123"/>
      <c r="N19" s="123"/>
      <c r="O19" s="115"/>
      <c r="P19" s="340" t="s">
        <v>54</v>
      </c>
      <c r="Q19" s="340"/>
      <c r="R19" s="116"/>
      <c r="S19" s="112"/>
      <c r="T19" s="90"/>
      <c r="U19" s="88"/>
    </row>
    <row r="20" spans="1:21" ht="21" customHeight="1">
      <c r="A20" s="108"/>
      <c r="B20" s="126"/>
      <c r="C20" s="127"/>
      <c r="D20" s="127"/>
      <c r="E20" s="127"/>
      <c r="F20" s="127"/>
      <c r="G20" s="127"/>
      <c r="H20" s="127"/>
      <c r="I20" s="127"/>
      <c r="J20" s="214"/>
      <c r="K20" s="127"/>
      <c r="L20" s="127"/>
      <c r="M20" s="127"/>
      <c r="N20" s="127"/>
      <c r="O20" s="127"/>
      <c r="P20" s="127"/>
      <c r="Q20" s="127"/>
      <c r="R20" s="128"/>
      <c r="S20" s="112"/>
      <c r="T20" s="90"/>
      <c r="U20" s="88"/>
    </row>
    <row r="21" spans="1:21" ht="21" customHeight="1">
      <c r="A21" s="108"/>
      <c r="B21" s="129"/>
      <c r="C21" s="130"/>
      <c r="D21" s="130"/>
      <c r="E21" s="131"/>
      <c r="F21" s="131"/>
      <c r="G21" s="131"/>
      <c r="H21" s="131"/>
      <c r="I21" s="130"/>
      <c r="J21" s="132"/>
      <c r="K21" s="130"/>
      <c r="L21" s="130"/>
      <c r="M21" s="130"/>
      <c r="N21" s="130"/>
      <c r="O21" s="130"/>
      <c r="P21" s="130"/>
      <c r="Q21" s="130"/>
      <c r="R21" s="130"/>
      <c r="S21" s="112"/>
      <c r="T21" s="90"/>
      <c r="U21" s="88"/>
    </row>
    <row r="22" spans="1:19" ht="30" customHeight="1">
      <c r="A22" s="133"/>
      <c r="B22" s="134"/>
      <c r="C22" s="135"/>
      <c r="D22" s="349" t="s">
        <v>35</v>
      </c>
      <c r="E22" s="350"/>
      <c r="F22" s="350"/>
      <c r="G22" s="350"/>
      <c r="H22" s="135"/>
      <c r="I22" s="136"/>
      <c r="J22" s="137"/>
      <c r="K22" s="134"/>
      <c r="L22" s="135"/>
      <c r="M22" s="349" t="s">
        <v>36</v>
      </c>
      <c r="N22" s="349"/>
      <c r="O22" s="349"/>
      <c r="P22" s="349"/>
      <c r="Q22" s="135"/>
      <c r="R22" s="136"/>
      <c r="S22" s="112"/>
    </row>
    <row r="23" spans="1:20" s="142" customFormat="1" ht="21" customHeight="1" thickBot="1">
      <c r="A23" s="138"/>
      <c r="B23" s="139" t="s">
        <v>21</v>
      </c>
      <c r="C23" s="81" t="s">
        <v>22</v>
      </c>
      <c r="D23" s="81" t="s">
        <v>23</v>
      </c>
      <c r="E23" s="140" t="s">
        <v>24</v>
      </c>
      <c r="F23" s="351" t="s">
        <v>25</v>
      </c>
      <c r="G23" s="352"/>
      <c r="H23" s="352"/>
      <c r="I23" s="353"/>
      <c r="J23" s="137"/>
      <c r="K23" s="139" t="s">
        <v>21</v>
      </c>
      <c r="L23" s="81" t="s">
        <v>22</v>
      </c>
      <c r="M23" s="81" t="s">
        <v>23</v>
      </c>
      <c r="N23" s="140" t="s">
        <v>24</v>
      </c>
      <c r="O23" s="351" t="s">
        <v>25</v>
      </c>
      <c r="P23" s="352"/>
      <c r="Q23" s="352"/>
      <c r="R23" s="353"/>
      <c r="S23" s="141"/>
      <c r="T23" s="86"/>
    </row>
    <row r="24" spans="1:20" s="98" customFormat="1" ht="21" customHeight="1" thickTop="1">
      <c r="A24" s="133"/>
      <c r="B24" s="143"/>
      <c r="C24" s="144"/>
      <c r="D24" s="145"/>
      <c r="E24" s="146"/>
      <c r="F24" s="147"/>
      <c r="G24" s="148"/>
      <c r="H24" s="148"/>
      <c r="I24" s="149"/>
      <c r="J24" s="137"/>
      <c r="K24" s="143"/>
      <c r="L24" s="144"/>
      <c r="M24" s="145"/>
      <c r="N24" s="146"/>
      <c r="O24" s="147"/>
      <c r="P24" s="148"/>
      <c r="Q24" s="148"/>
      <c r="R24" s="149"/>
      <c r="S24" s="112"/>
      <c r="T24" s="86"/>
    </row>
    <row r="25" spans="1:20" s="98" customFormat="1" ht="21" customHeight="1">
      <c r="A25" s="133"/>
      <c r="B25" s="150">
        <v>1</v>
      </c>
      <c r="C25" s="151">
        <v>49.779</v>
      </c>
      <c r="D25" s="151">
        <v>50.093</v>
      </c>
      <c r="E25" s="152">
        <f>(D25-C25)*1000</f>
        <v>314.00000000000006</v>
      </c>
      <c r="F25" s="341" t="s">
        <v>37</v>
      </c>
      <c r="G25" s="342"/>
      <c r="H25" s="342"/>
      <c r="I25" s="343"/>
      <c r="J25" s="137"/>
      <c r="K25" s="150">
        <v>1</v>
      </c>
      <c r="L25" s="153">
        <v>49.857</v>
      </c>
      <c r="M25" s="153">
        <v>49.947</v>
      </c>
      <c r="N25" s="152">
        <f>(M25-L25)*1000</f>
        <v>90.00000000000341</v>
      </c>
      <c r="O25" s="337" t="s">
        <v>69</v>
      </c>
      <c r="P25" s="338"/>
      <c r="Q25" s="338"/>
      <c r="R25" s="339"/>
      <c r="S25" s="112"/>
      <c r="T25" s="86"/>
    </row>
    <row r="26" spans="1:20" s="98" customFormat="1" ht="21" customHeight="1">
      <c r="A26" s="133"/>
      <c r="B26" s="143"/>
      <c r="C26" s="144"/>
      <c r="D26" s="145"/>
      <c r="E26" s="146"/>
      <c r="F26" s="231" t="s">
        <v>102</v>
      </c>
      <c r="G26" s="232"/>
      <c r="H26" s="232"/>
      <c r="I26" s="233"/>
      <c r="J26" s="137"/>
      <c r="K26" s="150"/>
      <c r="L26" s="153"/>
      <c r="M26" s="153"/>
      <c r="N26" s="152"/>
      <c r="O26" s="344" t="s">
        <v>93</v>
      </c>
      <c r="P26" s="340"/>
      <c r="Q26" s="340"/>
      <c r="R26" s="345"/>
      <c r="S26" s="112"/>
      <c r="T26" s="86"/>
    </row>
    <row r="27" spans="1:20" s="98" customFormat="1" ht="21" customHeight="1">
      <c r="A27" s="133"/>
      <c r="B27" s="290" t="s">
        <v>95</v>
      </c>
      <c r="C27" s="332">
        <v>50.293</v>
      </c>
      <c r="D27" s="332">
        <v>50.465</v>
      </c>
      <c r="E27" s="152">
        <f>(D27-C27)*1000</f>
        <v>172.00000000000415</v>
      </c>
      <c r="F27" s="337" t="s">
        <v>103</v>
      </c>
      <c r="G27" s="338"/>
      <c r="H27" s="338"/>
      <c r="I27" s="339"/>
      <c r="J27" s="137"/>
      <c r="K27" s="150"/>
      <c r="L27" s="153"/>
      <c r="M27" s="153"/>
      <c r="N27" s="152">
        <f>(M27-L27)*1000</f>
        <v>0</v>
      </c>
      <c r="O27" s="344" t="s">
        <v>108</v>
      </c>
      <c r="P27" s="340"/>
      <c r="Q27" s="340"/>
      <c r="R27" s="345"/>
      <c r="S27" s="112"/>
      <c r="T27" s="86"/>
    </row>
    <row r="28" spans="1:20" s="98" customFormat="1" ht="21" customHeight="1">
      <c r="A28" s="133"/>
      <c r="B28" s="290" t="s">
        <v>72</v>
      </c>
      <c r="C28" s="151">
        <v>49.733</v>
      </c>
      <c r="D28" s="151">
        <v>49.844</v>
      </c>
      <c r="E28" s="152">
        <f>(D28-C28)*1000</f>
        <v>111.0000000000042</v>
      </c>
      <c r="F28" s="337" t="s">
        <v>38</v>
      </c>
      <c r="G28" s="338"/>
      <c r="H28" s="338"/>
      <c r="I28" s="339"/>
      <c r="J28" s="137"/>
      <c r="K28" s="290" t="s">
        <v>72</v>
      </c>
      <c r="L28" s="153">
        <v>49.74</v>
      </c>
      <c r="M28" s="153">
        <v>49.834</v>
      </c>
      <c r="N28" s="152">
        <f>(M28-L28)*1000</f>
        <v>94.0000000000012</v>
      </c>
      <c r="O28" s="337" t="s">
        <v>68</v>
      </c>
      <c r="P28" s="338"/>
      <c r="Q28" s="338"/>
      <c r="R28" s="339"/>
      <c r="S28" s="112"/>
      <c r="T28" s="86"/>
    </row>
    <row r="29" spans="1:20" s="98" customFormat="1" ht="21" customHeight="1">
      <c r="A29" s="133"/>
      <c r="B29" s="150">
        <v>2</v>
      </c>
      <c r="C29" s="151">
        <v>49.908</v>
      </c>
      <c r="D29" s="151">
        <v>50.093</v>
      </c>
      <c r="E29" s="152">
        <f>(D29-C29)*1000</f>
        <v>185.00000000000227</v>
      </c>
      <c r="F29" s="337" t="s">
        <v>38</v>
      </c>
      <c r="G29" s="338"/>
      <c r="H29" s="338"/>
      <c r="I29" s="339"/>
      <c r="J29" s="137"/>
      <c r="K29" s="150"/>
      <c r="L29" s="153"/>
      <c r="M29" s="153"/>
      <c r="N29" s="152"/>
      <c r="O29" s="346" t="s">
        <v>74</v>
      </c>
      <c r="P29" s="347"/>
      <c r="Q29" s="347"/>
      <c r="R29" s="348"/>
      <c r="S29" s="112"/>
      <c r="T29" s="86"/>
    </row>
    <row r="30" spans="1:20" s="98" customFormat="1" ht="21" customHeight="1">
      <c r="A30" s="133"/>
      <c r="B30" s="150" t="s">
        <v>73</v>
      </c>
      <c r="C30" s="151">
        <v>49.733</v>
      </c>
      <c r="D30" s="151">
        <v>50.093</v>
      </c>
      <c r="E30" s="152">
        <f>(D30-C30)*1000</f>
        <v>360.00000000000654</v>
      </c>
      <c r="F30" s="337" t="s">
        <v>38</v>
      </c>
      <c r="G30" s="338"/>
      <c r="H30" s="338"/>
      <c r="I30" s="339"/>
      <c r="J30" s="137"/>
      <c r="K30" s="290"/>
      <c r="L30" s="153"/>
      <c r="M30" s="153"/>
      <c r="N30" s="152">
        <f>(M30-L30)*1000</f>
        <v>0</v>
      </c>
      <c r="O30" s="337"/>
      <c r="P30" s="338"/>
      <c r="Q30" s="338"/>
      <c r="R30" s="339"/>
      <c r="S30" s="112"/>
      <c r="T30" s="86"/>
    </row>
    <row r="31" spans="1:20" s="98" customFormat="1" ht="21" customHeight="1">
      <c r="A31" s="133"/>
      <c r="B31" s="150">
        <v>3</v>
      </c>
      <c r="C31" s="151">
        <v>49.778</v>
      </c>
      <c r="D31" s="151">
        <v>50.444</v>
      </c>
      <c r="E31" s="152">
        <f>(D31-C31)*1000</f>
        <v>666.0000000000039</v>
      </c>
      <c r="F31" s="337" t="s">
        <v>38</v>
      </c>
      <c r="G31" s="338"/>
      <c r="H31" s="338"/>
      <c r="I31" s="339"/>
      <c r="J31" s="137"/>
      <c r="K31" s="150"/>
      <c r="L31" s="153"/>
      <c r="M31" s="153"/>
      <c r="N31" s="152">
        <f>(M31-L31)*1000</f>
        <v>0</v>
      </c>
      <c r="O31" s="346"/>
      <c r="P31" s="347"/>
      <c r="Q31" s="347"/>
      <c r="R31" s="348"/>
      <c r="S31" s="112"/>
      <c r="T31" s="86"/>
    </row>
    <row r="32" spans="1:20" s="92" customFormat="1" ht="21" customHeight="1">
      <c r="A32" s="133"/>
      <c r="B32" s="154"/>
      <c r="C32" s="155"/>
      <c r="D32" s="156"/>
      <c r="E32" s="157"/>
      <c r="F32" s="158"/>
      <c r="G32" s="159"/>
      <c r="H32" s="159"/>
      <c r="I32" s="160"/>
      <c r="J32" s="137"/>
      <c r="K32" s="154"/>
      <c r="L32" s="155"/>
      <c r="M32" s="156"/>
      <c r="N32" s="157"/>
      <c r="O32" s="158"/>
      <c r="P32" s="159"/>
      <c r="Q32" s="159"/>
      <c r="R32" s="160"/>
      <c r="S32" s="112"/>
      <c r="T32" s="86"/>
    </row>
    <row r="33" spans="1:19" ht="21" customHeight="1" thickBot="1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3"/>
    </row>
  </sheetData>
  <sheetProtection password="E5AD" sheet="1"/>
  <mergeCells count="21">
    <mergeCell ref="F31:I31"/>
    <mergeCell ref="O29:R29"/>
    <mergeCell ref="O27:R27"/>
    <mergeCell ref="O31:R31"/>
    <mergeCell ref="P10:Q10"/>
    <mergeCell ref="P9:Q9"/>
    <mergeCell ref="D22:G22"/>
    <mergeCell ref="M22:P22"/>
    <mergeCell ref="F23:I23"/>
    <mergeCell ref="O23:R23"/>
    <mergeCell ref="P18:Q18"/>
    <mergeCell ref="F27:I27"/>
    <mergeCell ref="F28:I28"/>
    <mergeCell ref="P19:Q19"/>
    <mergeCell ref="O30:R30"/>
    <mergeCell ref="O25:R25"/>
    <mergeCell ref="F25:I25"/>
    <mergeCell ref="O26:R26"/>
    <mergeCell ref="F30:I30"/>
    <mergeCell ref="F29:I29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6"/>
      <c r="AE1" s="27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6"/>
      <c r="BH1" s="27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167"/>
      <c r="C2" s="168"/>
      <c r="D2" s="168"/>
      <c r="E2" s="168"/>
      <c r="F2" s="168"/>
      <c r="G2" s="254" t="s">
        <v>75</v>
      </c>
      <c r="H2" s="168"/>
      <c r="I2" s="168"/>
      <c r="J2" s="168"/>
      <c r="K2" s="168"/>
      <c r="L2" s="169"/>
      <c r="R2" s="28"/>
      <c r="S2" s="29"/>
      <c r="T2" s="29"/>
      <c r="U2" s="29"/>
      <c r="V2" s="361" t="s">
        <v>4</v>
      </c>
      <c r="W2" s="361"/>
      <c r="X2" s="361"/>
      <c r="Y2" s="361"/>
      <c r="Z2" s="29"/>
      <c r="AA2" s="29"/>
      <c r="AB2" s="29"/>
      <c r="AC2" s="30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28"/>
      <c r="BK2" s="29"/>
      <c r="BL2" s="29"/>
      <c r="BM2" s="29"/>
      <c r="BN2" s="361" t="s">
        <v>4</v>
      </c>
      <c r="BO2" s="361"/>
      <c r="BP2" s="361"/>
      <c r="BQ2" s="361"/>
      <c r="BR2" s="29"/>
      <c r="BS2" s="29"/>
      <c r="BT2" s="29"/>
      <c r="BU2" s="30"/>
      <c r="BY2" s="255" t="s">
        <v>76</v>
      </c>
      <c r="BZ2" s="256"/>
      <c r="CA2" s="256"/>
      <c r="CB2" s="256"/>
      <c r="CC2" s="256"/>
      <c r="CD2" s="256"/>
      <c r="CE2" s="256"/>
      <c r="CF2" s="256"/>
      <c r="CG2" s="256"/>
      <c r="CH2" s="256"/>
      <c r="CI2" s="257"/>
      <c r="CJ2" s="253"/>
    </row>
    <row r="3" spans="18:88" ht="21" customHeight="1" thickBot="1" thickTop="1">
      <c r="R3" s="358" t="s">
        <v>5</v>
      </c>
      <c r="S3" s="357"/>
      <c r="T3" s="31"/>
      <c r="U3" s="32"/>
      <c r="V3" s="356" t="s">
        <v>42</v>
      </c>
      <c r="W3" s="357"/>
      <c r="X3" s="356" t="s">
        <v>85</v>
      </c>
      <c r="Y3" s="357"/>
      <c r="Z3" s="31"/>
      <c r="AA3" s="32"/>
      <c r="AB3" s="359" t="s">
        <v>6</v>
      </c>
      <c r="AC3" s="360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62" t="s">
        <v>6</v>
      </c>
      <c r="BK3" s="363"/>
      <c r="BL3" s="364"/>
      <c r="BM3" s="365"/>
      <c r="BN3" s="356" t="s">
        <v>42</v>
      </c>
      <c r="BO3" s="357"/>
      <c r="BP3" s="356" t="s">
        <v>85</v>
      </c>
      <c r="BQ3" s="357"/>
      <c r="BR3" s="260"/>
      <c r="BS3" s="284"/>
      <c r="BT3" s="354" t="s">
        <v>5</v>
      </c>
      <c r="BU3" s="355"/>
      <c r="CJ3" s="176"/>
    </row>
    <row r="4" spans="2:89" ht="23.25" customHeight="1" thickTop="1">
      <c r="B4" s="34"/>
      <c r="C4" s="35"/>
      <c r="D4" s="35"/>
      <c r="E4" s="35"/>
      <c r="F4" s="35"/>
      <c r="G4" s="35"/>
      <c r="H4" s="35"/>
      <c r="I4" s="35"/>
      <c r="J4" s="36"/>
      <c r="K4" s="35"/>
      <c r="L4" s="37"/>
      <c r="R4" s="38"/>
      <c r="S4" s="39"/>
      <c r="T4" s="1"/>
      <c r="U4" s="2"/>
      <c r="V4" s="175" t="s">
        <v>58</v>
      </c>
      <c r="W4" s="175"/>
      <c r="X4" s="175"/>
      <c r="Y4" s="175"/>
      <c r="Z4" s="1"/>
      <c r="AA4" s="2"/>
      <c r="AB4" s="4"/>
      <c r="AC4" s="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S4" s="242" t="s">
        <v>71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6"/>
      <c r="BK4" s="4"/>
      <c r="BL4" s="1"/>
      <c r="BM4" s="2"/>
      <c r="BN4" s="175" t="s">
        <v>58</v>
      </c>
      <c r="BO4" s="175"/>
      <c r="BP4" s="175"/>
      <c r="BQ4" s="175"/>
      <c r="BR4" s="3"/>
      <c r="BS4" s="3"/>
      <c r="BT4" s="263"/>
      <c r="BU4" s="5"/>
      <c r="BY4" s="34"/>
      <c r="BZ4" s="35"/>
      <c r="CA4" s="35"/>
      <c r="CB4" s="35"/>
      <c r="CC4" s="35"/>
      <c r="CD4" s="35"/>
      <c r="CE4" s="35"/>
      <c r="CF4" s="35"/>
      <c r="CG4" s="36"/>
      <c r="CH4" s="35"/>
      <c r="CI4" s="37"/>
      <c r="CJ4" s="45"/>
      <c r="CK4" s="40"/>
    </row>
    <row r="5" spans="2:88" ht="21" customHeight="1">
      <c r="B5" s="41"/>
      <c r="C5" s="42" t="s">
        <v>7</v>
      </c>
      <c r="D5" s="43"/>
      <c r="E5" s="44"/>
      <c r="F5" s="44"/>
      <c r="G5" s="44"/>
      <c r="H5" s="44"/>
      <c r="I5" s="44"/>
      <c r="J5" s="45"/>
      <c r="L5" s="46"/>
      <c r="R5" s="12"/>
      <c r="S5" s="47"/>
      <c r="T5" s="7"/>
      <c r="U5" s="9"/>
      <c r="V5" s="8"/>
      <c r="W5" s="261"/>
      <c r="X5" s="7"/>
      <c r="Y5" s="9"/>
      <c r="Z5" s="7"/>
      <c r="AA5" s="9"/>
      <c r="AB5" s="11"/>
      <c r="AC5" s="1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238" t="s">
        <v>63</v>
      </c>
      <c r="BK5" s="188">
        <v>50.148</v>
      </c>
      <c r="BL5" s="7"/>
      <c r="BM5" s="47"/>
      <c r="BN5" s="8"/>
      <c r="BO5" s="261"/>
      <c r="BP5" s="7"/>
      <c r="BQ5" s="9"/>
      <c r="BR5" s="7"/>
      <c r="BS5" s="9"/>
      <c r="BT5" s="258"/>
      <c r="BU5" s="285"/>
      <c r="BY5" s="41"/>
      <c r="BZ5" s="42" t="s">
        <v>7</v>
      </c>
      <c r="CA5" s="43"/>
      <c r="CB5" s="44"/>
      <c r="CC5" s="44"/>
      <c r="CD5" s="44"/>
      <c r="CE5" s="44"/>
      <c r="CF5" s="44"/>
      <c r="CG5" s="45"/>
      <c r="CI5" s="46"/>
      <c r="CJ5" s="45"/>
    </row>
    <row r="6" spans="2:88" ht="22.5" customHeight="1">
      <c r="B6" s="41"/>
      <c r="C6" s="42" t="s">
        <v>8</v>
      </c>
      <c r="D6" s="43"/>
      <c r="E6" s="44"/>
      <c r="F6" s="44"/>
      <c r="G6" s="48" t="s">
        <v>43</v>
      </c>
      <c r="H6" s="44"/>
      <c r="I6" s="44"/>
      <c r="J6" s="45"/>
      <c r="K6" s="49" t="s">
        <v>44</v>
      </c>
      <c r="L6" s="46"/>
      <c r="Q6" s="177"/>
      <c r="R6" s="189" t="s">
        <v>3</v>
      </c>
      <c r="S6" s="24">
        <v>48.678</v>
      </c>
      <c r="T6" s="7"/>
      <c r="U6" s="9"/>
      <c r="V6" s="207" t="s">
        <v>40</v>
      </c>
      <c r="W6" s="262">
        <v>49.779</v>
      </c>
      <c r="X6" s="211"/>
      <c r="Y6" s="215"/>
      <c r="Z6" s="7"/>
      <c r="AA6" s="9"/>
      <c r="AB6" s="237" t="s">
        <v>47</v>
      </c>
      <c r="AC6" s="187">
        <v>49.67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165" t="s">
        <v>59</v>
      </c>
      <c r="AS6" s="75" t="s">
        <v>26</v>
      </c>
      <c r="AT6" s="166" t="s">
        <v>39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238" t="s">
        <v>79</v>
      </c>
      <c r="BK6" s="188">
        <v>50.293</v>
      </c>
      <c r="BL6" s="207"/>
      <c r="BM6" s="196"/>
      <c r="BN6" s="207" t="s">
        <v>41</v>
      </c>
      <c r="BO6" s="262">
        <v>50.093</v>
      </c>
      <c r="BP6" s="211"/>
      <c r="BQ6" s="215"/>
      <c r="BR6" s="211"/>
      <c r="BS6" s="215"/>
      <c r="BT6" s="19" t="s">
        <v>2</v>
      </c>
      <c r="BU6" s="264">
        <v>51.37</v>
      </c>
      <c r="BY6" s="41"/>
      <c r="BZ6" s="42" t="s">
        <v>8</v>
      </c>
      <c r="CA6" s="43"/>
      <c r="CB6" s="44"/>
      <c r="CC6" s="44"/>
      <c r="CD6" s="48" t="s">
        <v>43</v>
      </c>
      <c r="CE6" s="44"/>
      <c r="CF6" s="44"/>
      <c r="CG6" s="45"/>
      <c r="CH6" s="49" t="s">
        <v>44</v>
      </c>
      <c r="CI6" s="46"/>
      <c r="CJ6" s="45"/>
    </row>
    <row r="7" spans="2:88" ht="21" customHeight="1">
      <c r="B7" s="41"/>
      <c r="C7" s="42" t="s">
        <v>10</v>
      </c>
      <c r="D7" s="43"/>
      <c r="E7" s="44"/>
      <c r="F7" s="44"/>
      <c r="G7" s="53" t="s">
        <v>105</v>
      </c>
      <c r="H7" s="44"/>
      <c r="I7" s="44"/>
      <c r="J7" s="43"/>
      <c r="K7" s="43"/>
      <c r="L7" s="52"/>
      <c r="Q7" s="177"/>
      <c r="R7" s="19"/>
      <c r="S7" s="188"/>
      <c r="T7" s="7"/>
      <c r="U7" s="9"/>
      <c r="V7" s="211" t="s">
        <v>82</v>
      </c>
      <c r="W7" s="262">
        <v>49.733</v>
      </c>
      <c r="X7" s="211" t="s">
        <v>83</v>
      </c>
      <c r="Y7" s="215">
        <v>49.908</v>
      </c>
      <c r="Z7" s="7"/>
      <c r="AA7" s="9"/>
      <c r="AB7" s="237"/>
      <c r="AC7" s="187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238" t="s">
        <v>78</v>
      </c>
      <c r="BK7" s="188">
        <v>50.465</v>
      </c>
      <c r="BL7" s="211"/>
      <c r="BM7" s="24"/>
      <c r="BN7" s="211" t="s">
        <v>80</v>
      </c>
      <c r="BO7" s="262">
        <v>50.093</v>
      </c>
      <c r="BP7" s="211" t="s">
        <v>81</v>
      </c>
      <c r="BQ7" s="262">
        <v>49.844</v>
      </c>
      <c r="BR7" s="211"/>
      <c r="BS7" s="215"/>
      <c r="BT7" s="19"/>
      <c r="BU7" s="264"/>
      <c r="BY7" s="41"/>
      <c r="BZ7" s="42" t="s">
        <v>10</v>
      </c>
      <c r="CA7" s="43"/>
      <c r="CB7" s="44"/>
      <c r="CC7" s="44"/>
      <c r="CD7" s="53" t="s">
        <v>105</v>
      </c>
      <c r="CE7" s="44"/>
      <c r="CF7" s="44"/>
      <c r="CG7" s="43"/>
      <c r="CH7" s="43"/>
      <c r="CI7" s="52"/>
      <c r="CJ7" s="45"/>
    </row>
    <row r="8" spans="2:88" ht="21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  <c r="Q8" s="177"/>
      <c r="R8" s="15" t="s">
        <v>0</v>
      </c>
      <c r="S8" s="17">
        <v>49.383</v>
      </c>
      <c r="T8" s="7"/>
      <c r="U8" s="9"/>
      <c r="V8" s="211" t="s">
        <v>67</v>
      </c>
      <c r="W8" s="262">
        <v>49.778</v>
      </c>
      <c r="X8" s="211"/>
      <c r="Y8" s="215"/>
      <c r="Z8" s="7"/>
      <c r="AA8" s="9"/>
      <c r="AB8" s="237" t="s">
        <v>48</v>
      </c>
      <c r="AC8" s="187">
        <v>49.914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40" t="s">
        <v>107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238" t="s">
        <v>77</v>
      </c>
      <c r="BK8" s="188">
        <v>50.525</v>
      </c>
      <c r="BL8" s="207"/>
      <c r="BM8" s="196"/>
      <c r="BN8" s="211" t="s">
        <v>66</v>
      </c>
      <c r="BO8" s="262">
        <v>50.444</v>
      </c>
      <c r="BP8" s="211"/>
      <c r="BQ8" s="215"/>
      <c r="BR8" s="211"/>
      <c r="BS8" s="215"/>
      <c r="BT8" s="15" t="s">
        <v>1</v>
      </c>
      <c r="BU8" s="265">
        <v>50.665</v>
      </c>
      <c r="BY8" s="54"/>
      <c r="BZ8" s="55"/>
      <c r="CA8" s="55"/>
      <c r="CB8" s="55"/>
      <c r="CC8" s="55"/>
      <c r="CD8" s="55"/>
      <c r="CE8" s="55"/>
      <c r="CF8" s="55"/>
      <c r="CG8" s="55"/>
      <c r="CH8" s="55"/>
      <c r="CI8" s="56"/>
      <c r="CJ8" s="45"/>
    </row>
    <row r="9" spans="2:88" ht="21" customHeight="1" thickBot="1">
      <c r="B9" s="57"/>
      <c r="C9" s="43"/>
      <c r="D9" s="43"/>
      <c r="E9" s="43"/>
      <c r="F9" s="43"/>
      <c r="G9" s="43"/>
      <c r="H9" s="43"/>
      <c r="I9" s="43"/>
      <c r="J9" s="43"/>
      <c r="K9" s="43"/>
      <c r="L9" s="52"/>
      <c r="R9" s="20"/>
      <c r="S9" s="21"/>
      <c r="T9" s="22"/>
      <c r="U9" s="21"/>
      <c r="V9" s="217"/>
      <c r="W9" s="21"/>
      <c r="X9" s="218"/>
      <c r="Y9" s="219"/>
      <c r="Z9" s="22"/>
      <c r="AA9" s="21"/>
      <c r="AB9" s="18"/>
      <c r="AC9" s="16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23"/>
      <c r="BK9" s="58"/>
      <c r="BL9" s="18"/>
      <c r="BM9" s="222"/>
      <c r="BN9" s="22"/>
      <c r="BO9" s="21"/>
      <c r="BP9" s="218"/>
      <c r="BQ9" s="219"/>
      <c r="BR9" s="218"/>
      <c r="BS9" s="219"/>
      <c r="BT9" s="266"/>
      <c r="BU9" s="267"/>
      <c r="BY9" s="57"/>
      <c r="BZ9" s="43"/>
      <c r="CA9" s="43"/>
      <c r="CB9" s="43"/>
      <c r="CC9" s="43"/>
      <c r="CD9" s="43"/>
      <c r="CE9" s="43"/>
      <c r="CF9" s="43"/>
      <c r="CG9" s="43"/>
      <c r="CH9" s="43"/>
      <c r="CI9" s="52"/>
      <c r="CJ9" s="45"/>
    </row>
    <row r="10" spans="2:88" ht="21" customHeight="1">
      <c r="B10" s="41"/>
      <c r="C10" s="59" t="s">
        <v>11</v>
      </c>
      <c r="D10" s="43"/>
      <c r="E10" s="43"/>
      <c r="F10" s="45"/>
      <c r="G10" s="60" t="s">
        <v>45</v>
      </c>
      <c r="H10" s="43"/>
      <c r="I10" s="43"/>
      <c r="J10" s="61" t="s">
        <v>12</v>
      </c>
      <c r="K10" s="223">
        <v>90</v>
      </c>
      <c r="L10" s="46"/>
      <c r="V10" s="8"/>
      <c r="W10" s="216"/>
      <c r="X10" s="211"/>
      <c r="Y10" s="180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241" t="s">
        <v>87</v>
      </c>
      <c r="AT10" s="71"/>
      <c r="AU10" s="70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41"/>
      <c r="BZ10" s="59" t="s">
        <v>11</v>
      </c>
      <c r="CA10" s="43"/>
      <c r="CB10" s="43"/>
      <c r="CC10" s="45"/>
      <c r="CD10" s="60" t="s">
        <v>45</v>
      </c>
      <c r="CE10" s="43"/>
      <c r="CF10" s="43"/>
      <c r="CG10" s="61" t="s">
        <v>12</v>
      </c>
      <c r="CH10" s="223">
        <v>90</v>
      </c>
      <c r="CI10" s="46"/>
      <c r="CJ10" s="45"/>
    </row>
    <row r="11" spans="2:88" ht="21" customHeight="1">
      <c r="B11" s="41"/>
      <c r="C11" s="59" t="s">
        <v>13</v>
      </c>
      <c r="D11" s="43"/>
      <c r="E11" s="43"/>
      <c r="F11" s="45"/>
      <c r="G11" s="60" t="s">
        <v>46</v>
      </c>
      <c r="H11" s="43"/>
      <c r="I11" s="10"/>
      <c r="J11" s="61" t="s">
        <v>14</v>
      </c>
      <c r="K11" s="223">
        <v>30</v>
      </c>
      <c r="L11" s="46"/>
      <c r="V11" s="8"/>
      <c r="W11" s="216"/>
      <c r="X11" s="8"/>
      <c r="Y11" s="216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41"/>
      <c r="BZ11" s="59" t="s">
        <v>13</v>
      </c>
      <c r="CA11" s="43"/>
      <c r="CB11" s="43"/>
      <c r="CC11" s="45"/>
      <c r="CD11" s="60" t="s">
        <v>46</v>
      </c>
      <c r="CE11" s="43"/>
      <c r="CF11" s="10"/>
      <c r="CG11" s="61" t="s">
        <v>14</v>
      </c>
      <c r="CH11" s="223">
        <v>30</v>
      </c>
      <c r="CI11" s="46"/>
      <c r="CJ11" s="45"/>
    </row>
    <row r="12" spans="2:88" ht="21" customHeight="1" thickBo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5"/>
      <c r="P12" s="66"/>
      <c r="Q12" s="66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63"/>
      <c r="BZ12" s="64"/>
      <c r="CA12" s="64"/>
      <c r="CB12" s="64"/>
      <c r="CC12" s="64"/>
      <c r="CD12" s="64"/>
      <c r="CE12" s="64"/>
      <c r="CF12" s="64"/>
      <c r="CG12" s="64"/>
      <c r="CH12" s="64"/>
      <c r="CI12" s="65"/>
      <c r="CJ12" s="8"/>
    </row>
    <row r="13" spans="30:8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Q13" s="25"/>
      <c r="AR13" s="67"/>
      <c r="AS13" s="25"/>
      <c r="AT13" s="67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Y13" s="35"/>
      <c r="BZ13" s="35"/>
      <c r="CA13" s="35"/>
      <c r="CB13" s="176"/>
      <c r="CC13" s="176"/>
      <c r="CD13" s="176"/>
      <c r="CE13" s="176"/>
      <c r="CF13" s="176"/>
      <c r="CG13" s="176"/>
      <c r="CH13" s="35"/>
      <c r="CI13" s="35"/>
    </row>
    <row r="14" spans="16:88" ht="18" customHeight="1">
      <c r="P14" s="66"/>
      <c r="Q14" s="66"/>
      <c r="AF14" s="25"/>
      <c r="AG14" s="25"/>
      <c r="AH14" s="25"/>
      <c r="AI14" s="25"/>
      <c r="AJ14" s="25"/>
      <c r="AK14" s="25"/>
      <c r="AL14" s="25"/>
      <c r="AN14" s="25"/>
      <c r="AO14" s="25"/>
      <c r="AP14" s="25"/>
      <c r="AQ14" s="25"/>
      <c r="AR14" s="25"/>
      <c r="AS14" s="25"/>
      <c r="AT14" s="25"/>
      <c r="AU14" s="25"/>
      <c r="BB14" s="25"/>
      <c r="BC14" s="25"/>
      <c r="BD14" s="25"/>
      <c r="BE14" s="25"/>
      <c r="BF14" s="25"/>
      <c r="BV14" s="66"/>
      <c r="BW14" s="66"/>
      <c r="BX14" s="66"/>
      <c r="BY14" s="45"/>
      <c r="BZ14" s="59"/>
      <c r="CA14" s="43"/>
      <c r="CB14" s="176"/>
      <c r="CC14" s="176"/>
      <c r="CD14" s="176"/>
      <c r="CE14" s="176"/>
      <c r="CF14" s="176"/>
      <c r="CG14" s="176"/>
      <c r="CH14" s="223"/>
      <c r="CI14" s="259"/>
      <c r="CJ14" s="67"/>
    </row>
    <row r="15" spans="7:88" ht="18" customHeight="1">
      <c r="G15" s="230"/>
      <c r="AF15" s="25"/>
      <c r="AH15" s="25"/>
      <c r="AI15" s="25"/>
      <c r="AJ15" s="25"/>
      <c r="AS15" s="25"/>
      <c r="BB15" s="25"/>
      <c r="BC15" s="25"/>
      <c r="BE15" s="25"/>
      <c r="BF15" s="25"/>
      <c r="BH15" s="25"/>
      <c r="BJ15" s="25"/>
      <c r="BN15" s="25"/>
      <c r="BP15" s="25"/>
      <c r="BQ15" s="181" t="s">
        <v>96</v>
      </c>
      <c r="BV15" s="66"/>
      <c r="BW15" s="66"/>
      <c r="BX15" s="66"/>
      <c r="BY15" s="45"/>
      <c r="BZ15" s="59"/>
      <c r="CA15" s="43"/>
      <c r="CB15" s="176"/>
      <c r="CC15" s="176"/>
      <c r="CD15" s="176"/>
      <c r="CE15" s="176"/>
      <c r="CF15" s="176"/>
      <c r="CG15" s="176"/>
      <c r="CH15" s="223"/>
      <c r="CI15" s="259"/>
      <c r="CJ15" s="67"/>
    </row>
    <row r="16" spans="80:88" ht="18" customHeight="1">
      <c r="CB16" s="281"/>
      <c r="CC16" s="281"/>
      <c r="CD16" s="281"/>
      <c r="CE16" s="281"/>
      <c r="CF16" s="281"/>
      <c r="CG16" s="281"/>
      <c r="CJ16" s="67"/>
    </row>
    <row r="17" spans="15:85" ht="18" customHeight="1">
      <c r="O17" s="185"/>
      <c r="BI17" s="181"/>
      <c r="BQ17" s="80" t="s">
        <v>97</v>
      </c>
      <c r="CB17" s="282"/>
      <c r="CC17" s="282"/>
      <c r="CD17" s="283"/>
      <c r="CE17" s="283"/>
      <c r="CF17" s="282"/>
      <c r="CG17" s="282"/>
    </row>
    <row r="18" spans="47:85" ht="18" customHeight="1">
      <c r="AU18" s="184"/>
      <c r="AW18" s="25"/>
      <c r="BI18" s="181"/>
      <c r="BL18" s="212"/>
      <c r="BQ18" s="330" t="s">
        <v>70</v>
      </c>
      <c r="CB18" s="275"/>
      <c r="CC18" s="278"/>
      <c r="CD18" s="268"/>
      <c r="CE18" s="268"/>
      <c r="CF18" s="275"/>
      <c r="CG18" s="278"/>
    </row>
    <row r="19" spans="47:85" ht="18" customHeight="1">
      <c r="AU19" s="25"/>
      <c r="BE19" s="25"/>
      <c r="BI19" s="172"/>
      <c r="BT19" s="331" t="s">
        <v>94</v>
      </c>
      <c r="CB19" s="276"/>
      <c r="CC19" s="279"/>
      <c r="CD19" s="268"/>
      <c r="CE19" s="268"/>
      <c r="CF19" s="276"/>
      <c r="CG19" s="279"/>
    </row>
    <row r="20" spans="43:85" ht="18" customHeight="1">
      <c r="AQ20" s="184"/>
      <c r="BF20" s="25"/>
      <c r="BG20" s="200"/>
      <c r="BM20" s="184"/>
      <c r="CB20" s="275"/>
      <c r="CC20" s="278"/>
      <c r="CD20" s="268"/>
      <c r="CE20" s="268"/>
      <c r="CF20" s="275"/>
      <c r="CG20" s="278"/>
    </row>
    <row r="21" spans="18:85" ht="18" customHeight="1">
      <c r="R21" s="193" t="s">
        <v>67</v>
      </c>
      <c r="AQ21" s="25"/>
      <c r="AS21" s="25"/>
      <c r="BE21" s="170"/>
      <c r="BM21" s="25"/>
      <c r="CB21" s="277"/>
      <c r="CC21" s="280"/>
      <c r="CD21" s="268"/>
      <c r="CE21" s="268"/>
      <c r="CF21" s="277"/>
      <c r="CG21" s="280"/>
    </row>
    <row r="22" spans="8:85" ht="18" customHeight="1">
      <c r="H22" s="199"/>
      <c r="S22" s="170"/>
      <c r="AC22" s="200"/>
      <c r="AO22" s="181"/>
      <c r="BB22" s="70"/>
      <c r="BE22" s="25"/>
      <c r="BF22" s="206"/>
      <c r="BI22" s="191"/>
      <c r="BK22" s="226"/>
      <c r="BL22" s="170">
        <v>7</v>
      </c>
      <c r="BO22" s="25"/>
      <c r="BP22" s="25"/>
      <c r="BU22" s="206"/>
      <c r="CB22" s="275"/>
      <c r="CC22" s="278"/>
      <c r="CD22" s="268"/>
      <c r="CE22" s="268"/>
      <c r="CF22" s="275"/>
      <c r="CG22" s="278"/>
    </row>
    <row r="23" spans="12:88" ht="18" customHeight="1">
      <c r="L23" s="170"/>
      <c r="S23" s="25"/>
      <c r="V23" s="25"/>
      <c r="AG23" s="184"/>
      <c r="AK23" s="25"/>
      <c r="AO23" s="80"/>
      <c r="BK23" s="225"/>
      <c r="BL23" s="25"/>
      <c r="BX23" s="25"/>
      <c r="BY23" s="25"/>
      <c r="BZ23" s="181"/>
      <c r="CA23" s="25"/>
      <c r="CB23" s="67"/>
      <c r="CC23" s="67"/>
      <c r="CE23" s="67"/>
      <c r="CF23" s="67"/>
      <c r="CG23" s="67"/>
      <c r="CI23" s="67"/>
      <c r="CJ23" s="67"/>
    </row>
    <row r="24" spans="17:87" ht="18" customHeight="1">
      <c r="Q24" s="170"/>
      <c r="R24" s="193" t="s">
        <v>40</v>
      </c>
      <c r="AC24" s="25"/>
      <c r="AG24" s="25"/>
      <c r="AV24" s="71"/>
      <c r="AZ24" s="25"/>
      <c r="BA24" s="25"/>
      <c r="BB24" s="25"/>
      <c r="BC24" s="25"/>
      <c r="BI24" s="328" t="s">
        <v>79</v>
      </c>
      <c r="BK24" s="25"/>
      <c r="BP24" s="191"/>
      <c r="BR24" s="25"/>
      <c r="BU24" s="25"/>
      <c r="BV24" s="25"/>
      <c r="BW24" s="25"/>
      <c r="BZ24" s="182"/>
      <c r="CC24" s="171" t="s">
        <v>77</v>
      </c>
      <c r="CE24" s="67"/>
      <c r="CF24" s="67"/>
      <c r="CI24" s="326" t="s">
        <v>1</v>
      </c>
    </row>
    <row r="25" spans="9:84" ht="18" customHeight="1">
      <c r="I25" s="170">
        <v>1</v>
      </c>
      <c r="K25" s="170"/>
      <c r="L25" s="170">
        <v>2</v>
      </c>
      <c r="AB25" s="184"/>
      <c r="AC25" s="203"/>
      <c r="AD25" s="174"/>
      <c r="AF25" s="25"/>
      <c r="AH25" s="25"/>
      <c r="AI25" s="25"/>
      <c r="AW25" s="25"/>
      <c r="AX25" s="25"/>
      <c r="AY25" s="200"/>
      <c r="AZ25" s="25"/>
      <c r="BB25" s="25"/>
      <c r="BG25" s="25"/>
      <c r="BW25" s="239" t="s">
        <v>66</v>
      </c>
      <c r="BZ25" s="25"/>
      <c r="CD25" s="67"/>
      <c r="CF25" s="67"/>
    </row>
    <row r="26" spans="2:88" ht="18" customHeight="1">
      <c r="B26" s="72"/>
      <c r="I26" s="25"/>
      <c r="K26" s="25"/>
      <c r="L26" s="25"/>
      <c r="M26" s="170"/>
      <c r="Q26" s="25"/>
      <c r="S26" s="170"/>
      <c r="T26" s="184"/>
      <c r="U26" s="25"/>
      <c r="V26" s="170"/>
      <c r="W26" s="25"/>
      <c r="Z26" s="192"/>
      <c r="AB26" s="25"/>
      <c r="AC26" s="70"/>
      <c r="AM26" s="25"/>
      <c r="AN26" s="170"/>
      <c r="AY26" s="25"/>
      <c r="AZ26" s="25"/>
      <c r="BB26" s="25"/>
      <c r="BH26" s="185"/>
      <c r="BI26" s="25"/>
      <c r="BN26" s="25"/>
      <c r="BO26" s="170"/>
      <c r="BQ26" s="25"/>
      <c r="BR26" s="25"/>
      <c r="BU26" s="181"/>
      <c r="BV26" s="25"/>
      <c r="BZ26" s="25"/>
      <c r="CC26" s="25"/>
      <c r="CD26" s="67"/>
      <c r="CF26" s="67"/>
      <c r="CJ26" s="72"/>
    </row>
    <row r="27" spans="1:89" ht="18" customHeight="1">
      <c r="A27" s="72"/>
      <c r="H27" s="25"/>
      <c r="K27" s="170"/>
      <c r="L27" s="170"/>
      <c r="M27" s="25"/>
      <c r="N27" s="203" t="s">
        <v>82</v>
      </c>
      <c r="P27" s="181"/>
      <c r="Q27" s="25"/>
      <c r="S27" s="25"/>
      <c r="T27" s="25"/>
      <c r="V27" s="25"/>
      <c r="W27" s="170"/>
      <c r="AN27" s="25"/>
      <c r="AO27" s="193"/>
      <c r="AR27" s="25"/>
      <c r="AT27" s="25"/>
      <c r="AY27" s="170">
        <v>5</v>
      </c>
      <c r="AZ27" s="25"/>
      <c r="BB27" s="170">
        <v>6</v>
      </c>
      <c r="BC27" s="25"/>
      <c r="BH27" s="25"/>
      <c r="BJ27" s="25"/>
      <c r="BK27" s="25"/>
      <c r="BM27" s="25"/>
      <c r="BN27" s="25"/>
      <c r="BO27" s="170"/>
      <c r="BQ27" s="25"/>
      <c r="BR27" s="25"/>
      <c r="BS27" s="25"/>
      <c r="BU27" s="182"/>
      <c r="BV27" s="25"/>
      <c r="BY27" s="25"/>
      <c r="CC27" s="170">
        <v>8</v>
      </c>
      <c r="CF27" s="25"/>
      <c r="CG27" s="73"/>
      <c r="CK27" s="72"/>
    </row>
    <row r="28" spans="1:81" ht="18" customHeight="1">
      <c r="A28" s="72"/>
      <c r="C28" s="326" t="s">
        <v>0</v>
      </c>
      <c r="I28" s="80" t="s">
        <v>47</v>
      </c>
      <c r="L28" s="25"/>
      <c r="M28" s="289"/>
      <c r="N28" s="170"/>
      <c r="P28" s="182"/>
      <c r="R28" s="25"/>
      <c r="V28" s="25"/>
      <c r="AD28" s="25"/>
      <c r="AF28" s="25"/>
      <c r="AG28" s="25"/>
      <c r="AH28" s="25"/>
      <c r="AI28" s="270"/>
      <c r="AJ28" s="203"/>
      <c r="AN28" s="71"/>
      <c r="AS28" s="239" t="s">
        <v>41</v>
      </c>
      <c r="AY28" s="25"/>
      <c r="BA28" s="25"/>
      <c r="BB28" s="25"/>
      <c r="BG28" s="25"/>
      <c r="BH28" s="25"/>
      <c r="BJ28" s="25"/>
      <c r="BO28" s="25"/>
      <c r="BT28" s="25"/>
      <c r="BU28" s="25"/>
      <c r="BY28" s="288" t="s">
        <v>78</v>
      </c>
      <c r="CC28" s="176"/>
    </row>
    <row r="29" spans="1:89" ht="18" customHeight="1">
      <c r="A29" s="72"/>
      <c r="L29" s="25"/>
      <c r="M29" s="25"/>
      <c r="N29" s="25"/>
      <c r="S29" s="25"/>
      <c r="U29" s="25"/>
      <c r="X29" s="25"/>
      <c r="AA29" s="25"/>
      <c r="AF29" s="203"/>
      <c r="AI29" s="270"/>
      <c r="AK29" s="25"/>
      <c r="AU29" s="25"/>
      <c r="AW29" s="25"/>
      <c r="AY29" s="170"/>
      <c r="BC29" s="25"/>
      <c r="BH29" s="25"/>
      <c r="BI29" s="221"/>
      <c r="BJ29" s="174"/>
      <c r="BO29" s="25"/>
      <c r="BS29" s="25"/>
      <c r="BU29" s="204"/>
      <c r="BV29" s="170"/>
      <c r="CC29" s="178"/>
      <c r="CK29" s="72"/>
    </row>
    <row r="30" spans="10:83" ht="18" customHeight="1">
      <c r="J30" s="184"/>
      <c r="L30" s="25"/>
      <c r="N30" s="25"/>
      <c r="O30" s="170"/>
      <c r="S30" s="170"/>
      <c r="U30" s="170"/>
      <c r="V30" s="25"/>
      <c r="X30" s="170">
        <v>3</v>
      </c>
      <c r="AC30" s="328" t="s">
        <v>48</v>
      </c>
      <c r="AG30" s="25"/>
      <c r="AI30" s="272"/>
      <c r="AM30" s="25"/>
      <c r="AN30" s="71"/>
      <c r="AO30" s="25"/>
      <c r="AR30" s="25"/>
      <c r="AT30" s="25"/>
      <c r="AU30" s="170"/>
      <c r="AW30" s="173"/>
      <c r="BC30" s="170"/>
      <c r="BK30" s="25"/>
      <c r="BL30" s="25"/>
      <c r="BQ30" s="25"/>
      <c r="BR30" s="170"/>
      <c r="BS30" s="170"/>
      <c r="BX30" s="170"/>
      <c r="BZ30" s="25"/>
      <c r="CE30" s="25"/>
    </row>
    <row r="31" spans="5:83" ht="18" customHeight="1">
      <c r="E31" s="186"/>
      <c r="G31" s="25"/>
      <c r="J31" s="25"/>
      <c r="L31" s="25"/>
      <c r="O31" s="25"/>
      <c r="S31" s="25"/>
      <c r="V31" s="170"/>
      <c r="W31" s="221" t="s">
        <v>81</v>
      </c>
      <c r="X31" s="25"/>
      <c r="Y31" s="25"/>
      <c r="AB31" s="25"/>
      <c r="AG31" s="25"/>
      <c r="AH31" s="70"/>
      <c r="AN31" s="71"/>
      <c r="AO31" s="174"/>
      <c r="AS31" s="239" t="s">
        <v>80</v>
      </c>
      <c r="AV31" s="25"/>
      <c r="AW31" s="333" t="s">
        <v>86</v>
      </c>
      <c r="AX31" s="25"/>
      <c r="BG31" s="25"/>
      <c r="BI31" s="25"/>
      <c r="BK31" s="170"/>
      <c r="BL31" s="170"/>
      <c r="BN31" s="25"/>
      <c r="BP31" s="25"/>
      <c r="BQ31" s="170"/>
      <c r="BR31" s="25"/>
      <c r="BS31" s="25"/>
      <c r="BT31" s="25"/>
      <c r="BW31" s="25"/>
      <c r="BX31" s="25"/>
      <c r="BY31" s="25"/>
      <c r="BZ31" s="171"/>
      <c r="CC31" s="198"/>
      <c r="CE31" s="197"/>
    </row>
    <row r="32" spans="9:81" ht="18" customHeight="1">
      <c r="I32" s="25"/>
      <c r="N32" s="25"/>
      <c r="S32" s="25"/>
      <c r="T32" s="186"/>
      <c r="W32" s="271" t="s">
        <v>100</v>
      </c>
      <c r="X32" s="170"/>
      <c r="AB32" s="170"/>
      <c r="AG32" s="25"/>
      <c r="AI32" s="25"/>
      <c r="AK32" s="25"/>
      <c r="AN32" s="71"/>
      <c r="AU32" s="25"/>
      <c r="AV32" s="174">
        <v>4</v>
      </c>
      <c r="AW32" s="329"/>
      <c r="BE32" s="204"/>
      <c r="BF32" s="25"/>
      <c r="BI32" s="170"/>
      <c r="BO32" s="25"/>
      <c r="BR32" s="170"/>
      <c r="BS32" s="204"/>
      <c r="BW32" s="170"/>
      <c r="CC32" s="180"/>
    </row>
    <row r="33" spans="10:88" ht="18" customHeight="1">
      <c r="J33" s="80"/>
      <c r="O33" s="170"/>
      <c r="P33" s="25"/>
      <c r="R33" s="25"/>
      <c r="V33" s="336" t="s">
        <v>60</v>
      </c>
      <c r="AC33" s="329" t="s">
        <v>84</v>
      </c>
      <c r="AD33" s="25"/>
      <c r="AG33" s="201"/>
      <c r="AU33" s="174"/>
      <c r="AW33" s="80" t="s">
        <v>63</v>
      </c>
      <c r="BA33" s="325"/>
      <c r="BE33" s="25"/>
      <c r="BF33" s="170"/>
      <c r="BH33" s="25"/>
      <c r="BI33" s="170"/>
      <c r="BN33" s="25"/>
      <c r="BO33" s="25"/>
      <c r="BU33" s="25"/>
      <c r="BV33" s="25"/>
      <c r="BW33" s="170"/>
      <c r="CE33" s="25"/>
      <c r="CF33" s="176"/>
      <c r="CG33" s="176"/>
      <c r="CH33" s="176"/>
      <c r="CI33" s="176"/>
      <c r="CJ33" s="176"/>
    </row>
    <row r="34" spans="15:88" ht="18" customHeight="1">
      <c r="O34" s="25"/>
      <c r="S34" s="25"/>
      <c r="AD34" s="174"/>
      <c r="BG34" s="25"/>
      <c r="BI34" s="183"/>
      <c r="BN34" s="25"/>
      <c r="BO34" s="193"/>
      <c r="BP34" s="25"/>
      <c r="BS34" s="200"/>
      <c r="BT34" s="25"/>
      <c r="BU34" s="25"/>
      <c r="BW34" s="25"/>
      <c r="CF34" s="176"/>
      <c r="CG34" s="176"/>
      <c r="CH34" s="176"/>
      <c r="CI34" s="176"/>
      <c r="CJ34" s="176"/>
    </row>
    <row r="35" spans="9:88" ht="18" customHeight="1">
      <c r="I35" s="25"/>
      <c r="AE35" s="183"/>
      <c r="AG35" s="25"/>
      <c r="AX35" s="25"/>
      <c r="BG35" s="174"/>
      <c r="BK35" s="174"/>
      <c r="BU35" s="172"/>
      <c r="CF35" s="49"/>
      <c r="CG35" s="49"/>
      <c r="CH35" s="49"/>
      <c r="CI35" s="49"/>
      <c r="CJ35" s="49"/>
    </row>
    <row r="36" spans="17:88" ht="18" customHeight="1">
      <c r="Q36" s="202"/>
      <c r="R36" s="181"/>
      <c r="W36" s="327">
        <v>49.848</v>
      </c>
      <c r="AJ36" s="212"/>
      <c r="AO36" s="25"/>
      <c r="AR36" s="25"/>
      <c r="AS36" s="70"/>
      <c r="AT36" s="25"/>
      <c r="AX36" s="170"/>
      <c r="BG36" s="173"/>
      <c r="CF36" s="8"/>
      <c r="CG36" s="45"/>
      <c r="CH36" s="49"/>
      <c r="CI36" s="45"/>
      <c r="CJ36" s="49"/>
    </row>
    <row r="37" spans="18:88" ht="18" customHeight="1">
      <c r="R37" s="182"/>
      <c r="Y37" s="205"/>
      <c r="AA37" s="205"/>
      <c r="AE37" s="25"/>
      <c r="BS37" s="269"/>
      <c r="BU37" s="182"/>
      <c r="CF37" s="8"/>
      <c r="CG37" s="8"/>
      <c r="CH37" s="8"/>
      <c r="CI37" s="8"/>
      <c r="CJ37" s="8"/>
    </row>
    <row r="38" spans="22:88" ht="18" customHeight="1">
      <c r="V38" s="271"/>
      <c r="AI38" s="213"/>
      <c r="AY38" s="25"/>
      <c r="BT38" s="25"/>
      <c r="BX38" s="25"/>
      <c r="CB38" s="190"/>
      <c r="CF38" s="248"/>
      <c r="CG38" s="249"/>
      <c r="CH38" s="227"/>
      <c r="CI38" s="228"/>
      <c r="CJ38" s="8"/>
    </row>
    <row r="39" spans="41:88" ht="18" customHeight="1">
      <c r="AO39" s="172"/>
      <c r="AP39" s="202"/>
      <c r="CF39" s="248"/>
      <c r="CG39" s="249"/>
      <c r="CH39" s="227"/>
      <c r="CI39" s="228"/>
      <c r="CJ39" s="8"/>
    </row>
    <row r="40" spans="39:88" ht="18" customHeight="1">
      <c r="AM40" s="25"/>
      <c r="CF40" s="229"/>
      <c r="CG40" s="220"/>
      <c r="CH40" s="227"/>
      <c r="CI40" s="228"/>
      <c r="CJ40" s="8"/>
    </row>
    <row r="41" spans="39:88" ht="18" customHeight="1">
      <c r="AM41" s="174"/>
      <c r="AW41" s="181"/>
      <c r="CF41" s="313"/>
      <c r="CG41" s="216"/>
      <c r="CH41" s="8"/>
      <c r="CI41" s="8"/>
      <c r="CJ41" s="8"/>
    </row>
    <row r="42" spans="41:49" ht="18" customHeight="1">
      <c r="AO42" s="191"/>
      <c r="AW42" s="80"/>
    </row>
    <row r="43" ht="18" customHeight="1"/>
    <row r="44" spans="19:20" ht="18" customHeight="1">
      <c r="S44" s="176"/>
      <c r="T44" s="176"/>
    </row>
    <row r="45" spans="12:88" ht="18" customHeight="1">
      <c r="L45" s="176"/>
      <c r="S45" s="179"/>
      <c r="T45" s="179"/>
      <c r="BX45" s="176"/>
      <c r="CJ45" s="176"/>
    </row>
    <row r="46" spans="19:45" ht="18" customHeight="1">
      <c r="S46" s="45"/>
      <c r="T46" s="45"/>
      <c r="AC46" s="66"/>
      <c r="AS46" s="68" t="s">
        <v>18</v>
      </c>
    </row>
    <row r="47" spans="2:88" ht="21" customHeight="1" thickBot="1">
      <c r="B47" s="234" t="s">
        <v>21</v>
      </c>
      <c r="C47" s="235" t="s">
        <v>27</v>
      </c>
      <c r="D47" s="235" t="s">
        <v>28</v>
      </c>
      <c r="E47" s="235" t="s">
        <v>29</v>
      </c>
      <c r="F47" s="291" t="s">
        <v>30</v>
      </c>
      <c r="G47" s="292"/>
      <c r="H47" s="235" t="s">
        <v>21</v>
      </c>
      <c r="I47" s="235" t="s">
        <v>27</v>
      </c>
      <c r="J47" s="235" t="s">
        <v>28</v>
      </c>
      <c r="K47" s="235" t="s">
        <v>29</v>
      </c>
      <c r="L47" s="293" t="s">
        <v>30</v>
      </c>
      <c r="S47" s="176"/>
      <c r="T47" s="176"/>
      <c r="AS47" s="69" t="s">
        <v>19</v>
      </c>
      <c r="BN47" s="234" t="s">
        <v>21</v>
      </c>
      <c r="BO47" s="235" t="s">
        <v>27</v>
      </c>
      <c r="BP47" s="235" t="s">
        <v>28</v>
      </c>
      <c r="BQ47" s="235" t="s">
        <v>29</v>
      </c>
      <c r="BR47" s="291" t="s">
        <v>30</v>
      </c>
      <c r="BS47" s="314" t="s">
        <v>89</v>
      </c>
      <c r="BT47" s="315"/>
      <c r="BU47" s="315"/>
      <c r="BV47" s="315"/>
      <c r="BW47" s="315"/>
      <c r="BX47" s="316"/>
      <c r="BZ47" s="234" t="s">
        <v>21</v>
      </c>
      <c r="CA47" s="235" t="s">
        <v>27</v>
      </c>
      <c r="CB47" s="235" t="s">
        <v>28</v>
      </c>
      <c r="CC47" s="235" t="s">
        <v>29</v>
      </c>
      <c r="CD47" s="291" t="s">
        <v>30</v>
      </c>
      <c r="CE47" s="292"/>
      <c r="CF47" s="235" t="s">
        <v>21</v>
      </c>
      <c r="CG47" s="235" t="s">
        <v>27</v>
      </c>
      <c r="CH47" s="235" t="s">
        <v>28</v>
      </c>
      <c r="CI47" s="235" t="s">
        <v>29</v>
      </c>
      <c r="CJ47" s="293" t="s">
        <v>30</v>
      </c>
    </row>
    <row r="48" spans="2:88" ht="21" customHeight="1" thickTop="1">
      <c r="B48" s="294"/>
      <c r="C48" s="4"/>
      <c r="D48" s="3"/>
      <c r="E48" s="4"/>
      <c r="F48" s="4"/>
      <c r="G48" s="3" t="s">
        <v>58</v>
      </c>
      <c r="H48" s="3"/>
      <c r="I48" s="4"/>
      <c r="J48" s="3"/>
      <c r="K48" s="4"/>
      <c r="L48" s="5"/>
      <c r="S48" s="176"/>
      <c r="T48" s="176"/>
      <c r="AS48" s="69" t="s">
        <v>65</v>
      </c>
      <c r="BN48" s="6"/>
      <c r="BO48" s="4"/>
      <c r="BP48" s="4"/>
      <c r="BQ48" s="4"/>
      <c r="BR48" s="3"/>
      <c r="BS48" s="3" t="s">
        <v>88</v>
      </c>
      <c r="BT48" s="4"/>
      <c r="BU48" s="4"/>
      <c r="BV48" s="4"/>
      <c r="BW48" s="4"/>
      <c r="BX48" s="5"/>
      <c r="BZ48" s="294"/>
      <c r="CA48" s="4"/>
      <c r="CB48" s="3"/>
      <c r="CC48" s="4"/>
      <c r="CD48" s="4"/>
      <c r="CE48" s="3" t="s">
        <v>58</v>
      </c>
      <c r="CF48" s="3"/>
      <c r="CG48" s="4"/>
      <c r="CH48" s="3"/>
      <c r="CI48" s="4"/>
      <c r="CJ48" s="5"/>
    </row>
    <row r="49" spans="2:88" ht="21" customHeight="1">
      <c r="B49" s="195"/>
      <c r="C49" s="79"/>
      <c r="D49" s="77"/>
      <c r="E49" s="78"/>
      <c r="F49" s="295"/>
      <c r="G49" s="296"/>
      <c r="H49" s="297"/>
      <c r="I49" s="79"/>
      <c r="J49" s="77"/>
      <c r="K49" s="78"/>
      <c r="L49" s="298"/>
      <c r="S49" s="176"/>
      <c r="T49" s="176"/>
      <c r="BN49" s="224"/>
      <c r="BO49" s="14"/>
      <c r="BP49" s="77"/>
      <c r="BQ49" s="78"/>
      <c r="BR49" s="295"/>
      <c r="BS49" s="317"/>
      <c r="BT49" s="66"/>
      <c r="BU49" s="66"/>
      <c r="BV49" s="66"/>
      <c r="BW49" s="66"/>
      <c r="BX49" s="177"/>
      <c r="BZ49" s="195"/>
      <c r="CA49" s="79"/>
      <c r="CB49" s="77"/>
      <c r="CC49" s="78"/>
      <c r="CD49" s="295"/>
      <c r="CE49" s="296"/>
      <c r="CF49" s="297"/>
      <c r="CG49" s="79"/>
      <c r="CH49" s="77"/>
      <c r="CI49" s="78"/>
      <c r="CJ49" s="298"/>
    </row>
    <row r="50" spans="2:88" ht="21" customHeight="1">
      <c r="B50" s="252"/>
      <c r="C50" s="286"/>
      <c r="D50" s="77"/>
      <c r="E50" s="246"/>
      <c r="F50" s="299"/>
      <c r="G50" s="300"/>
      <c r="H50" s="311">
        <v>2</v>
      </c>
      <c r="I50" s="247">
        <v>49.712</v>
      </c>
      <c r="J50" s="77">
        <v>51</v>
      </c>
      <c r="K50" s="246">
        <f>I50+J50*0.001</f>
        <v>49.763000000000005</v>
      </c>
      <c r="L50" s="302" t="s">
        <v>57</v>
      </c>
      <c r="S50" s="176"/>
      <c r="T50" s="176"/>
      <c r="AS50" s="74" t="s">
        <v>20</v>
      </c>
      <c r="BN50" s="252">
        <v>4</v>
      </c>
      <c r="BO50" s="246">
        <v>50.129</v>
      </c>
      <c r="BP50" s="77">
        <v>-51</v>
      </c>
      <c r="BQ50" s="246">
        <f>BO50+BP50*0.001</f>
        <v>50.077999999999996</v>
      </c>
      <c r="BR50" s="295" t="s">
        <v>90</v>
      </c>
      <c r="BS50" s="317" t="s">
        <v>91</v>
      </c>
      <c r="BX50" s="177"/>
      <c r="BZ50" s="251">
        <v>5</v>
      </c>
      <c r="CA50" s="247">
        <v>50.165</v>
      </c>
      <c r="CB50" s="77">
        <v>-65</v>
      </c>
      <c r="CC50" s="246">
        <f>CA50+CB50*0.001</f>
        <v>50.1</v>
      </c>
      <c r="CD50" s="299" t="s">
        <v>57</v>
      </c>
      <c r="CE50" s="300"/>
      <c r="CF50" s="301"/>
      <c r="CG50" s="245"/>
      <c r="CH50" s="77"/>
      <c r="CI50" s="246"/>
      <c r="CJ50" s="302"/>
    </row>
    <row r="51" spans="2:88" ht="21" customHeight="1">
      <c r="B51" s="250">
        <v>1</v>
      </c>
      <c r="C51" s="245">
        <v>49.672</v>
      </c>
      <c r="D51" s="77">
        <v>51</v>
      </c>
      <c r="E51" s="246">
        <f>C51+D51*0.001</f>
        <v>49.723</v>
      </c>
      <c r="F51" s="299" t="s">
        <v>57</v>
      </c>
      <c r="G51" s="300"/>
      <c r="H51" s="311">
        <v>3</v>
      </c>
      <c r="I51" s="247">
        <v>49.855</v>
      </c>
      <c r="J51" s="77">
        <v>51</v>
      </c>
      <c r="K51" s="246">
        <f>I51+J51*0.001</f>
        <v>49.906</v>
      </c>
      <c r="L51" s="302" t="s">
        <v>57</v>
      </c>
      <c r="S51" s="176"/>
      <c r="T51" s="176"/>
      <c r="AS51" s="69" t="s">
        <v>55</v>
      </c>
      <c r="BN51" s="251">
        <v>7</v>
      </c>
      <c r="BO51" s="247">
        <v>50.318</v>
      </c>
      <c r="BP51" s="77">
        <v>51</v>
      </c>
      <c r="BQ51" s="246">
        <f>BO51+BP51*0.001</f>
        <v>50.369</v>
      </c>
      <c r="BR51" s="295" t="s">
        <v>99</v>
      </c>
      <c r="BS51" s="334" t="s">
        <v>98</v>
      </c>
      <c r="BT51" s="66"/>
      <c r="BU51" s="66"/>
      <c r="BV51" s="66"/>
      <c r="BW51" s="66"/>
      <c r="BX51" s="177"/>
      <c r="BZ51" s="252" t="s">
        <v>86</v>
      </c>
      <c r="CA51" s="286">
        <v>50.148</v>
      </c>
      <c r="CB51" s="77"/>
      <c r="CC51" s="246"/>
      <c r="CD51" s="299" t="s">
        <v>57</v>
      </c>
      <c r="CE51" s="300"/>
      <c r="CF51" s="301">
        <v>8</v>
      </c>
      <c r="CG51" s="245">
        <v>50.522</v>
      </c>
      <c r="CH51" s="77">
        <v>-51</v>
      </c>
      <c r="CI51" s="246">
        <f>CG51+CH51*0.001</f>
        <v>50.471</v>
      </c>
      <c r="CJ51" s="302" t="s">
        <v>57</v>
      </c>
    </row>
    <row r="52" spans="2:88" ht="21" customHeight="1">
      <c r="B52" s="251"/>
      <c r="C52" s="247"/>
      <c r="D52" s="77"/>
      <c r="E52" s="246"/>
      <c r="F52" s="299"/>
      <c r="G52" s="300"/>
      <c r="H52" s="312" t="s">
        <v>84</v>
      </c>
      <c r="I52" s="286">
        <v>49.91</v>
      </c>
      <c r="J52" s="77"/>
      <c r="K52" s="246"/>
      <c r="L52" s="302" t="s">
        <v>57</v>
      </c>
      <c r="S52" s="176"/>
      <c r="T52" s="176"/>
      <c r="AS52" s="69" t="s">
        <v>56</v>
      </c>
      <c r="BN52" s="318" t="s">
        <v>70</v>
      </c>
      <c r="BO52" s="319">
        <v>50.373</v>
      </c>
      <c r="BP52" s="320"/>
      <c r="BQ52" s="321"/>
      <c r="BR52" s="295" t="s">
        <v>90</v>
      </c>
      <c r="BS52" s="317" t="s">
        <v>92</v>
      </c>
      <c r="BT52" s="66"/>
      <c r="BU52" s="66"/>
      <c r="BV52" s="66"/>
      <c r="BW52" s="66"/>
      <c r="BX52" s="177"/>
      <c r="BZ52" s="251">
        <v>6</v>
      </c>
      <c r="CA52" s="247">
        <v>50.199</v>
      </c>
      <c r="CB52" s="77">
        <v>-47</v>
      </c>
      <c r="CC52" s="246">
        <f>CA52+CB52*0.001</f>
        <v>50.152</v>
      </c>
      <c r="CD52" s="299" t="s">
        <v>57</v>
      </c>
      <c r="CE52" s="300"/>
      <c r="CF52" s="301"/>
      <c r="CG52" s="245"/>
      <c r="CH52" s="77"/>
      <c r="CI52" s="246">
        <f>CG52+CH52*0.001</f>
        <v>0</v>
      </c>
      <c r="CJ52" s="302"/>
    </row>
    <row r="53" spans="2:88" ht="21" customHeight="1" thickBot="1">
      <c r="B53" s="303"/>
      <c r="C53" s="304"/>
      <c r="D53" s="305"/>
      <c r="E53" s="306"/>
      <c r="F53" s="307"/>
      <c r="G53" s="308"/>
      <c r="H53" s="309"/>
      <c r="I53" s="304"/>
      <c r="J53" s="305"/>
      <c r="K53" s="306"/>
      <c r="L53" s="310"/>
      <c r="S53" s="176"/>
      <c r="T53" s="176"/>
      <c r="AD53" s="26"/>
      <c r="AE53" s="27"/>
      <c r="BG53" s="26"/>
      <c r="BH53" s="27"/>
      <c r="BN53" s="303"/>
      <c r="BO53" s="304"/>
      <c r="BP53" s="305"/>
      <c r="BQ53" s="306"/>
      <c r="BR53" s="307"/>
      <c r="BS53" s="322"/>
      <c r="BT53" s="323"/>
      <c r="BU53" s="323"/>
      <c r="BV53" s="323"/>
      <c r="BW53" s="323"/>
      <c r="BX53" s="324"/>
      <c r="BZ53" s="303"/>
      <c r="CA53" s="304"/>
      <c r="CB53" s="305"/>
      <c r="CC53" s="306"/>
      <c r="CD53" s="307"/>
      <c r="CE53" s="308"/>
      <c r="CF53" s="309"/>
      <c r="CG53" s="304"/>
      <c r="CH53" s="305"/>
      <c r="CI53" s="306"/>
      <c r="CJ53" s="310"/>
    </row>
    <row r="54" ht="12.75" customHeight="1">
      <c r="AA54" s="66"/>
    </row>
    <row r="55" ht="12.75" customHeight="1"/>
    <row r="56" ht="12.75">
      <c r="AA56" s="66"/>
    </row>
    <row r="57" spans="27:70" ht="12.75">
      <c r="AA57" s="66"/>
      <c r="BO57" s="66"/>
      <c r="BP57" s="66"/>
      <c r="BQ57" s="66"/>
      <c r="BR57" s="66"/>
    </row>
  </sheetData>
  <sheetProtection password="E5AD" sheet="1"/>
  <mergeCells count="11">
    <mergeCell ref="V2:Y2"/>
    <mergeCell ref="BJ3:BK3"/>
    <mergeCell ref="BN2:BQ2"/>
    <mergeCell ref="BL3:BM3"/>
    <mergeCell ref="BT3:BU3"/>
    <mergeCell ref="BP3:BQ3"/>
    <mergeCell ref="BN3:BO3"/>
    <mergeCell ref="V3:W3"/>
    <mergeCell ref="X3:Y3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5378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2019-03-30T11:17:09Z</cp:lastPrinted>
  <dcterms:created xsi:type="dcterms:W3CDTF">2003-01-10T15:39:03Z</dcterms:created>
  <dcterms:modified xsi:type="dcterms:W3CDTF">2019-03-30T11:17:49Z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