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65" windowWidth="12405" windowHeight="5820" tabRatio="599" activeTab="1"/>
  </bookViews>
  <sheets>
    <sheet name="titul" sheetId="1" r:id="rId1"/>
    <sheet name="Hronov" sheetId="2" r:id="rId2"/>
    <sheet name="Hronov_DZZ" sheetId="3" r:id="rId3"/>
    <sheet name="titul_DZZ" sheetId="4" r:id="rId4"/>
  </sheets>
  <definedNames/>
  <calcPr fullCalcOnLoad="1"/>
</workbook>
</file>

<file path=xl/sharedStrings.xml><?xml version="1.0" encoding="utf-8"?>
<sst xmlns="http://schemas.openxmlformats.org/spreadsheetml/2006/main" count="431" uniqueCount="182">
  <si>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</si>
  <si>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</si>
  <si>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</si>
  <si>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</si>
  <si>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</si>
  <si>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</si>
  <si>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</si>
  <si>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</si>
  <si>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</si>
  <si>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</si>
  <si>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</si>
  <si>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</si>
  <si>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</si>
  <si>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</si>
  <si>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</si>
  <si>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</si>
  <si>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</si>
  <si>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</si>
  <si>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</si>
  <si>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</si>
  <si>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</si>
  <si>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</si>
  <si>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</si>
  <si>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</si>
  <si>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</si>
  <si>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</si>
  <si>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</si>
  <si>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</si>
  <si>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</si>
  <si>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</si>
  <si>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</si>
  <si>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</si>
  <si>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</si>
  <si>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</si>
  <si>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</si>
  <si>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</si>
  <si>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</si>
  <si>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</si>
  <si>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</si>
  <si>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</si>
  <si>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</si>
  <si>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</si>
  <si>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</si>
  <si>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</si>
  <si>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</si>
  <si>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</si>
  <si>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</si>
  <si>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</si>
  <si>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</si>
  <si>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</si>
  <si>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</si>
  <si>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</si>
  <si>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</si>
  <si>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</si>
  <si>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</si>
  <si>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</si>
  <si>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</si>
  <si>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</si>
  <si>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</si>
  <si>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</si>
  <si>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</si>
  <si>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</si>
  <si>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SÚ</t>
  </si>
  <si>
    <t>Staniční budova</t>
  </si>
  <si>
    <t>dálková obsluha výpravčím DOZ z ŽST Náchod</t>
  </si>
  <si>
    <t>Se 3</t>
  </si>
  <si>
    <t>506 A</t>
  </si>
  <si>
    <t>při jízdě do odbočky - rychlost 50 km/h</t>
  </si>
  <si>
    <t>L 3</t>
  </si>
  <si>
    <t>S 3</t>
  </si>
  <si>
    <t>Km  67,454</t>
  </si>
  <si>
    <t>č. I,  úrovňové, oboustranné</t>
  </si>
  <si>
    <t>poloostrovní nástupiště</t>
  </si>
  <si>
    <t>směr Náchod a Police nad Metují</t>
  </si>
  <si>
    <t>1 + 2</t>
  </si>
  <si>
    <t>S 2</t>
  </si>
  <si>
    <t>Se 4</t>
  </si>
  <si>
    <t>Se 5</t>
  </si>
  <si>
    <t>Se 6</t>
  </si>
  <si>
    <t>L 2</t>
  </si>
  <si>
    <t>Vk 1</t>
  </si>
  <si>
    <t>Vk 2</t>
  </si>
  <si>
    <t>Vk 3</t>
  </si>
  <si>
    <t>K1</t>
  </si>
  <si>
    <t>KVk1</t>
  </si>
  <si>
    <t>KVk2</t>
  </si>
  <si>
    <t>KVk3</t>
  </si>
  <si>
    <t>KVk4</t>
  </si>
  <si>
    <t>Směr  :  Náchod</t>
  </si>
  <si>
    <t>Př Lo</t>
  </si>
  <si>
    <t>Př So</t>
  </si>
  <si>
    <t>Lo</t>
  </si>
  <si>
    <t>So</t>
  </si>
  <si>
    <t>s návěstním bodem AHr Malé Poříčí</t>
  </si>
  <si>
    <t>km 63,960</t>
  </si>
  <si>
    <t>od  Náchoda</t>
  </si>
  <si>
    <t>do  Náchoda</t>
  </si>
  <si>
    <t>Směr  :  Police nad Metují</t>
  </si>
  <si>
    <t>přístup je po přechodu v km 67,347</t>
  </si>
  <si>
    <t>poznámka</t>
  </si>
  <si>
    <t>Obvod  posunu</t>
  </si>
  <si>
    <t>ručně</t>
  </si>
  <si>
    <t>r/z/s</t>
  </si>
  <si>
    <t xml:space="preserve">  mechanický závorník+snímač kontroly jazyků, klíč je držen v KZ Vk 2</t>
  </si>
  <si>
    <t xml:space="preserve">  kontrolní VZ, klíč Vk2/4k je držen v EZ v kolejišti</t>
  </si>
  <si>
    <t xml:space="preserve">  výměnový zámek, klíč je držen v EZ v kolejišti</t>
  </si>
  <si>
    <t xml:space="preserve">  kontrolní VZ, klíč KVk1/KVk2 je držen v EZ v kolejišti</t>
  </si>
  <si>
    <t xml:space="preserve">  kontrolní VZ, klíč KVk3/KVk4 je držen v EZ v kolejišti</t>
  </si>
  <si>
    <t>Oddílová  -  AHr  Malé Poříčí</t>
  </si>
  <si>
    <t>vlečka č: V4509 (A)</t>
  </si>
  <si>
    <t>přechod v km 67,347</t>
  </si>
  <si>
    <t>vlečka č: V4509 (K)</t>
  </si>
  <si>
    <t xml:space="preserve">  výkolejkový zámek, klíč je držen v KZ KVk1</t>
  </si>
  <si>
    <t xml:space="preserve">  výkolejkový zámek, klíč je držen v KZ KVk3</t>
  </si>
  <si>
    <t>EZ</t>
  </si>
  <si>
    <t>( Vk2/4k )</t>
  </si>
  <si>
    <t>PSt.1</t>
  </si>
  <si>
    <t>( 6/8+ )</t>
  </si>
  <si>
    <t>( KVk1/KVk2 )</t>
  </si>
  <si>
    <t>( K1 )</t>
  </si>
  <si>
    <t>( KVk3/KVk4 )</t>
  </si>
  <si>
    <t>Telefon</t>
  </si>
  <si>
    <t>Dopravní kancelář / SÚ</t>
  </si>
  <si>
    <t>IV. / 2019 ( podle projektu SUDOP HK )</t>
  </si>
  <si>
    <t>Poznámka: zobrazeno v měřítku od v.č.1 po v.č.K1/8</t>
  </si>
  <si>
    <t>Km  67,375</t>
  </si>
  <si>
    <t>TEST 13 ( B )</t>
  </si>
  <si>
    <t>2. kategorie</t>
  </si>
  <si>
    <t>Kód :  11 / 0</t>
  </si>
  <si>
    <t>ústřední stavědlo, izolované koleje</t>
  </si>
  <si>
    <t>Zjišťování volnosti koleje (ZVK)</t>
  </si>
  <si>
    <t>PSt. 1</t>
  </si>
  <si>
    <t>Dopravní kancelář</t>
  </si>
  <si>
    <t>PSt. 2</t>
  </si>
  <si>
    <t>Výpravčí  -  1</t>
  </si>
  <si>
    <t>Dozorce výhybek  -  1 *)</t>
  </si>
  <si>
    <t>* ) = obsazení v době stanovené rozvrhem služby. V době nepřítomnosti přebírá jeho povinnosti výpravčí.</t>
  </si>
  <si>
    <t>dozorce výhybek *)  / výpravčí</t>
  </si>
  <si>
    <t>zast. - 42 / 00</t>
  </si>
  <si>
    <t>výpravčí</t>
  </si>
  <si>
    <t>proj. - 00</t>
  </si>
  <si>
    <t>č. II,  úrovňové, jednostranné vnitřní</t>
  </si>
  <si>
    <t>n č.II a III konstrukce sypané</t>
  </si>
  <si>
    <t>č. I,  úrovňové, vnější, konstrukce zděné</t>
  </si>
  <si>
    <t>=</t>
  </si>
  <si>
    <t>konstrukce sypané, celkem 129m u k.č.2</t>
  </si>
  <si>
    <t>č. III,  úrovňové, jednostranné vnitřní</t>
  </si>
  <si>
    <t>Obvod  výpravčího</t>
  </si>
  <si>
    <t>Telefonické  dorozumívání</t>
  </si>
  <si>
    <t>Kód : 1</t>
  </si>
  <si>
    <t>Stanice  bez</t>
  </si>
  <si>
    <t>provoz podle SŽDC D1</t>
  </si>
  <si>
    <t>seřaďovacích</t>
  </si>
  <si>
    <t>AH - 88 ( bez návěstního bodu )</t>
  </si>
  <si>
    <t>návěstidel</t>
  </si>
  <si>
    <t>I.  /  2015</t>
  </si>
  <si>
    <t>doprovod vlaku - §)</t>
  </si>
  <si>
    <t>61 - §)</t>
  </si>
  <si>
    <t>00</t>
  </si>
  <si>
    <t xml:space="preserve">§) = určený zaměstnanec informuje výpravčího návěstí "Vlak vjel celý" dle čl. 378 D1 </t>
  </si>
  <si>
    <t>vlečka V4509</t>
  </si>
  <si>
    <t>( Vk1V/K1 )</t>
  </si>
  <si>
    <t>Vk1V</t>
  </si>
  <si>
    <t>( 1,2,3 )</t>
  </si>
  <si>
    <t>Vk2V km 0,270 j.t.67,705 od v.č.9</t>
  </si>
  <si>
    <t>ZVK</t>
  </si>
  <si>
    <t>PSt.2</t>
  </si>
  <si>
    <t>( 9/10,11,Vk2V )</t>
  </si>
  <si>
    <t>( Vk1/Vk2 )</t>
  </si>
  <si>
    <t xml:space="preserve">  kontrolní VZ, klíč Vk3/8 je držen v ovládacím pultu v DK</t>
  </si>
  <si>
    <t>Obvod  výpravčího a PSt.1</t>
  </si>
  <si>
    <t xml:space="preserve">  bez zabezpečení</t>
  </si>
  <si>
    <t>při jízdě do odbočky - rychlost 40 km/h</t>
  </si>
  <si>
    <t>Obvod  výpravčího a PSt.2</t>
  </si>
  <si>
    <t xml:space="preserve">  kontrolní VZ, klíč Vk1/Vk2 je držen v EZ v kolejišti</t>
  </si>
  <si>
    <t xml:space="preserve">  výměnový zámek, klíč je v kontrolním zámku Vk3</t>
  </si>
  <si>
    <t xml:space="preserve">  výkolejkový zámek, klíč je držen v kontrolním zámku Vk 1</t>
  </si>
  <si>
    <t xml:space="preserve">  kontrolní VZ, klíč Vk1V/K1 je držen v úschově u vlečkaře</t>
  </si>
  <si>
    <t xml:space="preserve">  výměnový zámek, klíč je v kontrolním zámku Vk1V</t>
  </si>
  <si>
    <t>Vk2V</t>
  </si>
  <si>
    <t xml:space="preserve">  kontrolní výměnový zámek, klíč je v úschově v DK</t>
  </si>
  <si>
    <t xml:space="preserve">  klíč Vk1V/K1 je držen v EZ v kolejišti, je vlečkaře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</si>
</sst>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3"/>
      <name val="Arial CE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sz val="10"/>
      <color indexed="53"/>
      <name val="Arial CE"/>
      <family val="2"/>
    </font>
    <font>
      <sz val="12"/>
      <color indexed="53"/>
      <name val="Times New Roman CE"/>
      <family val="1"/>
    </font>
    <font>
      <u val="single"/>
      <sz val="11"/>
      <name val="Arial CE"/>
      <family val="2"/>
    </font>
    <font>
      <i/>
      <sz val="12"/>
      <name val="Times New Roman CE"/>
      <family val="1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sz val="10"/>
      <color indexed="16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9"/>
      <name val="Arial CE"/>
      <family val="2"/>
    </font>
    <font>
      <i/>
      <sz val="12"/>
      <color rgb="FF0070C0"/>
      <name val="Arial CE"/>
      <family val="2"/>
    </font>
    <font>
      <sz val="10"/>
      <color rgb="FF0070C0"/>
      <name val="Arial CE"/>
      <family val="2"/>
    </font>
    <font>
      <sz val="10"/>
      <color theme="9"/>
      <name val="Arial CE"/>
      <family val="2"/>
    </font>
    <font>
      <sz val="12"/>
      <color theme="9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2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2" applyFont="1" applyFill="1" applyBorder="1" applyAlignment="1">
      <alignment horizontal="center" vertical="center"/>
      <protection/>
    </xf>
    <xf numFmtId="0" fontId="19" fillId="35" borderId="0" xfId="52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52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39" xfId="52" applyFont="1" applyFill="1" applyBorder="1" applyAlignment="1">
      <alignment horizontal="center" vertical="center"/>
      <protection/>
    </xf>
    <xf numFmtId="0" fontId="1" fillId="0" borderId="0" xfId="52" applyFont="1" applyAlignment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Alignment="1" quotePrefix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0" fillId="37" borderId="40" xfId="52" applyFont="1" applyFill="1" applyBorder="1" applyAlignment="1">
      <alignment vertical="center"/>
      <protection/>
    </xf>
    <xf numFmtId="0" fontId="0" fillId="37" borderId="41" xfId="52" applyFont="1" applyFill="1" applyBorder="1" applyAlignment="1">
      <alignment vertical="center"/>
      <protection/>
    </xf>
    <xf numFmtId="0" fontId="0" fillId="37" borderId="41" xfId="52" applyFont="1" applyFill="1" applyBorder="1" applyAlignment="1" quotePrefix="1">
      <alignment vertical="center"/>
      <protection/>
    </xf>
    <xf numFmtId="164" fontId="0" fillId="37" borderId="41" xfId="52" applyNumberFormat="1" applyFont="1" applyFill="1" applyBorder="1" applyAlignment="1">
      <alignment vertical="center"/>
      <protection/>
    </xf>
    <xf numFmtId="0" fontId="0" fillId="37" borderId="42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7" borderId="14" xfId="52" applyFont="1" applyFill="1" applyBorder="1" applyAlignment="1">
      <alignment vertical="center"/>
      <protection/>
    </xf>
    <xf numFmtId="0" fontId="0" fillId="0" borderId="43" xfId="52" applyFont="1" applyBorder="1">
      <alignment/>
      <protection/>
    </xf>
    <xf numFmtId="0" fontId="0" fillId="0" borderId="44" xfId="52" applyFont="1" applyBorder="1">
      <alignment/>
      <protection/>
    </xf>
    <xf numFmtId="0" fontId="0" fillId="0" borderId="32" xfId="52" applyFont="1" applyBorder="1">
      <alignment/>
      <protection/>
    </xf>
    <xf numFmtId="0" fontId="0" fillId="37" borderId="15" xfId="52" applyFill="1" applyBorder="1" applyAlignment="1">
      <alignment vertical="center"/>
      <protection/>
    </xf>
    <xf numFmtId="0" fontId="0" fillId="0" borderId="21" xfId="52" applyFont="1" applyBorder="1">
      <alignment/>
      <protection/>
    </xf>
    <xf numFmtId="0" fontId="17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0" fillId="0" borderId="13" xfId="52" applyFont="1" applyBorder="1">
      <alignment/>
      <protection/>
    </xf>
    <xf numFmtId="0" fontId="20" fillId="0" borderId="0" xfId="52" applyFont="1" applyFill="1" applyBorder="1" applyAlignment="1">
      <alignment horizontal="center"/>
      <protection/>
    </xf>
    <xf numFmtId="0" fontId="0" fillId="0" borderId="13" xfId="52" applyBorder="1" applyAlignment="1">
      <alignment vertical="center"/>
      <protection/>
    </xf>
    <xf numFmtId="0" fontId="0" fillId="0" borderId="45" xfId="52" applyFont="1" applyBorder="1">
      <alignment/>
      <protection/>
    </xf>
    <xf numFmtId="0" fontId="0" fillId="0" borderId="46" xfId="52" applyFont="1" applyBorder="1">
      <alignment/>
      <protection/>
    </xf>
    <xf numFmtId="0" fontId="0" fillId="0" borderId="47" xfId="52" applyFont="1" applyBorder="1">
      <alignment/>
      <protection/>
    </xf>
    <xf numFmtId="0" fontId="22" fillId="0" borderId="0" xfId="52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20" fillId="0" borderId="0" xfId="52" applyFont="1" applyBorder="1" applyAlignment="1">
      <alignment horizontal="center" vertical="center"/>
      <protection/>
    </xf>
    <xf numFmtId="49" fontId="20" fillId="0" borderId="0" xfId="52" applyNumberFormat="1" applyFont="1" applyBorder="1" applyAlignment="1">
      <alignment horizontal="center" vertical="center"/>
      <protection/>
    </xf>
    <xf numFmtId="0" fontId="0" fillId="0" borderId="48" xfId="52" applyFont="1" applyBorder="1">
      <alignment/>
      <protection/>
    </xf>
    <xf numFmtId="0" fontId="0" fillId="0" borderId="34" xfId="52" applyFont="1" applyBorder="1">
      <alignment/>
      <protection/>
    </xf>
    <xf numFmtId="0" fontId="0" fillId="0" borderId="49" xfId="52" applyFont="1" applyBorder="1">
      <alignment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0" xfId="52" applyFill="1" applyBorder="1" applyAlignment="1">
      <alignment vertical="center"/>
      <protection/>
    </xf>
    <xf numFmtId="0" fontId="4" fillId="37" borderId="0" xfId="52" applyFont="1" applyFill="1" applyBorder="1" applyAlignment="1">
      <alignment horizontal="left" vertical="center"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14" xfId="52" applyFill="1" applyBorder="1" applyAlignment="1">
      <alignment vertical="center"/>
      <protection/>
    </xf>
    <xf numFmtId="0" fontId="0" fillId="36" borderId="50" xfId="52" applyFont="1" applyFill="1" applyBorder="1" applyAlignment="1">
      <alignment vertical="center"/>
      <protection/>
    </xf>
    <xf numFmtId="0" fontId="0" fillId="36" borderId="51" xfId="52" applyFont="1" applyFill="1" applyBorder="1" applyAlignment="1">
      <alignment vertical="center"/>
      <protection/>
    </xf>
    <xf numFmtId="0" fontId="0" fillId="36" borderId="52" xfId="52" applyFont="1" applyFill="1" applyBorder="1" applyAlignment="1">
      <alignment vertical="center"/>
      <protection/>
    </xf>
    <xf numFmtId="1" fontId="0" fillId="37" borderId="0" xfId="52" applyNumberFormat="1" applyFont="1" applyFill="1" applyBorder="1" applyAlignment="1">
      <alignment vertical="center"/>
      <protection/>
    </xf>
    <xf numFmtId="0" fontId="0" fillId="37" borderId="14" xfId="52" applyFont="1" applyFill="1" applyBorder="1" applyAlignment="1">
      <alignment vertical="center"/>
      <protection/>
    </xf>
    <xf numFmtId="0" fontId="4" fillId="36" borderId="53" xfId="52" applyFont="1" applyFill="1" applyBorder="1" applyAlignment="1">
      <alignment horizontal="center" vertical="center"/>
      <protection/>
    </xf>
    <xf numFmtId="0" fontId="4" fillId="36" borderId="26" xfId="52" applyFont="1" applyFill="1" applyBorder="1" applyAlignment="1">
      <alignment horizontal="center" vertical="center"/>
      <protection/>
    </xf>
    <xf numFmtId="0" fontId="0" fillId="37" borderId="15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54" xfId="52" applyNumberFormat="1" applyFont="1" applyBorder="1" applyAlignment="1">
      <alignment vertical="center"/>
      <protection/>
    </xf>
    <xf numFmtId="164" fontId="0" fillId="0" borderId="16" xfId="52" applyNumberFormat="1" applyFont="1" applyBorder="1" applyAlignment="1">
      <alignment vertical="center"/>
      <protection/>
    </xf>
    <xf numFmtId="164" fontId="0" fillId="0" borderId="16" xfId="52" applyNumberFormat="1" applyFont="1" applyBorder="1" applyAlignment="1">
      <alignment vertical="center"/>
      <protection/>
    </xf>
    <xf numFmtId="1" fontId="0" fillId="0" borderId="13" xfId="52" applyNumberFormat="1" applyFont="1" applyBorder="1" applyAlignment="1">
      <alignment vertical="center"/>
      <protection/>
    </xf>
    <xf numFmtId="1" fontId="0" fillId="0" borderId="21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3" xfId="52" applyFont="1" applyBorder="1" applyAlignment="1">
      <alignment vertical="center"/>
      <protection/>
    </xf>
    <xf numFmtId="0" fontId="33" fillId="0" borderId="54" xfId="52" applyNumberFormat="1" applyFont="1" applyBorder="1" applyAlignment="1">
      <alignment horizontal="center" vertical="center"/>
      <protection/>
    </xf>
    <xf numFmtId="164" fontId="34" fillId="0" borderId="16" xfId="52" applyNumberFormat="1" applyFont="1" applyBorder="1" applyAlignment="1">
      <alignment horizontal="center" vertical="center"/>
      <protection/>
    </xf>
    <xf numFmtId="1" fontId="34" fillId="0" borderId="13" xfId="52" applyNumberFormat="1" applyFont="1" applyBorder="1" applyAlignment="1">
      <alignment horizontal="center" vertical="center"/>
      <protection/>
    </xf>
    <xf numFmtId="164" fontId="34" fillId="0" borderId="16" xfId="52" applyNumberFormat="1" applyFont="1" applyFill="1" applyBorder="1" applyAlignment="1">
      <alignment horizontal="center" vertical="center"/>
      <protection/>
    </xf>
    <xf numFmtId="49" fontId="0" fillId="0" borderId="55" xfId="52" applyNumberFormat="1" applyFont="1" applyBorder="1" applyAlignment="1">
      <alignment vertical="center"/>
      <protection/>
    </xf>
    <xf numFmtId="164" fontId="0" fillId="0" borderId="56" xfId="52" applyNumberFormat="1" applyFont="1" applyBorder="1" applyAlignment="1">
      <alignment vertical="center"/>
      <protection/>
    </xf>
    <xf numFmtId="164" fontId="0" fillId="0" borderId="56" xfId="52" applyNumberFormat="1" applyFont="1" applyBorder="1" applyAlignment="1">
      <alignment vertical="center"/>
      <protection/>
    </xf>
    <xf numFmtId="1" fontId="0" fillId="0" borderId="49" xfId="52" applyNumberFormat="1" applyFont="1" applyBorder="1" applyAlignment="1">
      <alignment vertical="center"/>
      <protection/>
    </xf>
    <xf numFmtId="1" fontId="0" fillId="0" borderId="48" xfId="52" applyNumberFormat="1" applyFont="1" applyBorder="1" applyAlignment="1">
      <alignment vertical="center"/>
      <protection/>
    </xf>
    <xf numFmtId="1" fontId="0" fillId="0" borderId="34" xfId="52" applyNumberFormat="1" applyFont="1" applyBorder="1" applyAlignment="1">
      <alignment vertical="center"/>
      <protection/>
    </xf>
    <xf numFmtId="0" fontId="0" fillId="0" borderId="49" xfId="52" applyFont="1" applyBorder="1" applyAlignment="1">
      <alignment vertical="center"/>
      <protection/>
    </xf>
    <xf numFmtId="0" fontId="0" fillId="37" borderId="19" xfId="52" applyFill="1" applyBorder="1" applyAlignment="1">
      <alignment vertical="center"/>
      <protection/>
    </xf>
    <xf numFmtId="0" fontId="0" fillId="37" borderId="18" xfId="52" applyFill="1" applyBorder="1" applyAlignment="1">
      <alignment vertical="center"/>
      <protection/>
    </xf>
    <xf numFmtId="0" fontId="0" fillId="37" borderId="17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57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50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50" applyNumberFormat="1" applyFont="1" applyAlignment="1">
      <alignment horizontal="left"/>
      <protection/>
    </xf>
    <xf numFmtId="164" fontId="0" fillId="0" borderId="0" xfId="50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2" applyNumberFormat="1" applyFont="1" applyBorder="1" applyAlignment="1">
      <alignment horizontal="center" vertical="center"/>
      <protection/>
    </xf>
    <xf numFmtId="0" fontId="31" fillId="0" borderId="6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164" fontId="0" fillId="0" borderId="0" xfId="50" applyNumberFormat="1" applyFont="1" applyAlignment="1">
      <alignment horizontal="right" vertical="top"/>
      <protection/>
    </xf>
    <xf numFmtId="49" fontId="0" fillId="0" borderId="0" xfId="5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52" applyFont="1" applyFill="1" applyBorder="1">
      <alignment/>
      <protection/>
    </xf>
    <xf numFmtId="0" fontId="4" fillId="0" borderId="0" xfId="5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34" xfId="52" applyFont="1" applyBorder="1" applyAlignment="1">
      <alignment horizontal="center"/>
      <protection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29" fillId="0" borderId="6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21" xfId="52" applyFont="1" applyFill="1" applyBorder="1" applyAlignment="1">
      <alignment horizontal="centerContinuous" vertical="center"/>
      <protection/>
    </xf>
    <xf numFmtId="0" fontId="3" fillId="0" borderId="0" xfId="52" applyFont="1" applyFill="1" applyBorder="1" applyAlignment="1">
      <alignment horizontal="centerContinuous" vertical="center"/>
      <protection/>
    </xf>
    <xf numFmtId="0" fontId="3" fillId="0" borderId="13" xfId="52" applyFont="1" applyFill="1" applyBorder="1" applyAlignment="1">
      <alignment horizontal="centerContinuous" vertical="center"/>
      <protection/>
    </xf>
    <xf numFmtId="0" fontId="4" fillId="35" borderId="62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6" fillId="0" borderId="0" xfId="52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49" fontId="15" fillId="0" borderId="0" xfId="52" applyNumberFormat="1" applyFont="1" applyFill="1" applyBorder="1" applyAlignment="1">
      <alignment horizontal="center" vertical="center"/>
      <protection/>
    </xf>
    <xf numFmtId="0" fontId="13" fillId="0" borderId="0" xfId="52" applyFont="1" applyFill="1" applyAlignment="1">
      <alignment horizontal="center" vertical="center"/>
      <protection/>
    </xf>
    <xf numFmtId="0" fontId="37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1" fillId="0" borderId="60" xfId="0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center" vertical="center"/>
    </xf>
    <xf numFmtId="0" fontId="27" fillId="0" borderId="6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37" borderId="58" xfId="0" applyFont="1" applyFill="1" applyBorder="1" applyAlignment="1">
      <alignment horizontal="center" vertical="center"/>
    </xf>
    <xf numFmtId="0" fontId="10" fillId="37" borderId="57" xfId="0" applyFont="1" applyFill="1" applyBorder="1" applyAlignment="1">
      <alignment horizontal="centerContinuous" vertical="center"/>
    </xf>
    <xf numFmtId="0" fontId="10" fillId="37" borderId="58" xfId="0" applyFont="1" applyFill="1" applyBorder="1" applyAlignment="1">
      <alignment horizontal="centerContinuous" vertical="center"/>
    </xf>
    <xf numFmtId="0" fontId="10" fillId="37" borderId="59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39" fillId="0" borderId="0" xfId="48" applyFill="1" applyBorder="1" applyAlignment="1">
      <alignment horizontal="center" vertical="center"/>
      <protection/>
    </xf>
    <xf numFmtId="49" fontId="0" fillId="0" borderId="0" xfId="50" applyNumberFormat="1" applyFont="1" applyAlignment="1">
      <alignment horizontal="left" vertical="top"/>
      <protection/>
    </xf>
    <xf numFmtId="164" fontId="0" fillId="0" borderId="0" xfId="50" applyNumberFormat="1" applyFont="1" applyAlignment="1">
      <alignment horizontal="right"/>
      <protection/>
    </xf>
    <xf numFmtId="164" fontId="45" fillId="0" borderId="0" xfId="0" applyNumberFormat="1" applyFont="1" applyFill="1" applyBorder="1" applyAlignment="1">
      <alignment horizontal="center" vertical="top"/>
    </xf>
    <xf numFmtId="164" fontId="0" fillId="0" borderId="0" xfId="50" applyNumberFormat="1" applyFont="1" applyAlignment="1">
      <alignment horizontal="left" vertical="center"/>
      <protection/>
    </xf>
    <xf numFmtId="0" fontId="44" fillId="0" borderId="46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164" fontId="0" fillId="0" borderId="0" xfId="48" applyNumberFormat="1" applyFont="1" applyFill="1" applyBorder="1" applyAlignment="1">
      <alignment horizontal="center" vertical="center"/>
      <protection/>
    </xf>
    <xf numFmtId="164" fontId="6" fillId="0" borderId="0" xfId="48" applyNumberFormat="1" applyFont="1" applyFill="1" applyBorder="1" applyAlignment="1" quotePrefix="1">
      <alignment horizontal="center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04" fillId="0" borderId="0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105" fillId="0" borderId="16" xfId="0" applyNumberFormat="1" applyFont="1" applyFill="1" applyBorder="1" applyAlignment="1">
      <alignment horizontal="center" vertical="center"/>
    </xf>
    <xf numFmtId="164" fontId="23" fillId="0" borderId="0" xfId="52" applyNumberFormat="1" applyFont="1" applyFill="1" applyBorder="1" applyAlignment="1">
      <alignment horizontal="center" vertical="center"/>
      <protection/>
    </xf>
    <xf numFmtId="0" fontId="44" fillId="0" borderId="0" xfId="52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6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" fillId="34" borderId="69" xfId="0" applyFont="1" applyFill="1" applyBorder="1" applyAlignment="1">
      <alignment horizontal="centerContinuous" vertical="center"/>
    </xf>
    <xf numFmtId="0" fontId="2" fillId="34" borderId="25" xfId="0" applyFont="1" applyFill="1" applyBorder="1" applyAlignment="1">
      <alignment horizontal="centerContinuous" vertical="center"/>
    </xf>
    <xf numFmtId="0" fontId="2" fillId="34" borderId="7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71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6" fillId="0" borderId="13" xfId="0" applyNumberFormat="1" applyFont="1" applyBorder="1" applyAlignment="1" quotePrefix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49" fontId="29" fillId="0" borderId="78" xfId="0" applyNumberFormat="1" applyFont="1" applyBorder="1" applyAlignment="1">
      <alignment horizontal="center" vertical="center"/>
    </xf>
    <xf numFmtId="164" fontId="3" fillId="0" borderId="68" xfId="0" applyNumberFormat="1" applyFont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29" fillId="0" borderId="68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" fillId="35" borderId="82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7" fillId="0" borderId="60" xfId="0" applyNumberFormat="1" applyFont="1" applyBorder="1" applyAlignment="1">
      <alignment horizontal="center" vertical="center"/>
    </xf>
    <xf numFmtId="164" fontId="105" fillId="0" borderId="16" xfId="0" applyNumberFormat="1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164" fontId="27" fillId="0" borderId="7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1" fillId="0" borderId="16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top"/>
    </xf>
    <xf numFmtId="164" fontId="0" fillId="0" borderId="0" xfId="51" applyNumberFormat="1" applyFont="1" applyAlignment="1">
      <alignment horizontal="left" vertical="top"/>
      <protection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164" fontId="45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164" fontId="106" fillId="0" borderId="0" xfId="51" applyNumberFormat="1" applyFont="1" applyAlignment="1">
      <alignment horizontal="left"/>
      <protection/>
    </xf>
    <xf numFmtId="164" fontId="107" fillId="0" borderId="0" xfId="51" applyNumberFormat="1" applyFont="1" applyAlignment="1">
      <alignment horizontal="left" vertical="top"/>
      <protection/>
    </xf>
    <xf numFmtId="0" fontId="36" fillId="0" borderId="0" xfId="0" applyFont="1" applyBorder="1" applyAlignment="1">
      <alignment horizontal="right"/>
    </xf>
    <xf numFmtId="0" fontId="108" fillId="0" borderId="0" xfId="52" applyNumberFormat="1" applyFont="1" applyFill="1" applyBorder="1" applyAlignment="1">
      <alignment horizontal="center" vertical="center"/>
      <protection/>
    </xf>
    <xf numFmtId="164" fontId="108" fillId="0" borderId="0" xfId="52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14" fillId="36" borderId="51" xfId="52" applyFont="1" applyFill="1" applyBorder="1" applyAlignment="1">
      <alignment horizontal="center" vertical="center"/>
      <protection/>
    </xf>
    <xf numFmtId="0" fontId="14" fillId="36" borderId="51" xfId="52" applyFont="1" applyFill="1" applyBorder="1" applyAlignment="1" quotePrefix="1">
      <alignment horizontal="center" vertical="center"/>
      <protection/>
    </xf>
    <xf numFmtId="0" fontId="4" fillId="36" borderId="83" xfId="52" applyFont="1" applyFill="1" applyBorder="1" applyAlignment="1">
      <alignment horizontal="center" vertical="center"/>
      <protection/>
    </xf>
    <xf numFmtId="0" fontId="4" fillId="36" borderId="84" xfId="52" applyFont="1" applyFill="1" applyBorder="1" applyAlignment="1">
      <alignment horizontal="center" vertical="center"/>
      <protection/>
    </xf>
    <xf numFmtId="0" fontId="4" fillId="36" borderId="85" xfId="52" applyFont="1" applyFill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21" fillId="0" borderId="72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2" fillId="34" borderId="63" xfId="0" applyFont="1" applyFill="1" applyBorder="1" applyAlignment="1">
      <alignment horizontal="center" vertical="center"/>
    </xf>
    <xf numFmtId="0" fontId="42" fillId="34" borderId="65" xfId="0" applyFont="1" applyFill="1" applyBorder="1" applyAlignment="1">
      <alignment horizontal="center" vertical="center"/>
    </xf>
    <xf numFmtId="0" fontId="2" fillId="34" borderId="88" xfId="0" applyFont="1" applyFill="1" applyBorder="1" applyAlignment="1">
      <alignment horizontal="center" vertical="center"/>
    </xf>
    <xf numFmtId="0" fontId="1" fillId="0" borderId="0" xfId="53" applyFont="1" applyAlignment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4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3" fillId="0" borderId="0" xfId="53" applyFont="1" applyAlignment="1">
      <alignment horizontal="right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49" fontId="15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 quotePrefix="1">
      <alignment vertical="center"/>
      <protection/>
    </xf>
    <xf numFmtId="0" fontId="1" fillId="0" borderId="0" xfId="53" applyFont="1" applyBorder="1" applyAlignment="1">
      <alignment vertical="center"/>
      <protection/>
    </xf>
    <xf numFmtId="0" fontId="0" fillId="37" borderId="40" xfId="53" applyFont="1" applyFill="1" applyBorder="1" applyAlignment="1">
      <alignment vertical="center"/>
      <protection/>
    </xf>
    <xf numFmtId="0" fontId="0" fillId="37" borderId="41" xfId="53" applyFont="1" applyFill="1" applyBorder="1" applyAlignment="1">
      <alignment vertical="center"/>
      <protection/>
    </xf>
    <xf numFmtId="0" fontId="0" fillId="37" borderId="41" xfId="53" applyFont="1" applyFill="1" applyBorder="1" applyAlignment="1" quotePrefix="1">
      <alignment vertical="center"/>
      <protection/>
    </xf>
    <xf numFmtId="164" fontId="0" fillId="37" borderId="41" xfId="53" applyNumberFormat="1" applyFont="1" applyFill="1" applyBorder="1" applyAlignment="1">
      <alignment vertical="center"/>
      <protection/>
    </xf>
    <xf numFmtId="0" fontId="0" fillId="37" borderId="42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7" borderId="14" xfId="53" applyFont="1" applyFill="1" applyBorder="1" applyAlignment="1">
      <alignment vertical="center"/>
      <protection/>
    </xf>
    <xf numFmtId="0" fontId="0" fillId="0" borderId="43" xfId="53" applyFont="1" applyBorder="1">
      <alignment/>
      <protection/>
    </xf>
    <xf numFmtId="0" fontId="0" fillId="0" borderId="44" xfId="53" applyFont="1" applyBorder="1">
      <alignment/>
      <protection/>
    </xf>
    <xf numFmtId="0" fontId="0" fillId="0" borderId="32" xfId="53" applyFont="1" applyBorder="1">
      <alignment/>
      <protection/>
    </xf>
    <xf numFmtId="0" fontId="0" fillId="37" borderId="15" xfId="53" applyFill="1" applyBorder="1" applyAlignment="1">
      <alignment vertical="center"/>
      <protection/>
    </xf>
    <xf numFmtId="0" fontId="0" fillId="0" borderId="21" xfId="53" applyFont="1" applyBorder="1">
      <alignment/>
      <protection/>
    </xf>
    <xf numFmtId="0" fontId="17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35" borderId="0" xfId="53" applyFont="1" applyFill="1" applyBorder="1" applyAlignment="1">
      <alignment horizontal="center" vertical="center"/>
      <protection/>
    </xf>
    <xf numFmtId="0" fontId="0" fillId="0" borderId="13" xfId="53" applyFont="1" applyBorder="1">
      <alignment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0" fillId="0" borderId="13" xfId="53" applyBorder="1" applyAlignment="1">
      <alignment vertical="center"/>
      <protection/>
    </xf>
    <xf numFmtId="0" fontId="0" fillId="0" borderId="45" xfId="53" applyFont="1" applyBorder="1">
      <alignment/>
      <protection/>
    </xf>
    <xf numFmtId="0" fontId="0" fillId="0" borderId="46" xfId="53" applyFont="1" applyBorder="1">
      <alignment/>
      <protection/>
    </xf>
    <xf numFmtId="0" fontId="20" fillId="0" borderId="46" xfId="0" applyFont="1" applyFill="1" applyBorder="1" applyAlignment="1">
      <alignment horizontal="center" vertical="top"/>
    </xf>
    <xf numFmtId="0" fontId="0" fillId="0" borderId="47" xfId="53" applyFont="1" applyBorder="1">
      <alignment/>
      <protection/>
    </xf>
    <xf numFmtId="0" fontId="22" fillId="0" borderId="0" xfId="53" applyFont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69" fillId="0" borderId="0" xfId="53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/>
      <protection/>
    </xf>
    <xf numFmtId="49" fontId="37" fillId="0" borderId="0" xfId="53" applyNumberFormat="1" applyFont="1" applyBorder="1" applyAlignment="1">
      <alignment horizontal="center" vertical="center"/>
      <protection/>
    </xf>
    <xf numFmtId="164" fontId="37" fillId="0" borderId="0" xfId="53" applyNumberFormat="1" applyFont="1" applyBorder="1" applyAlignment="1">
      <alignment horizontal="center" vertical="center"/>
      <protection/>
    </xf>
    <xf numFmtId="164" fontId="23" fillId="0" borderId="0" xfId="53" applyNumberFormat="1" applyFont="1" applyBorder="1" applyAlignment="1">
      <alignment horizontal="center" vertical="center"/>
      <protection/>
    </xf>
    <xf numFmtId="164" fontId="37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27" fillId="0" borderId="0" xfId="53" applyFont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46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horizontal="center" vertical="top"/>
      <protection/>
    </xf>
    <xf numFmtId="0" fontId="20" fillId="0" borderId="0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Continuous" vertical="center"/>
      <protection/>
    </xf>
    <xf numFmtId="49" fontId="20" fillId="0" borderId="0" xfId="53" applyNumberFormat="1" applyFont="1" applyBorder="1" applyAlignment="1">
      <alignment horizontal="center" vertical="center"/>
      <protection/>
    </xf>
    <xf numFmtId="0" fontId="0" fillId="0" borderId="48" xfId="53" applyFont="1" applyBorder="1">
      <alignment/>
      <protection/>
    </xf>
    <xf numFmtId="0" fontId="0" fillId="0" borderId="34" xfId="53" applyFont="1" applyBorder="1">
      <alignment/>
      <protection/>
    </xf>
    <xf numFmtId="0" fontId="70" fillId="0" borderId="34" xfId="53" applyFont="1" applyFill="1" applyBorder="1" applyAlignment="1">
      <alignment horizontal="center" vertical="center"/>
      <protection/>
    </xf>
    <xf numFmtId="0" fontId="0" fillId="0" borderId="34" xfId="53" applyFont="1" applyBorder="1" applyAlignment="1">
      <alignment horizontal="center"/>
      <protection/>
    </xf>
    <xf numFmtId="0" fontId="0" fillId="0" borderId="49" xfId="53" applyFont="1" applyBorder="1">
      <alignment/>
      <protection/>
    </xf>
    <xf numFmtId="0" fontId="0" fillId="37" borderId="0" xfId="53" applyFont="1" applyFill="1" applyBorder="1" applyAlignment="1">
      <alignment vertical="center"/>
      <protection/>
    </xf>
    <xf numFmtId="0" fontId="0" fillId="37" borderId="0" xfId="53" applyFill="1" applyBorder="1" applyAlignment="1">
      <alignment vertical="center"/>
      <protection/>
    </xf>
    <xf numFmtId="0" fontId="4" fillId="37" borderId="0" xfId="53" applyFont="1" applyFill="1" applyBorder="1" applyAlignment="1">
      <alignment horizontal="left" vertical="center"/>
      <protection/>
    </xf>
    <xf numFmtId="0" fontId="0" fillId="37" borderId="0" xfId="53" applyFont="1" applyFill="1" applyBorder="1" applyAlignment="1">
      <alignment vertical="center"/>
      <protection/>
    </xf>
    <xf numFmtId="0" fontId="0" fillId="37" borderId="14" xfId="53" applyFill="1" applyBorder="1" applyAlignment="1">
      <alignment vertical="center"/>
      <protection/>
    </xf>
    <xf numFmtId="0" fontId="0" fillId="36" borderId="50" xfId="53" applyFont="1" applyFill="1" applyBorder="1" applyAlignment="1">
      <alignment vertical="center"/>
      <protection/>
    </xf>
    <xf numFmtId="0" fontId="0" fillId="36" borderId="51" xfId="53" applyFont="1" applyFill="1" applyBorder="1" applyAlignment="1">
      <alignment vertical="center"/>
      <protection/>
    </xf>
    <xf numFmtId="0" fontId="14" fillId="36" borderId="51" xfId="53" applyFont="1" applyFill="1" applyBorder="1" applyAlignment="1">
      <alignment horizontal="center" vertical="center"/>
      <protection/>
    </xf>
    <xf numFmtId="0" fontId="14" fillId="36" borderId="51" xfId="53" applyFont="1" applyFill="1" applyBorder="1" applyAlignment="1" quotePrefix="1">
      <alignment horizontal="center" vertical="center"/>
      <protection/>
    </xf>
    <xf numFmtId="0" fontId="0" fillId="36" borderId="52" xfId="53" applyFont="1" applyFill="1" applyBorder="1" applyAlignment="1">
      <alignment vertical="center"/>
      <protection/>
    </xf>
    <xf numFmtId="1" fontId="0" fillId="37" borderId="0" xfId="53" applyNumberFormat="1" applyFont="1" applyFill="1" applyBorder="1" applyAlignment="1">
      <alignment vertical="center"/>
      <protection/>
    </xf>
    <xf numFmtId="0" fontId="0" fillId="37" borderId="14" xfId="53" applyFont="1" applyFill="1" applyBorder="1" applyAlignment="1">
      <alignment vertical="center"/>
      <protection/>
    </xf>
    <xf numFmtId="0" fontId="4" fillId="36" borderId="53" xfId="53" applyFont="1" applyFill="1" applyBorder="1" applyAlignment="1">
      <alignment horizontal="center" vertical="center"/>
      <protection/>
    </xf>
    <xf numFmtId="0" fontId="4" fillId="36" borderId="39" xfId="53" applyFont="1" applyFill="1" applyBorder="1" applyAlignment="1">
      <alignment horizontal="center" vertical="center"/>
      <protection/>
    </xf>
    <xf numFmtId="0" fontId="4" fillId="36" borderId="26" xfId="53" applyFont="1" applyFill="1" applyBorder="1" applyAlignment="1">
      <alignment horizontal="center" vertical="center"/>
      <protection/>
    </xf>
    <xf numFmtId="0" fontId="4" fillId="36" borderId="83" xfId="53" applyFont="1" applyFill="1" applyBorder="1" applyAlignment="1">
      <alignment horizontal="center" vertical="center"/>
      <protection/>
    </xf>
    <xf numFmtId="0" fontId="4" fillId="36" borderId="84" xfId="53" applyFont="1" applyFill="1" applyBorder="1" applyAlignment="1">
      <alignment horizontal="center" vertical="center"/>
      <protection/>
    </xf>
    <xf numFmtId="0" fontId="4" fillId="36" borderId="85" xfId="53" applyFont="1" applyFill="1" applyBorder="1" applyAlignment="1">
      <alignment horizontal="center" vertical="center"/>
      <protection/>
    </xf>
    <xf numFmtId="0" fontId="0" fillId="37" borderId="15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49" fontId="0" fillId="0" borderId="54" xfId="53" applyNumberFormat="1" applyFont="1" applyBorder="1" applyAlignment="1">
      <alignment vertical="center"/>
      <protection/>
    </xf>
    <xf numFmtId="164" fontId="0" fillId="0" borderId="16" xfId="53" applyNumberFormat="1" applyFont="1" applyBorder="1" applyAlignment="1">
      <alignment vertical="center"/>
      <protection/>
    </xf>
    <xf numFmtId="164" fontId="0" fillId="0" borderId="16" xfId="53" applyNumberFormat="1" applyFont="1" applyBorder="1" applyAlignment="1">
      <alignment vertical="center"/>
      <protection/>
    </xf>
    <xf numFmtId="1" fontId="0" fillId="0" borderId="13" xfId="53" applyNumberFormat="1" applyFont="1" applyBorder="1" applyAlignment="1">
      <alignment vertical="center"/>
      <protection/>
    </xf>
    <xf numFmtId="1" fontId="0" fillId="0" borderId="21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0" fontId="0" fillId="0" borderId="13" xfId="53" applyFont="1" applyBorder="1" applyAlignment="1">
      <alignment vertical="center"/>
      <protection/>
    </xf>
    <xf numFmtId="0" fontId="33" fillId="0" borderId="54" xfId="53" applyNumberFormat="1" applyFont="1" applyBorder="1" applyAlignment="1">
      <alignment horizontal="center" vertical="center"/>
      <protection/>
    </xf>
    <xf numFmtId="164" fontId="34" fillId="0" borderId="16" xfId="53" applyNumberFormat="1" applyFont="1" applyFill="1" applyBorder="1" applyAlignment="1">
      <alignment horizontal="center" vertical="center"/>
      <protection/>
    </xf>
    <xf numFmtId="164" fontId="34" fillId="0" borderId="16" xfId="53" applyNumberFormat="1" applyFont="1" applyBorder="1" applyAlignment="1">
      <alignment horizontal="center" vertical="center"/>
      <protection/>
    </xf>
    <xf numFmtId="1" fontId="34" fillId="0" borderId="13" xfId="53" applyNumberFormat="1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164" fontId="0" fillId="0" borderId="16" xfId="53" applyNumberFormat="1" applyFont="1" applyFill="1" applyBorder="1" applyAlignment="1">
      <alignment vertical="center"/>
      <protection/>
    </xf>
    <xf numFmtId="0" fontId="3" fillId="0" borderId="21" xfId="53" applyFont="1" applyFill="1" applyBorder="1" applyAlignment="1">
      <alignment horizontal="centerContinuous" vertical="center"/>
      <protection/>
    </xf>
    <xf numFmtId="0" fontId="3" fillId="0" borderId="0" xfId="53" applyFont="1" applyFill="1" applyBorder="1" applyAlignment="1">
      <alignment horizontal="centerContinuous" vertical="center"/>
      <protection/>
    </xf>
    <xf numFmtId="0" fontId="3" fillId="0" borderId="13" xfId="53" applyFont="1" applyFill="1" applyBorder="1" applyAlignment="1">
      <alignment horizontal="centerContinuous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Continuous" vertical="center"/>
      <protection/>
    </xf>
    <xf numFmtId="0" fontId="4" fillId="0" borderId="0" xfId="53" applyFont="1" applyBorder="1" applyAlignment="1">
      <alignment horizontal="centerContinuous" vertical="center"/>
      <protection/>
    </xf>
    <xf numFmtId="0" fontId="4" fillId="0" borderId="13" xfId="53" applyFont="1" applyBorder="1" applyAlignment="1">
      <alignment horizontal="centerContinuous" vertical="center"/>
      <protection/>
    </xf>
    <xf numFmtId="49" fontId="0" fillId="0" borderId="55" xfId="53" applyNumberFormat="1" applyFont="1" applyBorder="1" applyAlignment="1">
      <alignment vertical="center"/>
      <protection/>
    </xf>
    <xf numFmtId="164" fontId="0" fillId="0" borderId="56" xfId="53" applyNumberFormat="1" applyFont="1" applyBorder="1" applyAlignment="1">
      <alignment vertical="center"/>
      <protection/>
    </xf>
    <xf numFmtId="164" fontId="0" fillId="0" borderId="56" xfId="53" applyNumberFormat="1" applyFont="1" applyBorder="1" applyAlignment="1">
      <alignment vertical="center"/>
      <protection/>
    </xf>
    <xf numFmtId="1" fontId="0" fillId="0" borderId="49" xfId="53" applyNumberFormat="1" applyFont="1" applyBorder="1" applyAlignment="1">
      <alignment vertical="center"/>
      <protection/>
    </xf>
    <xf numFmtId="1" fontId="0" fillId="0" borderId="48" xfId="53" applyNumberFormat="1" applyFont="1" applyBorder="1" applyAlignment="1">
      <alignment vertical="center"/>
      <protection/>
    </xf>
    <xf numFmtId="1" fontId="0" fillId="0" borderId="34" xfId="53" applyNumberFormat="1" applyFont="1" applyBorder="1" applyAlignment="1">
      <alignment vertical="center"/>
      <protection/>
    </xf>
    <xf numFmtId="0" fontId="0" fillId="0" borderId="49" xfId="53" applyFont="1" applyBorder="1" applyAlignment="1">
      <alignment vertical="center"/>
      <protection/>
    </xf>
    <xf numFmtId="0" fontId="3" fillId="0" borderId="48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49" xfId="53" applyFont="1" applyBorder="1" applyAlignment="1">
      <alignment horizontal="center" vertical="center"/>
      <protection/>
    </xf>
    <xf numFmtId="0" fontId="0" fillId="37" borderId="19" xfId="53" applyFill="1" applyBorder="1" applyAlignment="1">
      <alignment vertical="center"/>
      <protection/>
    </xf>
    <xf numFmtId="0" fontId="0" fillId="37" borderId="18" xfId="53" applyFill="1" applyBorder="1" applyAlignment="1">
      <alignment vertical="center"/>
      <protection/>
    </xf>
    <xf numFmtId="0" fontId="0" fillId="37" borderId="17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0" fillId="37" borderId="57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10" fillId="37" borderId="57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vertical="center"/>
    </xf>
    <xf numFmtId="44" fontId="2" fillId="34" borderId="88" xfId="40" applyFont="1" applyFill="1" applyBorder="1" applyAlignment="1">
      <alignment horizontal="centerContinuous" vertical="center"/>
    </xf>
    <xf numFmtId="44" fontId="2" fillId="34" borderId="63" xfId="40" applyFont="1" applyFill="1" applyBorder="1" applyAlignment="1">
      <alignment horizontal="centerContinuous" vertical="center"/>
    </xf>
    <xf numFmtId="44" fontId="2" fillId="34" borderId="65" xfId="40" applyFont="1" applyFill="1" applyBorder="1" applyAlignment="1">
      <alignment horizontal="centerContinuous" vertical="center"/>
    </xf>
    <xf numFmtId="0" fontId="42" fillId="34" borderId="63" xfId="0" applyFont="1" applyFill="1" applyBorder="1" applyAlignment="1">
      <alignment horizontal="center" vertical="center" wrapText="1"/>
    </xf>
    <xf numFmtId="0" fontId="72" fillId="0" borderId="65" xfId="0" applyFont="1" applyBorder="1" applyAlignment="1">
      <alignment horizontal="center" vertical="center" wrapText="1"/>
    </xf>
    <xf numFmtId="44" fontId="4" fillId="34" borderId="88" xfId="40" applyFont="1" applyFill="1" applyBorder="1" applyAlignment="1">
      <alignment vertical="center"/>
    </xf>
    <xf numFmtId="44" fontId="2" fillId="34" borderId="65" xfId="4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164" fontId="3" fillId="0" borderId="16" xfId="0" applyNumberFormat="1" applyFont="1" applyBorder="1" applyAlignment="1" quotePrefix="1">
      <alignment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0" fontId="32" fillId="0" borderId="0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vertic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3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70" fillId="0" borderId="37" xfId="53" applyFont="1" applyFill="1" applyBorder="1" applyAlignment="1">
      <alignment horizontal="center" vertical="center"/>
      <protection/>
    </xf>
    <xf numFmtId="164" fontId="0" fillId="0" borderId="0" xfId="51" applyNumberFormat="1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/>
    </xf>
    <xf numFmtId="164" fontId="0" fillId="0" borderId="0" xfId="51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6" fillId="0" borderId="0" xfId="0" applyFont="1" applyAlignment="1">
      <alignment horizontal="left"/>
    </xf>
    <xf numFmtId="49" fontId="0" fillId="0" borderId="0" xfId="51" applyNumberFormat="1" applyFont="1" applyAlignment="1">
      <alignment horizontal="left" vertical="top"/>
      <protection/>
    </xf>
    <xf numFmtId="0" fontId="0" fillId="0" borderId="0" xfId="0" applyFont="1" applyAlignment="1">
      <alignment horizontal="center"/>
    </xf>
    <xf numFmtId="0" fontId="74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32" fillId="0" borderId="0" xfId="0" applyFont="1" applyAlignment="1">
      <alignment horizontal="right"/>
    </xf>
    <xf numFmtId="164" fontId="0" fillId="0" borderId="0" xfId="51" applyNumberFormat="1" applyFont="1" applyAlignment="1">
      <alignment horizontal="left"/>
      <protection/>
    </xf>
    <xf numFmtId="164" fontId="0" fillId="0" borderId="0" xfId="51" applyNumberFormat="1" applyFont="1" applyAlignment="1">
      <alignment horizontal="right"/>
      <protection/>
    </xf>
    <xf numFmtId="164" fontId="39" fillId="0" borderId="0" xfId="0" applyNumberFormat="1" applyFont="1" applyFill="1" applyBorder="1" applyAlignment="1">
      <alignment horizontal="left" vertical="top"/>
    </xf>
    <xf numFmtId="49" fontId="0" fillId="0" borderId="0" xfId="51" applyNumberFormat="1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left"/>
    </xf>
    <xf numFmtId="164" fontId="0" fillId="0" borderId="0" xfId="0" applyNumberFormat="1" applyAlignment="1">
      <alignment horizontal="right" vertical="top"/>
    </xf>
    <xf numFmtId="164" fontId="0" fillId="0" borderId="0" xfId="51" applyNumberFormat="1" applyFont="1" applyAlignment="1">
      <alignment horizontal="right" vertical="top"/>
      <protection/>
    </xf>
    <xf numFmtId="49" fontId="0" fillId="0" borderId="0" xfId="51" applyNumberFormat="1" applyFont="1" applyAlignment="1">
      <alignment horizontal="right" vertical="top"/>
      <protection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0" xfId="0" applyFont="1" applyFill="1" applyBorder="1" applyAlignment="1">
      <alignment vertical="center"/>
    </xf>
    <xf numFmtId="0" fontId="4" fillId="35" borderId="90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164" fontId="4" fillId="0" borderId="91" xfId="0" applyNumberFormat="1" applyFont="1" applyBorder="1" applyAlignment="1">
      <alignment horizontal="left" vertical="center"/>
    </xf>
    <xf numFmtId="164" fontId="75" fillId="0" borderId="16" xfId="0" applyNumberFormat="1" applyFont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76" fillId="0" borderId="78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76" fillId="0" borderId="68" xfId="0" applyFont="1" applyBorder="1" applyAlignment="1">
      <alignment horizontal="center" vertical="center"/>
    </xf>
    <xf numFmtId="49" fontId="27" fillId="0" borderId="78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164" fontId="4" fillId="0" borderId="18" xfId="0" applyNumberFormat="1" applyFont="1" applyBorder="1" applyAlignment="1">
      <alignment horizontal="left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E Děčín východ" xfId="49"/>
    <cellStyle name="normální_Přepočty" xfId="50"/>
    <cellStyle name="normální_Přepočty 2" xfId="51"/>
    <cellStyle name="normální_Vzor - titul  žst_jBzenec_p" xfId="52"/>
    <cellStyle name="normální_Vzor - titul  žst_jBzenec_p 2" xfId="53"/>
    <cellStyle name="Followed Hyperlink" xfId="54"/>
    <cellStyle name="Poznámka" xfId="55"/>
    <cellStyle name="Percent" xfId="56"/>
    <cellStyle name="Propojená buňka" xfId="57"/>
    <cellStyle name="Sledovaný hypertextový odkaz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Hronov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64</xdr:col>
      <xdr:colOff>495300</xdr:colOff>
      <xdr:row>21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55149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Hronov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19050</xdr:colOff>
      <xdr:row>34</xdr:row>
      <xdr:rowOff>104775</xdr:rowOff>
    </xdr:from>
    <xdr:to>
      <xdr:col>58</xdr:col>
      <xdr:colOff>752475</xdr:colOff>
      <xdr:row>36</xdr:row>
      <xdr:rowOff>114300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43400" y="8477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77" name="Line 343"/>
        <xdr:cNvSpPr>
          <a:spLocks/>
        </xdr:cNvSpPr>
      </xdr:nvSpPr>
      <xdr:spPr>
        <a:xfrm flipV="1">
          <a:off x="15640050" y="55149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8" name="Line 344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31</xdr:col>
      <xdr:colOff>238125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104" name="Line 468"/>
        <xdr:cNvSpPr>
          <a:spLocks/>
        </xdr:cNvSpPr>
      </xdr:nvSpPr>
      <xdr:spPr>
        <a:xfrm flipH="1" flipV="1">
          <a:off x="23040975" y="7572375"/>
          <a:ext cx="10315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5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6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428625</xdr:colOff>
      <xdr:row>32</xdr:row>
      <xdr:rowOff>9525</xdr:rowOff>
    </xdr:from>
    <xdr:to>
      <xdr:col>46</xdr:col>
      <xdr:colOff>457200</xdr:colOff>
      <xdr:row>33</xdr:row>
      <xdr:rowOff>9525</xdr:rowOff>
    </xdr:to>
    <xdr:grpSp>
      <xdr:nvGrpSpPr>
        <xdr:cNvPr id="107" name="Group 594"/>
        <xdr:cNvGrpSpPr>
          <a:grpSpLocks/>
        </xdr:cNvGrpSpPr>
      </xdr:nvGrpSpPr>
      <xdr:grpSpPr>
        <a:xfrm>
          <a:off x="34451925" y="7924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34</xdr:row>
      <xdr:rowOff>38100</xdr:rowOff>
    </xdr:from>
    <xdr:to>
      <xdr:col>23</xdr:col>
      <xdr:colOff>447675</xdr:colOff>
      <xdr:row>35</xdr:row>
      <xdr:rowOff>38100</xdr:rowOff>
    </xdr:to>
    <xdr:grpSp>
      <xdr:nvGrpSpPr>
        <xdr:cNvPr id="111" name="Group 598"/>
        <xdr:cNvGrpSpPr>
          <a:grpSpLocks/>
        </xdr:cNvGrpSpPr>
      </xdr:nvGrpSpPr>
      <xdr:grpSpPr>
        <a:xfrm>
          <a:off x="17278350" y="8410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3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4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76200</xdr:rowOff>
    </xdr:from>
    <xdr:to>
      <xdr:col>65</xdr:col>
      <xdr:colOff>504825</xdr:colOff>
      <xdr:row>26</xdr:row>
      <xdr:rowOff>152400</xdr:rowOff>
    </xdr:to>
    <xdr:grpSp>
      <xdr:nvGrpSpPr>
        <xdr:cNvPr id="165" name="Group 739"/>
        <xdr:cNvGrpSpPr>
          <a:grpSpLocks/>
        </xdr:cNvGrpSpPr>
      </xdr:nvGrpSpPr>
      <xdr:grpSpPr>
        <a:xfrm>
          <a:off x="30746700" y="6391275"/>
          <a:ext cx="18126075" cy="304800"/>
          <a:chOff x="89" y="239"/>
          <a:chExt cx="863" cy="32"/>
        </a:xfrm>
        <a:solidFill>
          <a:srgbClr val="FFFFFF"/>
        </a:solidFill>
      </xdr:grpSpPr>
      <xdr:sp>
        <xdr:nvSpPr>
          <xdr:cNvPr id="166" name="Rectangle 74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28</xdr:row>
      <xdr:rowOff>76200</xdr:rowOff>
    </xdr:from>
    <xdr:to>
      <xdr:col>67</xdr:col>
      <xdr:colOff>0</xdr:colOff>
      <xdr:row>29</xdr:row>
      <xdr:rowOff>152400</xdr:rowOff>
    </xdr:to>
    <xdr:grpSp>
      <xdr:nvGrpSpPr>
        <xdr:cNvPr id="175" name="Group 750"/>
        <xdr:cNvGrpSpPr>
          <a:grpSpLocks/>
        </xdr:cNvGrpSpPr>
      </xdr:nvGrpSpPr>
      <xdr:grpSpPr>
        <a:xfrm>
          <a:off x="39690675" y="7077075"/>
          <a:ext cx="10163175" cy="304800"/>
          <a:chOff x="89" y="95"/>
          <a:chExt cx="408" cy="32"/>
        </a:xfrm>
        <a:solidFill>
          <a:srgbClr val="FFFFFF"/>
        </a:solidFill>
      </xdr:grpSpPr>
      <xdr:sp>
        <xdr:nvSpPr>
          <xdr:cNvPr id="176" name="Rectangle 75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22</xdr:row>
      <xdr:rowOff>0</xdr:rowOff>
    </xdr:from>
    <xdr:to>
      <xdr:col>8</xdr:col>
      <xdr:colOff>495300</xdr:colOff>
      <xdr:row>26</xdr:row>
      <xdr:rowOff>209550</xdr:rowOff>
    </xdr:to>
    <xdr:sp>
      <xdr:nvSpPr>
        <xdr:cNvPr id="183" name="Line 799"/>
        <xdr:cNvSpPr>
          <a:spLocks/>
        </xdr:cNvSpPr>
      </xdr:nvSpPr>
      <xdr:spPr>
        <a:xfrm>
          <a:off x="5981700" y="56292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114300</xdr:rowOff>
    </xdr:from>
    <xdr:to>
      <xdr:col>26</xdr:col>
      <xdr:colOff>190500</xdr:colOff>
      <xdr:row>38</xdr:row>
      <xdr:rowOff>114300</xdr:rowOff>
    </xdr:to>
    <xdr:sp>
      <xdr:nvSpPr>
        <xdr:cNvPr id="184" name="Line 815"/>
        <xdr:cNvSpPr>
          <a:spLocks/>
        </xdr:cNvSpPr>
      </xdr:nvSpPr>
      <xdr:spPr>
        <a:xfrm>
          <a:off x="14878050" y="8029575"/>
          <a:ext cx="41719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30</xdr:row>
      <xdr:rowOff>0</xdr:rowOff>
    </xdr:from>
    <xdr:ext cx="533400" cy="228600"/>
    <xdr:sp>
      <xdr:nvSpPr>
        <xdr:cNvPr id="185" name="text 7125"/>
        <xdr:cNvSpPr txBox="1">
          <a:spLocks noChangeArrowheads="1"/>
        </xdr:cNvSpPr>
      </xdr:nvSpPr>
      <xdr:spPr>
        <a:xfrm>
          <a:off x="28003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13</xdr:col>
      <xdr:colOff>266700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86" name="Line 855"/>
        <xdr:cNvSpPr>
          <a:spLocks/>
        </xdr:cNvSpPr>
      </xdr:nvSpPr>
      <xdr:spPr>
        <a:xfrm>
          <a:off x="9696450" y="6200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87" name="Group 859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8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504825</xdr:colOff>
      <xdr:row>32</xdr:row>
      <xdr:rowOff>123825</xdr:rowOff>
    </xdr:to>
    <xdr:sp>
      <xdr:nvSpPr>
        <xdr:cNvPr id="190" name="Line 862"/>
        <xdr:cNvSpPr>
          <a:spLocks/>
        </xdr:cNvSpPr>
      </xdr:nvSpPr>
      <xdr:spPr>
        <a:xfrm>
          <a:off x="11925300" y="6886575"/>
          <a:ext cx="29813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1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2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3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4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5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6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7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8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9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0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1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2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3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4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5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6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7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8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9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0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1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2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3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4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31</xdr:row>
      <xdr:rowOff>209550</xdr:rowOff>
    </xdr:from>
    <xdr:to>
      <xdr:col>42</xdr:col>
      <xdr:colOff>628650</xdr:colOff>
      <xdr:row>33</xdr:row>
      <xdr:rowOff>114300</xdr:rowOff>
    </xdr:to>
    <xdr:grpSp>
      <xdr:nvGrpSpPr>
        <xdr:cNvPr id="215" name="Group 890"/>
        <xdr:cNvGrpSpPr>
          <a:grpSpLocks noChangeAspect="1"/>
        </xdr:cNvGrpSpPr>
      </xdr:nvGrpSpPr>
      <xdr:grpSpPr>
        <a:xfrm>
          <a:off x="310705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6" name="Line 8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30</xdr:col>
      <xdr:colOff>438150</xdr:colOff>
      <xdr:row>15</xdr:row>
      <xdr:rowOff>47625</xdr:rowOff>
    </xdr:from>
    <xdr:to>
      <xdr:col>30</xdr:col>
      <xdr:colOff>590550</xdr:colOff>
      <xdr:row>15</xdr:row>
      <xdr:rowOff>180975</xdr:rowOff>
    </xdr:to>
    <xdr:pic>
      <xdr:nvPicPr>
        <xdr:cNvPr id="21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69450" y="4076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30</xdr:col>
      <xdr:colOff>142875</xdr:colOff>
      <xdr:row>31</xdr:row>
      <xdr:rowOff>142875</xdr:rowOff>
    </xdr:from>
    <xdr:to>
      <xdr:col>30</xdr:col>
      <xdr:colOff>171450</xdr:colOff>
      <xdr:row>32</xdr:row>
      <xdr:rowOff>142875</xdr:rowOff>
    </xdr:to>
    <xdr:grpSp>
      <xdr:nvGrpSpPr>
        <xdr:cNvPr id="219" name="Group 894"/>
        <xdr:cNvGrpSpPr>
          <a:grpSpLocks/>
        </xdr:cNvGrpSpPr>
      </xdr:nvGrpSpPr>
      <xdr:grpSpPr>
        <a:xfrm>
          <a:off x="2197417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0" name="Rectangle 8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457200</xdr:colOff>
      <xdr:row>16</xdr:row>
      <xdr:rowOff>114300</xdr:rowOff>
    </xdr:from>
    <xdr:to>
      <xdr:col>71</xdr:col>
      <xdr:colOff>247650</xdr:colOff>
      <xdr:row>21</xdr:row>
      <xdr:rowOff>114300</xdr:rowOff>
    </xdr:to>
    <xdr:sp>
      <xdr:nvSpPr>
        <xdr:cNvPr id="223" name="Line 899"/>
        <xdr:cNvSpPr>
          <a:spLocks/>
        </xdr:cNvSpPr>
      </xdr:nvSpPr>
      <xdr:spPr>
        <a:xfrm flipH="1" flipV="1">
          <a:off x="48825150" y="4371975"/>
          <a:ext cx="42481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15</xdr:row>
      <xdr:rowOff>152400</xdr:rowOff>
    </xdr:from>
    <xdr:to>
      <xdr:col>64</xdr:col>
      <xdr:colOff>676275</xdr:colOff>
      <xdr:row>16</xdr:row>
      <xdr:rowOff>0</xdr:rowOff>
    </xdr:to>
    <xdr:sp>
      <xdr:nvSpPr>
        <xdr:cNvPr id="224" name="Line 900"/>
        <xdr:cNvSpPr>
          <a:spLocks/>
        </xdr:cNvSpPr>
      </xdr:nvSpPr>
      <xdr:spPr>
        <a:xfrm flipH="1" flipV="1">
          <a:off x="47329725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676275</xdr:colOff>
      <xdr:row>15</xdr:row>
      <xdr:rowOff>114300</xdr:rowOff>
    </xdr:from>
    <xdr:to>
      <xdr:col>63</xdr:col>
      <xdr:colOff>447675</xdr:colOff>
      <xdr:row>15</xdr:row>
      <xdr:rowOff>152400</xdr:rowOff>
    </xdr:to>
    <xdr:sp>
      <xdr:nvSpPr>
        <xdr:cNvPr id="225" name="Line 901"/>
        <xdr:cNvSpPr>
          <a:spLocks/>
        </xdr:cNvSpPr>
      </xdr:nvSpPr>
      <xdr:spPr>
        <a:xfrm flipH="1" flipV="1">
          <a:off x="46586775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676275</xdr:colOff>
      <xdr:row>16</xdr:row>
      <xdr:rowOff>0</xdr:rowOff>
    </xdr:from>
    <xdr:to>
      <xdr:col>65</xdr:col>
      <xdr:colOff>457200</xdr:colOff>
      <xdr:row>16</xdr:row>
      <xdr:rowOff>114300</xdr:rowOff>
    </xdr:to>
    <xdr:sp>
      <xdr:nvSpPr>
        <xdr:cNvPr id="226" name="Line 902"/>
        <xdr:cNvSpPr>
          <a:spLocks/>
        </xdr:cNvSpPr>
      </xdr:nvSpPr>
      <xdr:spPr>
        <a:xfrm flipH="1" flipV="1">
          <a:off x="48072675" y="4257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47625</xdr:colOff>
      <xdr:row>32</xdr:row>
      <xdr:rowOff>57150</xdr:rowOff>
    </xdr:from>
    <xdr:to>
      <xdr:col>24</xdr:col>
      <xdr:colOff>400050</xdr:colOff>
      <xdr:row>32</xdr:row>
      <xdr:rowOff>180975</xdr:rowOff>
    </xdr:to>
    <xdr:sp>
      <xdr:nvSpPr>
        <xdr:cNvPr id="227" name="kreslení 16"/>
        <xdr:cNvSpPr>
          <a:spLocks/>
        </xdr:cNvSpPr>
      </xdr:nvSpPr>
      <xdr:spPr>
        <a:xfrm>
          <a:off x="17421225" y="7972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219075</xdr:colOff>
      <xdr:row>25</xdr:row>
      <xdr:rowOff>114300</xdr:rowOff>
    </xdr:from>
    <xdr:to>
      <xdr:col>56</xdr:col>
      <xdr:colOff>733425</xdr:colOff>
      <xdr:row>26</xdr:row>
      <xdr:rowOff>114300</xdr:rowOff>
    </xdr:to>
    <xdr:sp>
      <xdr:nvSpPr>
        <xdr:cNvPr id="228" name="text 7125"/>
        <xdr:cNvSpPr txBox="1">
          <a:spLocks noChangeArrowheads="1"/>
        </xdr:cNvSpPr>
      </xdr:nvSpPr>
      <xdr:spPr>
        <a:xfrm>
          <a:off x="4167187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223</a:t>
          </a:r>
        </a:p>
      </xdr:txBody>
    </xdr:sp>
    <xdr:clientData/>
  </xdr:twoCellAnchor>
  <xdr:twoCellAnchor>
    <xdr:from>
      <xdr:col>56</xdr:col>
      <xdr:colOff>219075</xdr:colOff>
      <xdr:row>28</xdr:row>
      <xdr:rowOff>114300</xdr:rowOff>
    </xdr:from>
    <xdr:to>
      <xdr:col>56</xdr:col>
      <xdr:colOff>733425</xdr:colOff>
      <xdr:row>29</xdr:row>
      <xdr:rowOff>114300</xdr:rowOff>
    </xdr:to>
    <xdr:sp>
      <xdr:nvSpPr>
        <xdr:cNvPr id="229" name="text 7125"/>
        <xdr:cNvSpPr txBox="1">
          <a:spLocks noChangeArrowheads="1"/>
        </xdr:cNvSpPr>
      </xdr:nvSpPr>
      <xdr:spPr>
        <a:xfrm>
          <a:off x="416718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129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30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514350</xdr:colOff>
      <xdr:row>46</xdr:row>
      <xdr:rowOff>19050</xdr:rowOff>
    </xdr:from>
    <xdr:to>
      <xdr:col>18</xdr:col>
      <xdr:colOff>504825</xdr:colOff>
      <xdr:row>46</xdr:row>
      <xdr:rowOff>19050</xdr:rowOff>
    </xdr:to>
    <xdr:sp>
      <xdr:nvSpPr>
        <xdr:cNvPr id="231" name="Line 914"/>
        <xdr:cNvSpPr>
          <a:spLocks/>
        </xdr:cNvSpPr>
      </xdr:nvSpPr>
      <xdr:spPr>
        <a:xfrm flipH="1">
          <a:off x="1291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46</xdr:row>
      <xdr:rowOff>9525</xdr:rowOff>
    </xdr:from>
    <xdr:to>
      <xdr:col>19</xdr:col>
      <xdr:colOff>9525</xdr:colOff>
      <xdr:row>46</xdr:row>
      <xdr:rowOff>9525</xdr:rowOff>
    </xdr:to>
    <xdr:sp>
      <xdr:nvSpPr>
        <xdr:cNvPr id="232" name="Line 915"/>
        <xdr:cNvSpPr>
          <a:spLocks/>
        </xdr:cNvSpPr>
      </xdr:nvSpPr>
      <xdr:spPr>
        <a:xfrm flipH="1">
          <a:off x="12915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19050</xdr:rowOff>
    </xdr:from>
    <xdr:to>
      <xdr:col>18</xdr:col>
      <xdr:colOff>504825</xdr:colOff>
      <xdr:row>44</xdr:row>
      <xdr:rowOff>19050</xdr:rowOff>
    </xdr:to>
    <xdr:sp>
      <xdr:nvSpPr>
        <xdr:cNvPr id="233" name="Line 916"/>
        <xdr:cNvSpPr>
          <a:spLocks/>
        </xdr:cNvSpPr>
      </xdr:nvSpPr>
      <xdr:spPr>
        <a:xfrm flipH="1">
          <a:off x="12915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9525</xdr:rowOff>
    </xdr:from>
    <xdr:to>
      <xdr:col>19</xdr:col>
      <xdr:colOff>9525</xdr:colOff>
      <xdr:row>44</xdr:row>
      <xdr:rowOff>9525</xdr:rowOff>
    </xdr:to>
    <xdr:sp>
      <xdr:nvSpPr>
        <xdr:cNvPr id="234" name="Line 917"/>
        <xdr:cNvSpPr>
          <a:spLocks/>
        </xdr:cNvSpPr>
      </xdr:nvSpPr>
      <xdr:spPr>
        <a:xfrm flipH="1">
          <a:off x="12915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235" name="text 55"/>
        <xdr:cNvSpPr txBox="1">
          <a:spLocks noChangeArrowheads="1"/>
        </xdr:cNvSpPr>
      </xdr:nvSpPr>
      <xdr:spPr>
        <a:xfrm>
          <a:off x="79438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6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237" name="Line 921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9525</xdr:rowOff>
    </xdr:from>
    <xdr:to>
      <xdr:col>75</xdr:col>
      <xdr:colOff>9525</xdr:colOff>
      <xdr:row>46</xdr:row>
      <xdr:rowOff>9525</xdr:rowOff>
    </xdr:to>
    <xdr:sp>
      <xdr:nvSpPr>
        <xdr:cNvPr id="238" name="Line 922"/>
        <xdr:cNvSpPr>
          <a:spLocks/>
        </xdr:cNvSpPr>
      </xdr:nvSpPr>
      <xdr:spPr>
        <a:xfrm flipH="1">
          <a:off x="54825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39" name="Line 923"/>
        <xdr:cNvSpPr>
          <a:spLocks/>
        </xdr:cNvSpPr>
      </xdr:nvSpPr>
      <xdr:spPr>
        <a:xfrm flipH="1">
          <a:off x="54825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9525</xdr:rowOff>
    </xdr:from>
    <xdr:to>
      <xdr:col>75</xdr:col>
      <xdr:colOff>9525</xdr:colOff>
      <xdr:row>44</xdr:row>
      <xdr:rowOff>9525</xdr:rowOff>
    </xdr:to>
    <xdr:sp>
      <xdr:nvSpPr>
        <xdr:cNvPr id="240" name="Line 924"/>
        <xdr:cNvSpPr>
          <a:spLocks/>
        </xdr:cNvSpPr>
      </xdr:nvSpPr>
      <xdr:spPr>
        <a:xfrm flipH="1">
          <a:off x="54825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78</xdr:col>
      <xdr:colOff>0</xdr:colOff>
      <xdr:row>44</xdr:row>
      <xdr:rowOff>0</xdr:rowOff>
    </xdr:to>
    <xdr:sp>
      <xdr:nvSpPr>
        <xdr:cNvPr id="241" name="text 55"/>
        <xdr:cNvSpPr txBox="1">
          <a:spLocks noChangeArrowheads="1"/>
        </xdr:cNvSpPr>
      </xdr:nvSpPr>
      <xdr:spPr>
        <a:xfrm>
          <a:off x="498538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133350</xdr:colOff>
      <xdr:row>27</xdr:row>
      <xdr:rowOff>114300</xdr:rowOff>
    </xdr:to>
    <xdr:sp>
      <xdr:nvSpPr>
        <xdr:cNvPr id="242" name="Line 926"/>
        <xdr:cNvSpPr>
          <a:spLocks/>
        </xdr:cNvSpPr>
      </xdr:nvSpPr>
      <xdr:spPr>
        <a:xfrm flipV="1">
          <a:off x="33356550" y="6886575"/>
          <a:ext cx="1863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43" name="Line 927"/>
        <xdr:cNvSpPr>
          <a:spLocks/>
        </xdr:cNvSpPr>
      </xdr:nvSpPr>
      <xdr:spPr>
        <a:xfrm flipV="1">
          <a:off x="11925300" y="6886575"/>
          <a:ext cx="2045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23</xdr:col>
      <xdr:colOff>219075</xdr:colOff>
      <xdr:row>33</xdr:row>
      <xdr:rowOff>114300</xdr:rowOff>
    </xdr:from>
    <xdr:to>
      <xdr:col>56</xdr:col>
      <xdr:colOff>247650</xdr:colOff>
      <xdr:row>33</xdr:row>
      <xdr:rowOff>114300</xdr:rowOff>
    </xdr:to>
    <xdr:sp>
      <xdr:nvSpPr>
        <xdr:cNvPr id="245" name="Line 929"/>
        <xdr:cNvSpPr>
          <a:spLocks/>
        </xdr:cNvSpPr>
      </xdr:nvSpPr>
      <xdr:spPr>
        <a:xfrm flipH="1" flipV="1">
          <a:off x="17078325" y="8258175"/>
          <a:ext cx="24622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33</xdr:row>
      <xdr:rowOff>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28003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28</xdr:col>
      <xdr:colOff>914400</xdr:colOff>
      <xdr:row>39</xdr:row>
      <xdr:rowOff>114300</xdr:rowOff>
    </xdr:from>
    <xdr:to>
      <xdr:col>54</xdr:col>
      <xdr:colOff>257175</xdr:colOff>
      <xdr:row>39</xdr:row>
      <xdr:rowOff>114300</xdr:rowOff>
    </xdr:to>
    <xdr:sp>
      <xdr:nvSpPr>
        <xdr:cNvPr id="247" name="Line 931"/>
        <xdr:cNvSpPr>
          <a:spLocks/>
        </xdr:cNvSpPr>
      </xdr:nvSpPr>
      <xdr:spPr>
        <a:xfrm flipH="1" flipV="1">
          <a:off x="21259800" y="9629775"/>
          <a:ext cx="1896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39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280035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30</xdr:col>
      <xdr:colOff>533400</xdr:colOff>
      <xdr:row>15</xdr:row>
      <xdr:rowOff>114300</xdr:rowOff>
    </xdr:from>
    <xdr:to>
      <xdr:col>62</xdr:col>
      <xdr:colOff>695325</xdr:colOff>
      <xdr:row>15</xdr:row>
      <xdr:rowOff>114300</xdr:rowOff>
    </xdr:to>
    <xdr:sp>
      <xdr:nvSpPr>
        <xdr:cNvPr id="249" name="Line 933"/>
        <xdr:cNvSpPr>
          <a:spLocks/>
        </xdr:cNvSpPr>
      </xdr:nvSpPr>
      <xdr:spPr>
        <a:xfrm flipH="1" flipV="1">
          <a:off x="22364700" y="4143375"/>
          <a:ext cx="24241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50" name="Group 93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1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58" name="Group 943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9" name="Line 9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9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266" name="Group 95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9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269" name="Group 955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32</xdr:row>
      <xdr:rowOff>114300</xdr:rowOff>
    </xdr:from>
    <xdr:to>
      <xdr:col>20</xdr:col>
      <xdr:colOff>628650</xdr:colOff>
      <xdr:row>34</xdr:row>
      <xdr:rowOff>28575</xdr:rowOff>
    </xdr:to>
    <xdr:grpSp>
      <xdr:nvGrpSpPr>
        <xdr:cNvPr id="272" name="Group 962"/>
        <xdr:cNvGrpSpPr>
          <a:grpSpLocks noChangeAspect="1"/>
        </xdr:cNvGrpSpPr>
      </xdr:nvGrpSpPr>
      <xdr:grpSpPr>
        <a:xfrm>
          <a:off x="147256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9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33</xdr:row>
      <xdr:rowOff>114300</xdr:rowOff>
    </xdr:from>
    <xdr:to>
      <xdr:col>26</xdr:col>
      <xdr:colOff>628650</xdr:colOff>
      <xdr:row>35</xdr:row>
      <xdr:rowOff>28575</xdr:rowOff>
    </xdr:to>
    <xdr:grpSp>
      <xdr:nvGrpSpPr>
        <xdr:cNvPr id="275" name="Group 965"/>
        <xdr:cNvGrpSpPr>
          <a:grpSpLocks noChangeAspect="1"/>
        </xdr:cNvGrpSpPr>
      </xdr:nvGrpSpPr>
      <xdr:grpSpPr>
        <a:xfrm>
          <a:off x="191833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9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24</xdr:row>
      <xdr:rowOff>114300</xdr:rowOff>
    </xdr:to>
    <xdr:sp>
      <xdr:nvSpPr>
        <xdr:cNvPr id="278" name="Line 972"/>
        <xdr:cNvSpPr>
          <a:spLocks/>
        </xdr:cNvSpPr>
      </xdr:nvSpPr>
      <xdr:spPr>
        <a:xfrm flipV="1">
          <a:off x="11925300" y="5743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114300</xdr:rowOff>
    </xdr:to>
    <xdr:sp>
      <xdr:nvSpPr>
        <xdr:cNvPr id="279" name="Line 973"/>
        <xdr:cNvSpPr>
          <a:spLocks/>
        </xdr:cNvSpPr>
      </xdr:nvSpPr>
      <xdr:spPr>
        <a:xfrm flipH="1">
          <a:off x="1341120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280" name="Line 974"/>
        <xdr:cNvSpPr>
          <a:spLocks/>
        </xdr:cNvSpPr>
      </xdr:nvSpPr>
      <xdr:spPr>
        <a:xfrm flipV="1">
          <a:off x="141541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281" name="Line 975"/>
        <xdr:cNvSpPr>
          <a:spLocks/>
        </xdr:cNvSpPr>
      </xdr:nvSpPr>
      <xdr:spPr>
        <a:xfrm flipV="1">
          <a:off x="148971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76200</xdr:rowOff>
    </xdr:from>
    <xdr:to>
      <xdr:col>23</xdr:col>
      <xdr:colOff>247650</xdr:colOff>
      <xdr:row>33</xdr:row>
      <xdr:rowOff>114300</xdr:rowOff>
    </xdr:to>
    <xdr:sp>
      <xdr:nvSpPr>
        <xdr:cNvPr id="282" name="Line 976"/>
        <xdr:cNvSpPr>
          <a:spLocks/>
        </xdr:cNvSpPr>
      </xdr:nvSpPr>
      <xdr:spPr>
        <a:xfrm>
          <a:off x="16363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33</xdr:row>
      <xdr:rowOff>0</xdr:rowOff>
    </xdr:from>
    <xdr:to>
      <xdr:col>22</xdr:col>
      <xdr:colOff>476250</xdr:colOff>
      <xdr:row>33</xdr:row>
      <xdr:rowOff>76200</xdr:rowOff>
    </xdr:to>
    <xdr:sp>
      <xdr:nvSpPr>
        <xdr:cNvPr id="283" name="Line 977"/>
        <xdr:cNvSpPr>
          <a:spLocks/>
        </xdr:cNvSpPr>
      </xdr:nvSpPr>
      <xdr:spPr>
        <a:xfrm>
          <a:off x="156210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114300</xdr:rowOff>
    </xdr:from>
    <xdr:to>
      <xdr:col>21</xdr:col>
      <xdr:colOff>247650</xdr:colOff>
      <xdr:row>33</xdr:row>
      <xdr:rowOff>0</xdr:rowOff>
    </xdr:to>
    <xdr:sp>
      <xdr:nvSpPr>
        <xdr:cNvPr id="284" name="Line 978"/>
        <xdr:cNvSpPr>
          <a:spLocks/>
        </xdr:cNvSpPr>
      </xdr:nvSpPr>
      <xdr:spPr>
        <a:xfrm>
          <a:off x="148780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39</xdr:row>
      <xdr:rowOff>76200</xdr:rowOff>
    </xdr:from>
    <xdr:to>
      <xdr:col>28</xdr:col>
      <xdr:colOff>923925</xdr:colOff>
      <xdr:row>39</xdr:row>
      <xdr:rowOff>114300</xdr:rowOff>
    </xdr:to>
    <xdr:sp>
      <xdr:nvSpPr>
        <xdr:cNvPr id="285" name="Line 979"/>
        <xdr:cNvSpPr>
          <a:spLocks/>
        </xdr:cNvSpPr>
      </xdr:nvSpPr>
      <xdr:spPr>
        <a:xfrm>
          <a:off x="20535900" y="959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39</xdr:row>
      <xdr:rowOff>0</xdr:rowOff>
    </xdr:from>
    <xdr:to>
      <xdr:col>28</xdr:col>
      <xdr:colOff>190500</xdr:colOff>
      <xdr:row>39</xdr:row>
      <xdr:rowOff>76200</xdr:rowOff>
    </xdr:to>
    <xdr:sp>
      <xdr:nvSpPr>
        <xdr:cNvPr id="286" name="Line 980"/>
        <xdr:cNvSpPr>
          <a:spLocks/>
        </xdr:cNvSpPr>
      </xdr:nvSpPr>
      <xdr:spPr>
        <a:xfrm>
          <a:off x="19783425" y="95154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38</xdr:row>
      <xdr:rowOff>114300</xdr:rowOff>
    </xdr:from>
    <xdr:to>
      <xdr:col>26</xdr:col>
      <xdr:colOff>923925</xdr:colOff>
      <xdr:row>39</xdr:row>
      <xdr:rowOff>0</xdr:rowOff>
    </xdr:to>
    <xdr:sp>
      <xdr:nvSpPr>
        <xdr:cNvPr id="287" name="Line 981"/>
        <xdr:cNvSpPr>
          <a:spLocks/>
        </xdr:cNvSpPr>
      </xdr:nvSpPr>
      <xdr:spPr>
        <a:xfrm>
          <a:off x="1905000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28</xdr:col>
      <xdr:colOff>476250</xdr:colOff>
      <xdr:row>33</xdr:row>
      <xdr:rowOff>114300</xdr:rowOff>
    </xdr:to>
    <xdr:sp>
      <xdr:nvSpPr>
        <xdr:cNvPr id="288" name="Line 982"/>
        <xdr:cNvSpPr>
          <a:spLocks/>
        </xdr:cNvSpPr>
      </xdr:nvSpPr>
      <xdr:spPr>
        <a:xfrm flipV="1">
          <a:off x="19335750" y="78009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31</xdr:row>
      <xdr:rowOff>0</xdr:rowOff>
    </xdr:from>
    <xdr:to>
      <xdr:col>29</xdr:col>
      <xdr:colOff>247650</xdr:colOff>
      <xdr:row>31</xdr:row>
      <xdr:rowOff>114300</xdr:rowOff>
    </xdr:to>
    <xdr:sp>
      <xdr:nvSpPr>
        <xdr:cNvPr id="289" name="Line 983"/>
        <xdr:cNvSpPr>
          <a:spLocks/>
        </xdr:cNvSpPr>
      </xdr:nvSpPr>
      <xdr:spPr>
        <a:xfrm flipH="1">
          <a:off x="20821650" y="7686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152400</xdr:rowOff>
    </xdr:from>
    <xdr:to>
      <xdr:col>30</xdr:col>
      <xdr:colOff>476250</xdr:colOff>
      <xdr:row>31</xdr:row>
      <xdr:rowOff>0</xdr:rowOff>
    </xdr:to>
    <xdr:sp>
      <xdr:nvSpPr>
        <xdr:cNvPr id="290" name="Line 984"/>
        <xdr:cNvSpPr>
          <a:spLocks/>
        </xdr:cNvSpPr>
      </xdr:nvSpPr>
      <xdr:spPr>
        <a:xfrm flipV="1">
          <a:off x="2156460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30</xdr:row>
      <xdr:rowOff>114300</xdr:rowOff>
    </xdr:from>
    <xdr:to>
      <xdr:col>31</xdr:col>
      <xdr:colOff>247650</xdr:colOff>
      <xdr:row>30</xdr:row>
      <xdr:rowOff>152400</xdr:rowOff>
    </xdr:to>
    <xdr:sp>
      <xdr:nvSpPr>
        <xdr:cNvPr id="291" name="Line 985"/>
        <xdr:cNvSpPr>
          <a:spLocks/>
        </xdr:cNvSpPr>
      </xdr:nvSpPr>
      <xdr:spPr>
        <a:xfrm flipV="1">
          <a:off x="223075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228600</xdr:colOff>
      <xdr:row>26</xdr:row>
      <xdr:rowOff>57150</xdr:rowOff>
    </xdr:from>
    <xdr:to>
      <xdr:col>20</xdr:col>
      <xdr:colOff>923925</xdr:colOff>
      <xdr:row>26</xdr:row>
      <xdr:rowOff>171450</xdr:rowOff>
    </xdr:to>
    <xdr:grpSp>
      <xdr:nvGrpSpPr>
        <xdr:cNvPr id="292" name="Group 986"/>
        <xdr:cNvGrpSpPr>
          <a:grpSpLocks noChangeAspect="1"/>
        </xdr:cNvGrpSpPr>
      </xdr:nvGrpSpPr>
      <xdr:grpSpPr>
        <a:xfrm>
          <a:off x="146304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3" name="Line 9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20</xdr:row>
      <xdr:rowOff>57150</xdr:rowOff>
    </xdr:from>
    <xdr:to>
      <xdr:col>24</xdr:col>
      <xdr:colOff>276225</xdr:colOff>
      <xdr:row>20</xdr:row>
      <xdr:rowOff>171450</xdr:rowOff>
    </xdr:to>
    <xdr:grpSp>
      <xdr:nvGrpSpPr>
        <xdr:cNvPr id="299" name="Group 993"/>
        <xdr:cNvGrpSpPr>
          <a:grpSpLocks noChangeAspect="1"/>
        </xdr:cNvGrpSpPr>
      </xdr:nvGrpSpPr>
      <xdr:grpSpPr>
        <a:xfrm>
          <a:off x="16944975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00" name="Line 9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23</xdr:row>
      <xdr:rowOff>57150</xdr:rowOff>
    </xdr:from>
    <xdr:to>
      <xdr:col>22</xdr:col>
      <xdr:colOff>923925</xdr:colOff>
      <xdr:row>23</xdr:row>
      <xdr:rowOff>171450</xdr:rowOff>
    </xdr:to>
    <xdr:grpSp>
      <xdr:nvGrpSpPr>
        <xdr:cNvPr id="306" name="Group 1000"/>
        <xdr:cNvGrpSpPr>
          <a:grpSpLocks noChangeAspect="1"/>
        </xdr:cNvGrpSpPr>
      </xdr:nvGrpSpPr>
      <xdr:grpSpPr>
        <a:xfrm>
          <a:off x="162401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7" name="Line 10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0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36</xdr:row>
      <xdr:rowOff>190500</xdr:rowOff>
    </xdr:from>
    <xdr:to>
      <xdr:col>24</xdr:col>
      <xdr:colOff>381000</xdr:colOff>
      <xdr:row>37</xdr:row>
      <xdr:rowOff>85725</xdr:rowOff>
    </xdr:to>
    <xdr:sp>
      <xdr:nvSpPr>
        <xdr:cNvPr id="312" name="kreslení 427"/>
        <xdr:cNvSpPr>
          <a:spLocks/>
        </xdr:cNvSpPr>
      </xdr:nvSpPr>
      <xdr:spPr>
        <a:xfrm rot="975611">
          <a:off x="17402175" y="9020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38</xdr:row>
      <xdr:rowOff>9525</xdr:rowOff>
    </xdr:from>
    <xdr:to>
      <xdr:col>23</xdr:col>
      <xdr:colOff>466725</xdr:colOff>
      <xdr:row>39</xdr:row>
      <xdr:rowOff>0</xdr:rowOff>
    </xdr:to>
    <xdr:grpSp>
      <xdr:nvGrpSpPr>
        <xdr:cNvPr id="313" name="Group 1007"/>
        <xdr:cNvGrpSpPr>
          <a:grpSpLocks/>
        </xdr:cNvGrpSpPr>
      </xdr:nvGrpSpPr>
      <xdr:grpSpPr>
        <a:xfrm>
          <a:off x="1688782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4" name="Oval 10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10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0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20</xdr:row>
      <xdr:rowOff>9525</xdr:rowOff>
    </xdr:from>
    <xdr:to>
      <xdr:col>13</xdr:col>
      <xdr:colOff>371475</xdr:colOff>
      <xdr:row>22</xdr:row>
      <xdr:rowOff>0</xdr:rowOff>
    </xdr:to>
    <xdr:grpSp>
      <xdr:nvGrpSpPr>
        <xdr:cNvPr id="318" name="Group 1012"/>
        <xdr:cNvGrpSpPr>
          <a:grpSpLocks noChangeAspect="1"/>
        </xdr:cNvGrpSpPr>
      </xdr:nvGrpSpPr>
      <xdr:grpSpPr>
        <a:xfrm>
          <a:off x="95821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19" name="Line 10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0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10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AutoShape 10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18</xdr:row>
      <xdr:rowOff>104775</xdr:rowOff>
    </xdr:from>
    <xdr:ext cx="3943350" cy="228600"/>
    <xdr:sp>
      <xdr:nvSpPr>
        <xdr:cNvPr id="323" name="text 348"/>
        <xdr:cNvSpPr txBox="1">
          <a:spLocks noChangeArrowheads="1"/>
        </xdr:cNvSpPr>
      </xdr:nvSpPr>
      <xdr:spPr>
        <a:xfrm>
          <a:off x="45910500" y="4819650"/>
          <a:ext cx="3943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67,435 v.č.9 = 0,000 vlečky V4509 pravá větev</a:t>
          </a:r>
        </a:p>
      </xdr:txBody>
    </xdr:sp>
    <xdr:clientData/>
  </xdr:oneCellAnchor>
  <xdr:twoCellAnchor>
    <xdr:from>
      <xdr:col>68</xdr:col>
      <xdr:colOff>247650</xdr:colOff>
      <xdr:row>15</xdr:row>
      <xdr:rowOff>9525</xdr:rowOff>
    </xdr:from>
    <xdr:to>
      <xdr:col>68</xdr:col>
      <xdr:colOff>685800</xdr:colOff>
      <xdr:row>16</xdr:row>
      <xdr:rowOff>0</xdr:rowOff>
    </xdr:to>
    <xdr:grpSp>
      <xdr:nvGrpSpPr>
        <xdr:cNvPr id="324" name="Group 1018"/>
        <xdr:cNvGrpSpPr>
          <a:grpSpLocks/>
        </xdr:cNvGrpSpPr>
      </xdr:nvGrpSpPr>
      <xdr:grpSpPr>
        <a:xfrm>
          <a:off x="50615850" y="4038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5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10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733425</xdr:colOff>
      <xdr:row>17</xdr:row>
      <xdr:rowOff>114300</xdr:rowOff>
    </xdr:from>
    <xdr:ext cx="3943350" cy="228600"/>
    <xdr:sp>
      <xdr:nvSpPr>
        <xdr:cNvPr id="329" name="text 348"/>
        <xdr:cNvSpPr txBox="1">
          <a:spLocks noChangeArrowheads="1"/>
        </xdr:cNvSpPr>
      </xdr:nvSpPr>
      <xdr:spPr>
        <a:xfrm>
          <a:off x="51101625" y="4600575"/>
          <a:ext cx="3943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67,502 v.č.K1 = 0,000 vlečky V4509 levá větev</a:t>
          </a:r>
        </a:p>
      </xdr:txBody>
    </xdr:sp>
    <xdr:clientData/>
  </xdr:oneCellAnchor>
  <xdr:twoCellAnchor editAs="absolute">
    <xdr:from>
      <xdr:col>58</xdr:col>
      <xdr:colOff>19050</xdr:colOff>
      <xdr:row>32</xdr:row>
      <xdr:rowOff>9525</xdr:rowOff>
    </xdr:from>
    <xdr:to>
      <xdr:col>58</xdr:col>
      <xdr:colOff>238125</xdr:colOff>
      <xdr:row>34</xdr:row>
      <xdr:rowOff>0</xdr:rowOff>
    </xdr:to>
    <xdr:grpSp>
      <xdr:nvGrpSpPr>
        <xdr:cNvPr id="330" name="Group 1025"/>
        <xdr:cNvGrpSpPr>
          <a:grpSpLocks noChangeAspect="1"/>
        </xdr:cNvGrpSpPr>
      </xdr:nvGrpSpPr>
      <xdr:grpSpPr>
        <a:xfrm>
          <a:off x="4295775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1" name="Line 10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10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10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AutoShape 10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27</xdr:row>
      <xdr:rowOff>114300</xdr:rowOff>
    </xdr:from>
    <xdr:to>
      <xdr:col>52</xdr:col>
      <xdr:colOff>647700</xdr:colOff>
      <xdr:row>29</xdr:row>
      <xdr:rowOff>28575</xdr:rowOff>
    </xdr:to>
    <xdr:grpSp>
      <xdr:nvGrpSpPr>
        <xdr:cNvPr id="335" name="Group 1030"/>
        <xdr:cNvGrpSpPr>
          <a:grpSpLocks noChangeAspect="1"/>
        </xdr:cNvGrpSpPr>
      </xdr:nvGrpSpPr>
      <xdr:grpSpPr>
        <a:xfrm>
          <a:off x="38823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10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0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29</xdr:row>
      <xdr:rowOff>114300</xdr:rowOff>
    </xdr:from>
    <xdr:to>
      <xdr:col>49</xdr:col>
      <xdr:colOff>409575</xdr:colOff>
      <xdr:row>31</xdr:row>
      <xdr:rowOff>28575</xdr:rowOff>
    </xdr:to>
    <xdr:grpSp>
      <xdr:nvGrpSpPr>
        <xdr:cNvPr id="338" name="Group 1033"/>
        <xdr:cNvGrpSpPr>
          <a:grpSpLocks/>
        </xdr:cNvGrpSpPr>
      </xdr:nvGrpSpPr>
      <xdr:grpSpPr>
        <a:xfrm>
          <a:off x="36576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9" name="Line 10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0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29</xdr:row>
      <xdr:rowOff>114300</xdr:rowOff>
    </xdr:from>
    <xdr:to>
      <xdr:col>49</xdr:col>
      <xdr:colOff>247650</xdr:colOff>
      <xdr:row>33</xdr:row>
      <xdr:rowOff>114300</xdr:rowOff>
    </xdr:to>
    <xdr:sp>
      <xdr:nvSpPr>
        <xdr:cNvPr id="341" name="Line 1037"/>
        <xdr:cNvSpPr>
          <a:spLocks/>
        </xdr:cNvSpPr>
      </xdr:nvSpPr>
      <xdr:spPr>
        <a:xfrm flipV="1">
          <a:off x="31222950" y="7343775"/>
          <a:ext cx="55054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29</xdr:row>
      <xdr:rowOff>114300</xdr:rowOff>
    </xdr:from>
    <xdr:to>
      <xdr:col>49</xdr:col>
      <xdr:colOff>238125</xdr:colOff>
      <xdr:row>30</xdr:row>
      <xdr:rowOff>114300</xdr:rowOff>
    </xdr:to>
    <xdr:sp>
      <xdr:nvSpPr>
        <xdr:cNvPr id="342" name="Line 1039"/>
        <xdr:cNvSpPr>
          <a:spLocks/>
        </xdr:cNvSpPr>
      </xdr:nvSpPr>
      <xdr:spPr>
        <a:xfrm flipV="1">
          <a:off x="33366075" y="7343775"/>
          <a:ext cx="33528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838200</xdr:colOff>
      <xdr:row>30</xdr:row>
      <xdr:rowOff>171450</xdr:rowOff>
    </xdr:from>
    <xdr:to>
      <xdr:col>44</xdr:col>
      <xdr:colOff>866775</xdr:colOff>
      <xdr:row>31</xdr:row>
      <xdr:rowOff>171450</xdr:rowOff>
    </xdr:to>
    <xdr:grpSp>
      <xdr:nvGrpSpPr>
        <xdr:cNvPr id="343" name="Group 1040"/>
        <xdr:cNvGrpSpPr>
          <a:grpSpLocks/>
        </xdr:cNvGrpSpPr>
      </xdr:nvGrpSpPr>
      <xdr:grpSpPr>
        <a:xfrm>
          <a:off x="33223200" y="762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4" name="Rectangle 10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0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0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361950</xdr:colOff>
      <xdr:row>31</xdr:row>
      <xdr:rowOff>19050</xdr:rowOff>
    </xdr:from>
    <xdr:to>
      <xdr:col>44</xdr:col>
      <xdr:colOff>714375</xdr:colOff>
      <xdr:row>31</xdr:row>
      <xdr:rowOff>142875</xdr:rowOff>
    </xdr:to>
    <xdr:sp>
      <xdr:nvSpPr>
        <xdr:cNvPr id="347" name="kreslení 417"/>
        <xdr:cNvSpPr>
          <a:spLocks/>
        </xdr:cNvSpPr>
      </xdr:nvSpPr>
      <xdr:spPr>
        <a:xfrm>
          <a:off x="32746950" y="7705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52</xdr:col>
      <xdr:colOff>504825</xdr:colOff>
      <xdr:row>29</xdr:row>
      <xdr:rowOff>114300</xdr:rowOff>
    </xdr:to>
    <xdr:sp>
      <xdr:nvSpPr>
        <xdr:cNvPr id="348" name="Line 1045"/>
        <xdr:cNvSpPr>
          <a:spLocks/>
        </xdr:cNvSpPr>
      </xdr:nvSpPr>
      <xdr:spPr>
        <a:xfrm flipV="1">
          <a:off x="36728400" y="68865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18</xdr:row>
      <xdr:rowOff>219075</xdr:rowOff>
    </xdr:from>
    <xdr:to>
      <xdr:col>76</xdr:col>
      <xdr:colOff>0</xdr:colOff>
      <xdr:row>26</xdr:row>
      <xdr:rowOff>209550</xdr:rowOff>
    </xdr:to>
    <xdr:sp>
      <xdr:nvSpPr>
        <xdr:cNvPr id="349" name="Line 1054"/>
        <xdr:cNvSpPr>
          <a:spLocks/>
        </xdr:cNvSpPr>
      </xdr:nvSpPr>
      <xdr:spPr>
        <a:xfrm>
          <a:off x="56311800" y="4933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76200</xdr:rowOff>
    </xdr:from>
    <xdr:to>
      <xdr:col>62</xdr:col>
      <xdr:colOff>514350</xdr:colOff>
      <xdr:row>23</xdr:row>
      <xdr:rowOff>152400</xdr:rowOff>
    </xdr:to>
    <xdr:grpSp>
      <xdr:nvGrpSpPr>
        <xdr:cNvPr id="350" name="Group 1061"/>
        <xdr:cNvGrpSpPr>
          <a:grpSpLocks/>
        </xdr:cNvGrpSpPr>
      </xdr:nvGrpSpPr>
      <xdr:grpSpPr>
        <a:xfrm>
          <a:off x="39966900" y="5705475"/>
          <a:ext cx="6457950" cy="304800"/>
          <a:chOff x="89" y="95"/>
          <a:chExt cx="408" cy="32"/>
        </a:xfrm>
        <a:solidFill>
          <a:srgbClr val="FFFFFF"/>
        </a:solidFill>
      </xdr:grpSpPr>
      <xdr:sp>
        <xdr:nvSpPr>
          <xdr:cNvPr id="351" name="Rectangle 106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06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06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06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06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06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06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219075</xdr:colOff>
      <xdr:row>22</xdr:row>
      <xdr:rowOff>114300</xdr:rowOff>
    </xdr:from>
    <xdr:to>
      <xdr:col>56</xdr:col>
      <xdr:colOff>733425</xdr:colOff>
      <xdr:row>23</xdr:row>
      <xdr:rowOff>114300</xdr:rowOff>
    </xdr:to>
    <xdr:sp>
      <xdr:nvSpPr>
        <xdr:cNvPr id="358" name="text 7125"/>
        <xdr:cNvSpPr txBox="1">
          <a:spLocks noChangeArrowheads="1"/>
        </xdr:cNvSpPr>
      </xdr:nvSpPr>
      <xdr:spPr>
        <a:xfrm>
          <a:off x="41671875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64</xdr:col>
      <xdr:colOff>504825</xdr:colOff>
      <xdr:row>21</xdr:row>
      <xdr:rowOff>114300</xdr:rowOff>
    </xdr:from>
    <xdr:to>
      <xdr:col>86</xdr:col>
      <xdr:colOff>0</xdr:colOff>
      <xdr:row>21</xdr:row>
      <xdr:rowOff>114300</xdr:rowOff>
    </xdr:to>
    <xdr:sp>
      <xdr:nvSpPr>
        <xdr:cNvPr id="359" name="Line 1071"/>
        <xdr:cNvSpPr>
          <a:spLocks/>
        </xdr:cNvSpPr>
      </xdr:nvSpPr>
      <xdr:spPr>
        <a:xfrm flipH="1" flipV="1">
          <a:off x="47901225" y="5514975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0" name="Line 107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1" name="Line 107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2" name="Line 107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3" name="Line 107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4" name="Line 107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5" name="Line 107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6" name="Line 107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7" name="Line 107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8" name="Line 108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9" name="Line 108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0" name="Line 108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1" name="Line 108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2" name="Line 108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3" name="Line 108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4" name="Line 108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5" name="Line 108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6" name="Line 108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7" name="Line 108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8" name="Line 109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9" name="Line 109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0" name="Line 109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1" name="Line 109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2" name="Line 109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3" name="Line 109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47625</xdr:colOff>
      <xdr:row>20</xdr:row>
      <xdr:rowOff>57150</xdr:rowOff>
    </xdr:from>
    <xdr:to>
      <xdr:col>80</xdr:col>
      <xdr:colOff>400050</xdr:colOff>
      <xdr:row>20</xdr:row>
      <xdr:rowOff>180975</xdr:rowOff>
    </xdr:to>
    <xdr:sp>
      <xdr:nvSpPr>
        <xdr:cNvPr id="384" name="kreslení 16"/>
        <xdr:cNvSpPr>
          <a:spLocks/>
        </xdr:cNvSpPr>
      </xdr:nvSpPr>
      <xdr:spPr>
        <a:xfrm>
          <a:off x="59331225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24</xdr:row>
      <xdr:rowOff>114300</xdr:rowOff>
    </xdr:from>
    <xdr:to>
      <xdr:col>75</xdr:col>
      <xdr:colOff>266700</xdr:colOff>
      <xdr:row>26</xdr:row>
      <xdr:rowOff>9525</xdr:rowOff>
    </xdr:to>
    <xdr:sp>
      <xdr:nvSpPr>
        <xdr:cNvPr id="385" name="Line 1097"/>
        <xdr:cNvSpPr>
          <a:spLocks/>
        </xdr:cNvSpPr>
      </xdr:nvSpPr>
      <xdr:spPr>
        <a:xfrm flipV="1">
          <a:off x="54663975" y="62007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26</xdr:row>
      <xdr:rowOff>142875</xdr:rowOff>
    </xdr:from>
    <xdr:to>
      <xdr:col>72</xdr:col>
      <xdr:colOff>581025</xdr:colOff>
      <xdr:row>27</xdr:row>
      <xdr:rowOff>19050</xdr:rowOff>
    </xdr:to>
    <xdr:sp>
      <xdr:nvSpPr>
        <xdr:cNvPr id="386" name="Line 1098"/>
        <xdr:cNvSpPr>
          <a:spLocks/>
        </xdr:cNvSpPr>
      </xdr:nvSpPr>
      <xdr:spPr>
        <a:xfrm flipV="1">
          <a:off x="53178075" y="6686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123825</xdr:colOff>
      <xdr:row>27</xdr:row>
      <xdr:rowOff>19050</xdr:rowOff>
    </xdr:from>
    <xdr:to>
      <xdr:col>71</xdr:col>
      <xdr:colOff>352425</xdr:colOff>
      <xdr:row>27</xdr:row>
      <xdr:rowOff>114300</xdr:rowOff>
    </xdr:to>
    <xdr:sp>
      <xdr:nvSpPr>
        <xdr:cNvPr id="387" name="Line 1099"/>
        <xdr:cNvSpPr>
          <a:spLocks/>
        </xdr:cNvSpPr>
      </xdr:nvSpPr>
      <xdr:spPr>
        <a:xfrm flipV="1">
          <a:off x="51977925" y="6791325"/>
          <a:ext cx="1200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26</xdr:row>
      <xdr:rowOff>9525</xdr:rowOff>
    </xdr:from>
    <xdr:to>
      <xdr:col>73</xdr:col>
      <xdr:colOff>352425</xdr:colOff>
      <xdr:row>26</xdr:row>
      <xdr:rowOff>142875</xdr:rowOff>
    </xdr:to>
    <xdr:sp>
      <xdr:nvSpPr>
        <xdr:cNvPr id="388" name="Line 1100"/>
        <xdr:cNvSpPr>
          <a:spLocks/>
        </xdr:cNvSpPr>
      </xdr:nvSpPr>
      <xdr:spPr>
        <a:xfrm flipV="1">
          <a:off x="53921025" y="6553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389" name="Group 1102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11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1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19</xdr:row>
      <xdr:rowOff>219075</xdr:rowOff>
    </xdr:from>
    <xdr:to>
      <xdr:col>64</xdr:col>
      <xdr:colOff>647700</xdr:colOff>
      <xdr:row>21</xdr:row>
      <xdr:rowOff>114300</xdr:rowOff>
    </xdr:to>
    <xdr:grpSp>
      <xdr:nvGrpSpPr>
        <xdr:cNvPr id="392" name="Group 1105"/>
        <xdr:cNvGrpSpPr>
          <a:grpSpLocks noChangeAspect="1"/>
        </xdr:cNvGrpSpPr>
      </xdr:nvGrpSpPr>
      <xdr:grpSpPr>
        <a:xfrm>
          <a:off x="47739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3" name="Line 11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1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21</xdr:row>
      <xdr:rowOff>114300</xdr:rowOff>
    </xdr:from>
    <xdr:to>
      <xdr:col>72</xdr:col>
      <xdr:colOff>495300</xdr:colOff>
      <xdr:row>24</xdr:row>
      <xdr:rowOff>114300</xdr:rowOff>
    </xdr:to>
    <xdr:sp>
      <xdr:nvSpPr>
        <xdr:cNvPr id="395" name="Line 1108"/>
        <xdr:cNvSpPr>
          <a:spLocks/>
        </xdr:cNvSpPr>
      </xdr:nvSpPr>
      <xdr:spPr>
        <a:xfrm>
          <a:off x="47891700" y="5514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381000</xdr:colOff>
      <xdr:row>22</xdr:row>
      <xdr:rowOff>57150</xdr:rowOff>
    </xdr:from>
    <xdr:to>
      <xdr:col>65</xdr:col>
      <xdr:colOff>104775</xdr:colOff>
      <xdr:row>22</xdr:row>
      <xdr:rowOff>171450</xdr:rowOff>
    </xdr:to>
    <xdr:grpSp>
      <xdr:nvGrpSpPr>
        <xdr:cNvPr id="396" name="Group 1109"/>
        <xdr:cNvGrpSpPr>
          <a:grpSpLocks noChangeAspect="1"/>
        </xdr:cNvGrpSpPr>
      </xdr:nvGrpSpPr>
      <xdr:grpSpPr>
        <a:xfrm>
          <a:off x="47777400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7" name="Line 11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1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1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1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1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1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25</xdr:row>
      <xdr:rowOff>47625</xdr:rowOff>
    </xdr:from>
    <xdr:to>
      <xdr:col>68</xdr:col>
      <xdr:colOff>95250</xdr:colOff>
      <xdr:row>25</xdr:row>
      <xdr:rowOff>161925</xdr:rowOff>
    </xdr:to>
    <xdr:grpSp>
      <xdr:nvGrpSpPr>
        <xdr:cNvPr id="403" name="Group 1116"/>
        <xdr:cNvGrpSpPr>
          <a:grpSpLocks noChangeAspect="1"/>
        </xdr:cNvGrpSpPr>
      </xdr:nvGrpSpPr>
      <xdr:grpSpPr>
        <a:xfrm>
          <a:off x="49901475" y="63627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04" name="Line 11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1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1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1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1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19</xdr:row>
      <xdr:rowOff>209550</xdr:rowOff>
    </xdr:from>
    <xdr:to>
      <xdr:col>71</xdr:col>
      <xdr:colOff>409575</xdr:colOff>
      <xdr:row>21</xdr:row>
      <xdr:rowOff>114300</xdr:rowOff>
    </xdr:to>
    <xdr:grpSp>
      <xdr:nvGrpSpPr>
        <xdr:cNvPr id="409" name="Group 1122"/>
        <xdr:cNvGrpSpPr>
          <a:grpSpLocks noChangeAspect="1"/>
        </xdr:cNvGrpSpPr>
      </xdr:nvGrpSpPr>
      <xdr:grpSpPr>
        <a:xfrm>
          <a:off x="52920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0" name="Line 11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1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266700</xdr:colOff>
      <xdr:row>19</xdr:row>
      <xdr:rowOff>85725</xdr:rowOff>
    </xdr:from>
    <xdr:to>
      <xdr:col>67</xdr:col>
      <xdr:colOff>295275</xdr:colOff>
      <xdr:row>20</xdr:row>
      <xdr:rowOff>85725</xdr:rowOff>
    </xdr:to>
    <xdr:grpSp>
      <xdr:nvGrpSpPr>
        <xdr:cNvPr id="412" name="Group 1125"/>
        <xdr:cNvGrpSpPr>
          <a:grpSpLocks/>
        </xdr:cNvGrpSpPr>
      </xdr:nvGrpSpPr>
      <xdr:grpSpPr>
        <a:xfrm>
          <a:off x="50120550" y="502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3" name="Rectangle 11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1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1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19050</xdr:colOff>
      <xdr:row>16</xdr:row>
      <xdr:rowOff>200025</xdr:rowOff>
    </xdr:from>
    <xdr:to>
      <xdr:col>67</xdr:col>
      <xdr:colOff>371475</xdr:colOff>
      <xdr:row>17</xdr:row>
      <xdr:rowOff>95250</xdr:rowOff>
    </xdr:to>
    <xdr:sp>
      <xdr:nvSpPr>
        <xdr:cNvPr id="416" name="kreslení 12"/>
        <xdr:cNvSpPr>
          <a:spLocks/>
        </xdr:cNvSpPr>
      </xdr:nvSpPr>
      <xdr:spPr>
        <a:xfrm>
          <a:off x="49872900" y="4457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28</xdr:row>
      <xdr:rowOff>57150</xdr:rowOff>
    </xdr:from>
    <xdr:to>
      <xdr:col>68</xdr:col>
      <xdr:colOff>228600</xdr:colOff>
      <xdr:row>28</xdr:row>
      <xdr:rowOff>171450</xdr:rowOff>
    </xdr:to>
    <xdr:grpSp>
      <xdr:nvGrpSpPr>
        <xdr:cNvPr id="417" name="Group 1130"/>
        <xdr:cNvGrpSpPr>
          <a:grpSpLocks noChangeAspect="1"/>
        </xdr:cNvGrpSpPr>
      </xdr:nvGrpSpPr>
      <xdr:grpSpPr>
        <a:xfrm>
          <a:off x="499014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8" name="Line 11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1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1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1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1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1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424" name="Group 1137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5" name="Line 1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33</xdr:row>
      <xdr:rowOff>0</xdr:rowOff>
    </xdr:from>
    <xdr:ext cx="533400" cy="228600"/>
    <xdr:sp>
      <xdr:nvSpPr>
        <xdr:cNvPr id="427" name="text 7125"/>
        <xdr:cNvSpPr txBox="1">
          <a:spLocks noChangeArrowheads="1"/>
        </xdr:cNvSpPr>
      </xdr:nvSpPr>
      <xdr:spPr>
        <a:xfrm>
          <a:off x="37223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76</xdr:col>
      <xdr:colOff>371475</xdr:colOff>
      <xdr:row>31</xdr:row>
      <xdr:rowOff>9525</xdr:rowOff>
    </xdr:from>
    <xdr:to>
      <xdr:col>76</xdr:col>
      <xdr:colOff>590550</xdr:colOff>
      <xdr:row>33</xdr:row>
      <xdr:rowOff>0</xdr:rowOff>
    </xdr:to>
    <xdr:grpSp>
      <xdr:nvGrpSpPr>
        <xdr:cNvPr id="428" name="Group 1142"/>
        <xdr:cNvGrpSpPr>
          <a:grpSpLocks noChangeAspect="1"/>
        </xdr:cNvGrpSpPr>
      </xdr:nvGrpSpPr>
      <xdr:grpSpPr>
        <a:xfrm>
          <a:off x="5668327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9" name="Line 11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11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11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AutoShape 11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433" name="Line 1148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9525</xdr:rowOff>
    </xdr:from>
    <xdr:to>
      <xdr:col>75</xdr:col>
      <xdr:colOff>9525</xdr:colOff>
      <xdr:row>47</xdr:row>
      <xdr:rowOff>9525</xdr:rowOff>
    </xdr:to>
    <xdr:sp>
      <xdr:nvSpPr>
        <xdr:cNvPr id="434" name="Line 1149"/>
        <xdr:cNvSpPr>
          <a:spLocks/>
        </xdr:cNvSpPr>
      </xdr:nvSpPr>
      <xdr:spPr>
        <a:xfrm flipH="1">
          <a:off x="54825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971550" cy="457200"/>
    <xdr:sp>
      <xdr:nvSpPr>
        <xdr:cNvPr id="435" name="text 774"/>
        <xdr:cNvSpPr txBox="1">
          <a:spLocks noChangeArrowheads="1"/>
        </xdr:cNvSpPr>
      </xdr:nvSpPr>
      <xdr:spPr>
        <a:xfrm>
          <a:off x="54864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5104 - 3SNI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66,811</a:t>
          </a:r>
        </a:p>
      </xdr:txBody>
    </xdr:sp>
    <xdr:clientData/>
  </xdr:oneCellAnchor>
  <xdr:oneCellAnchor>
    <xdr:from>
      <xdr:col>75</xdr:col>
      <xdr:colOff>0</xdr:colOff>
      <xdr:row>17</xdr:row>
      <xdr:rowOff>0</xdr:rowOff>
    </xdr:from>
    <xdr:ext cx="971550" cy="457200"/>
    <xdr:sp>
      <xdr:nvSpPr>
        <xdr:cNvPr id="436" name="text 774"/>
        <xdr:cNvSpPr txBox="1">
          <a:spLocks noChangeArrowheads="1"/>
        </xdr:cNvSpPr>
      </xdr:nvSpPr>
      <xdr:spPr>
        <a:xfrm>
          <a:off x="557974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5105 - 3ZNI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0,105</a:t>
          </a:r>
        </a:p>
      </xdr:txBody>
    </xdr:sp>
    <xdr:clientData/>
  </xdr:oneCellAnchor>
  <xdr:oneCellAnchor>
    <xdr:from>
      <xdr:col>75</xdr:col>
      <xdr:colOff>0</xdr:colOff>
      <xdr:row>27</xdr:row>
      <xdr:rowOff>0</xdr:rowOff>
    </xdr:from>
    <xdr:ext cx="971550" cy="457200"/>
    <xdr:sp>
      <xdr:nvSpPr>
        <xdr:cNvPr id="437" name="text 774"/>
        <xdr:cNvSpPr txBox="1">
          <a:spLocks noChangeArrowheads="1"/>
        </xdr:cNvSpPr>
      </xdr:nvSpPr>
      <xdr:spPr>
        <a:xfrm>
          <a:off x="557974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5105 - 3ZNI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67,540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171450</xdr:colOff>
      <xdr:row>26</xdr:row>
      <xdr:rowOff>104775</xdr:rowOff>
    </xdr:from>
    <xdr:to>
      <xdr:col>54</xdr:col>
      <xdr:colOff>342900</xdr:colOff>
      <xdr:row>34</xdr:row>
      <xdr:rowOff>219075</xdr:rowOff>
    </xdr:to>
    <xdr:sp>
      <xdr:nvSpPr>
        <xdr:cNvPr id="1" name="Rectangle 2911" descr="Vodorovné cihly"/>
        <xdr:cNvSpPr>
          <a:spLocks/>
        </xdr:cNvSpPr>
      </xdr:nvSpPr>
      <xdr:spPr>
        <a:xfrm>
          <a:off x="40138350" y="6648450"/>
          <a:ext cx="161925" cy="19431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43</xdr:col>
      <xdr:colOff>666750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Hronov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24</xdr:row>
      <xdr:rowOff>114300</xdr:rowOff>
    </xdr:from>
    <xdr:to>
      <xdr:col>24</xdr:col>
      <xdr:colOff>495300</xdr:colOff>
      <xdr:row>27</xdr:row>
      <xdr:rowOff>114300</xdr:rowOff>
    </xdr:to>
    <xdr:sp>
      <xdr:nvSpPr>
        <xdr:cNvPr id="39" name="Line 1270"/>
        <xdr:cNvSpPr>
          <a:spLocks/>
        </xdr:cNvSpPr>
      </xdr:nvSpPr>
      <xdr:spPr>
        <a:xfrm flipH="1" flipV="1">
          <a:off x="14906625" y="620077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28575</xdr:colOff>
      <xdr:row>23</xdr:row>
      <xdr:rowOff>57150</xdr:rowOff>
    </xdr:from>
    <xdr:to>
      <xdr:col>30</xdr:col>
      <xdr:colOff>600075</xdr:colOff>
      <xdr:row>23</xdr:row>
      <xdr:rowOff>171450</xdr:rowOff>
    </xdr:to>
    <xdr:grpSp>
      <xdr:nvGrpSpPr>
        <xdr:cNvPr id="41" name="Group 1646"/>
        <xdr:cNvGrpSpPr>
          <a:grpSpLocks noChangeAspect="1"/>
        </xdr:cNvGrpSpPr>
      </xdr:nvGrpSpPr>
      <xdr:grpSpPr>
        <a:xfrm>
          <a:off x="2185987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200025</xdr:colOff>
      <xdr:row>18</xdr:row>
      <xdr:rowOff>114300</xdr:rowOff>
    </xdr:from>
    <xdr:to>
      <xdr:col>62</xdr:col>
      <xdr:colOff>828675</xdr:colOff>
      <xdr:row>18</xdr:row>
      <xdr:rowOff>114300</xdr:rowOff>
    </xdr:to>
    <xdr:sp>
      <xdr:nvSpPr>
        <xdr:cNvPr id="47" name="Line 1822"/>
        <xdr:cNvSpPr>
          <a:spLocks/>
        </xdr:cNvSpPr>
      </xdr:nvSpPr>
      <xdr:spPr>
        <a:xfrm flipV="1">
          <a:off x="23517225" y="4829175"/>
          <a:ext cx="23221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66675</xdr:colOff>
      <xdr:row>20</xdr:row>
      <xdr:rowOff>47625</xdr:rowOff>
    </xdr:from>
    <xdr:to>
      <xdr:col>28</xdr:col>
      <xdr:colOff>933450</xdr:colOff>
      <xdr:row>20</xdr:row>
      <xdr:rowOff>161925</xdr:rowOff>
    </xdr:to>
    <xdr:grpSp>
      <xdr:nvGrpSpPr>
        <xdr:cNvPr id="48" name="Group 1993"/>
        <xdr:cNvGrpSpPr>
          <a:grpSpLocks noChangeAspect="1"/>
        </xdr:cNvGrpSpPr>
      </xdr:nvGrpSpPr>
      <xdr:grpSpPr>
        <a:xfrm>
          <a:off x="20412075" y="52197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4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25</xdr:row>
      <xdr:rowOff>47625</xdr:rowOff>
    </xdr:from>
    <xdr:to>
      <xdr:col>20</xdr:col>
      <xdr:colOff>647700</xdr:colOff>
      <xdr:row>25</xdr:row>
      <xdr:rowOff>161925</xdr:rowOff>
    </xdr:to>
    <xdr:grpSp>
      <xdr:nvGrpSpPr>
        <xdr:cNvPr id="56" name="Group 2054"/>
        <xdr:cNvGrpSpPr>
          <a:grpSpLocks noChangeAspect="1"/>
        </xdr:cNvGrpSpPr>
      </xdr:nvGrpSpPr>
      <xdr:grpSpPr>
        <a:xfrm>
          <a:off x="14754225" y="6362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647700</xdr:colOff>
      <xdr:row>23</xdr:row>
      <xdr:rowOff>47625</xdr:rowOff>
    </xdr:from>
    <xdr:to>
      <xdr:col>70</xdr:col>
      <xdr:colOff>942975</xdr:colOff>
      <xdr:row>23</xdr:row>
      <xdr:rowOff>161925</xdr:rowOff>
    </xdr:to>
    <xdr:grpSp>
      <xdr:nvGrpSpPr>
        <xdr:cNvPr id="60" name="Group 2058"/>
        <xdr:cNvGrpSpPr>
          <a:grpSpLocks noChangeAspect="1"/>
        </xdr:cNvGrpSpPr>
      </xdr:nvGrpSpPr>
      <xdr:grpSpPr>
        <a:xfrm>
          <a:off x="52501800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56</xdr:col>
      <xdr:colOff>85725</xdr:colOff>
      <xdr:row>33</xdr:row>
      <xdr:rowOff>142875</xdr:rowOff>
    </xdr:from>
    <xdr:to>
      <xdr:col>57</xdr:col>
      <xdr:colOff>371475</xdr:colOff>
      <xdr:row>35</xdr:row>
      <xdr:rowOff>142875</xdr:rowOff>
    </xdr:to>
    <xdr:pic>
      <xdr:nvPicPr>
        <xdr:cNvPr id="6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38525" y="82867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514350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65" name="Line 3"/>
        <xdr:cNvSpPr>
          <a:spLocks/>
        </xdr:cNvSpPr>
      </xdr:nvSpPr>
      <xdr:spPr>
        <a:xfrm flipV="1">
          <a:off x="21831300" y="5514975"/>
          <a:ext cx="1055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21</xdr:row>
      <xdr:rowOff>114300</xdr:rowOff>
    </xdr:from>
    <xdr:to>
      <xdr:col>61</xdr:col>
      <xdr:colOff>276225</xdr:colOff>
      <xdr:row>21</xdr:row>
      <xdr:rowOff>114300</xdr:rowOff>
    </xdr:to>
    <xdr:sp>
      <xdr:nvSpPr>
        <xdr:cNvPr id="66" name="Line 7"/>
        <xdr:cNvSpPr>
          <a:spLocks/>
        </xdr:cNvSpPr>
      </xdr:nvSpPr>
      <xdr:spPr>
        <a:xfrm flipV="1">
          <a:off x="33356550" y="5514975"/>
          <a:ext cx="1231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68" name="Line 54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69" name="Line 55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70" name="Line 56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71" name="Line 57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7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504825</xdr:colOff>
      <xdr:row>31</xdr:row>
      <xdr:rowOff>57150</xdr:rowOff>
    </xdr:from>
    <xdr:to>
      <xdr:col>28</xdr:col>
      <xdr:colOff>942975</xdr:colOff>
      <xdr:row>31</xdr:row>
      <xdr:rowOff>171450</xdr:rowOff>
    </xdr:to>
    <xdr:grpSp>
      <xdr:nvGrpSpPr>
        <xdr:cNvPr id="78" name="Group 59"/>
        <xdr:cNvGrpSpPr>
          <a:grpSpLocks noChangeAspect="1"/>
        </xdr:cNvGrpSpPr>
      </xdr:nvGrpSpPr>
      <xdr:grpSpPr>
        <a:xfrm>
          <a:off x="20850225" y="7743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22</xdr:row>
      <xdr:rowOff>47625</xdr:rowOff>
    </xdr:from>
    <xdr:to>
      <xdr:col>62</xdr:col>
      <xdr:colOff>419100</xdr:colOff>
      <xdr:row>22</xdr:row>
      <xdr:rowOff>161925</xdr:rowOff>
    </xdr:to>
    <xdr:grpSp>
      <xdr:nvGrpSpPr>
        <xdr:cNvPr id="83" name="Group 175"/>
        <xdr:cNvGrpSpPr>
          <a:grpSpLocks noChangeAspect="1"/>
        </xdr:cNvGrpSpPr>
      </xdr:nvGrpSpPr>
      <xdr:grpSpPr>
        <a:xfrm>
          <a:off x="45453300" y="56769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8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5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91" name="Line 14"/>
        <xdr:cNvSpPr>
          <a:spLocks/>
        </xdr:cNvSpPr>
      </xdr:nvSpPr>
      <xdr:spPr>
        <a:xfrm flipH="1">
          <a:off x="84582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49</xdr:row>
      <xdr:rowOff>9525</xdr:rowOff>
    </xdr:from>
    <xdr:to>
      <xdr:col>13</xdr:col>
      <xdr:colOff>9525</xdr:colOff>
      <xdr:row>49</xdr:row>
      <xdr:rowOff>9525</xdr:rowOff>
    </xdr:to>
    <xdr:sp>
      <xdr:nvSpPr>
        <xdr:cNvPr id="92" name="Line 15"/>
        <xdr:cNvSpPr>
          <a:spLocks/>
        </xdr:cNvSpPr>
      </xdr:nvSpPr>
      <xdr:spPr>
        <a:xfrm flipH="1">
          <a:off x="84582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93" name="Group 189"/>
        <xdr:cNvGrpSpPr>
          <a:grpSpLocks noChangeAspect="1"/>
        </xdr:cNvGrpSpPr>
      </xdr:nvGrpSpPr>
      <xdr:grpSpPr>
        <a:xfrm>
          <a:off x="1696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25</xdr:row>
      <xdr:rowOff>57150</xdr:rowOff>
    </xdr:from>
    <xdr:to>
      <xdr:col>60</xdr:col>
      <xdr:colOff>123825</xdr:colOff>
      <xdr:row>25</xdr:row>
      <xdr:rowOff>171450</xdr:rowOff>
    </xdr:to>
    <xdr:grpSp>
      <xdr:nvGrpSpPr>
        <xdr:cNvPr id="96" name="Group 434"/>
        <xdr:cNvGrpSpPr>
          <a:grpSpLocks noChangeAspect="1"/>
        </xdr:cNvGrpSpPr>
      </xdr:nvGrpSpPr>
      <xdr:grpSpPr>
        <a:xfrm>
          <a:off x="439769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102" name="Group 190"/>
        <xdr:cNvGrpSpPr>
          <a:grpSpLocks noChangeAspect="1"/>
        </xdr:cNvGrpSpPr>
      </xdr:nvGrpSpPr>
      <xdr:grpSpPr>
        <a:xfrm>
          <a:off x="40309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495300</xdr:colOff>
      <xdr:row>30</xdr:row>
      <xdr:rowOff>9525</xdr:rowOff>
    </xdr:from>
    <xdr:to>
      <xdr:col>28</xdr:col>
      <xdr:colOff>523875</xdr:colOff>
      <xdr:row>31</xdr:row>
      <xdr:rowOff>9525</xdr:rowOff>
    </xdr:to>
    <xdr:grpSp>
      <xdr:nvGrpSpPr>
        <xdr:cNvPr id="105" name="Group 598"/>
        <xdr:cNvGrpSpPr>
          <a:grpSpLocks/>
        </xdr:cNvGrpSpPr>
      </xdr:nvGrpSpPr>
      <xdr:grpSpPr>
        <a:xfrm>
          <a:off x="20840700" y="7467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27</xdr:row>
      <xdr:rowOff>114300</xdr:rowOff>
    </xdr:from>
    <xdr:to>
      <xdr:col>13</xdr:col>
      <xdr:colOff>485775</xdr:colOff>
      <xdr:row>27</xdr:row>
      <xdr:rowOff>114300</xdr:rowOff>
    </xdr:to>
    <xdr:sp>
      <xdr:nvSpPr>
        <xdr:cNvPr id="109" name="Line 498"/>
        <xdr:cNvSpPr>
          <a:spLocks/>
        </xdr:cNvSpPr>
      </xdr:nvSpPr>
      <xdr:spPr>
        <a:xfrm flipH="1" flipV="1">
          <a:off x="88201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504825</xdr:colOff>
      <xdr:row>19</xdr:row>
      <xdr:rowOff>0</xdr:rowOff>
    </xdr:from>
    <xdr:ext cx="981075" cy="457200"/>
    <xdr:sp>
      <xdr:nvSpPr>
        <xdr:cNvPr id="110" name="text 774"/>
        <xdr:cNvSpPr txBox="1">
          <a:spLocks noChangeArrowheads="1"/>
        </xdr:cNvSpPr>
      </xdr:nvSpPr>
      <xdr:spPr>
        <a:xfrm>
          <a:off x="8963025" y="49434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P5104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66,811</a:t>
          </a:r>
        </a:p>
      </xdr:txBody>
    </xdr:sp>
    <xdr:clientData/>
  </xdr:oneCellAnchor>
  <xdr:twoCellAnchor>
    <xdr:from>
      <xdr:col>13</xdr:col>
      <xdr:colOff>19050</xdr:colOff>
      <xdr:row>21</xdr:row>
      <xdr:rowOff>0</xdr:rowOff>
    </xdr:from>
    <xdr:to>
      <xdr:col>13</xdr:col>
      <xdr:colOff>19050</xdr:colOff>
      <xdr:row>26</xdr:row>
      <xdr:rowOff>209550</xdr:rowOff>
    </xdr:to>
    <xdr:sp>
      <xdr:nvSpPr>
        <xdr:cNvPr id="111" name="Line 799"/>
        <xdr:cNvSpPr>
          <a:spLocks/>
        </xdr:cNvSpPr>
      </xdr:nvSpPr>
      <xdr:spPr>
        <a:xfrm>
          <a:off x="9448800" y="5400675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19050</xdr:colOff>
      <xdr:row>20</xdr:row>
      <xdr:rowOff>57150</xdr:rowOff>
    </xdr:from>
    <xdr:to>
      <xdr:col>71</xdr:col>
      <xdr:colOff>371475</xdr:colOff>
      <xdr:row>20</xdr:row>
      <xdr:rowOff>180975</xdr:rowOff>
    </xdr:to>
    <xdr:sp>
      <xdr:nvSpPr>
        <xdr:cNvPr id="112" name="kreslení 16"/>
        <xdr:cNvSpPr>
          <a:spLocks/>
        </xdr:cNvSpPr>
      </xdr:nvSpPr>
      <xdr:spPr>
        <a:xfrm>
          <a:off x="5284470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85725</xdr:colOff>
      <xdr:row>19</xdr:row>
      <xdr:rowOff>114300</xdr:rowOff>
    </xdr:from>
    <xdr:to>
      <xdr:col>68</xdr:col>
      <xdr:colOff>466725</xdr:colOff>
      <xdr:row>21</xdr:row>
      <xdr:rowOff>114300</xdr:rowOff>
    </xdr:to>
    <xdr:sp>
      <xdr:nvSpPr>
        <xdr:cNvPr id="113" name="Line 899"/>
        <xdr:cNvSpPr>
          <a:spLocks/>
        </xdr:cNvSpPr>
      </xdr:nvSpPr>
      <xdr:spPr>
        <a:xfrm flipH="1" flipV="1">
          <a:off x="48968025" y="505777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</xdr:colOff>
      <xdr:row>18</xdr:row>
      <xdr:rowOff>152400</xdr:rowOff>
    </xdr:from>
    <xdr:to>
      <xdr:col>64</xdr:col>
      <xdr:colOff>828675</xdr:colOff>
      <xdr:row>19</xdr:row>
      <xdr:rowOff>0</xdr:rowOff>
    </xdr:to>
    <xdr:sp>
      <xdr:nvSpPr>
        <xdr:cNvPr id="114" name="Line 900"/>
        <xdr:cNvSpPr>
          <a:spLocks/>
        </xdr:cNvSpPr>
      </xdr:nvSpPr>
      <xdr:spPr>
        <a:xfrm flipH="1" flipV="1">
          <a:off x="47472600" y="4867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828675</xdr:colOff>
      <xdr:row>18</xdr:row>
      <xdr:rowOff>114300</xdr:rowOff>
    </xdr:from>
    <xdr:to>
      <xdr:col>64</xdr:col>
      <xdr:colOff>76200</xdr:colOff>
      <xdr:row>18</xdr:row>
      <xdr:rowOff>152400</xdr:rowOff>
    </xdr:to>
    <xdr:sp>
      <xdr:nvSpPr>
        <xdr:cNvPr id="115" name="Line 901"/>
        <xdr:cNvSpPr>
          <a:spLocks/>
        </xdr:cNvSpPr>
      </xdr:nvSpPr>
      <xdr:spPr>
        <a:xfrm flipH="1" flipV="1">
          <a:off x="46739175" y="48291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828675</xdr:colOff>
      <xdr:row>19</xdr:row>
      <xdr:rowOff>0</xdr:rowOff>
    </xdr:from>
    <xdr:to>
      <xdr:col>66</xdr:col>
      <xdr:colOff>85725</xdr:colOff>
      <xdr:row>19</xdr:row>
      <xdr:rowOff>114300</xdr:rowOff>
    </xdr:to>
    <xdr:sp>
      <xdr:nvSpPr>
        <xdr:cNvPr id="116" name="Line 902"/>
        <xdr:cNvSpPr>
          <a:spLocks/>
        </xdr:cNvSpPr>
      </xdr:nvSpPr>
      <xdr:spPr>
        <a:xfrm flipH="1" flipV="1">
          <a:off x="48225075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19</xdr:row>
      <xdr:rowOff>219075</xdr:rowOff>
    </xdr:from>
    <xdr:to>
      <xdr:col>61</xdr:col>
      <xdr:colOff>419100</xdr:colOff>
      <xdr:row>21</xdr:row>
      <xdr:rowOff>114300</xdr:rowOff>
    </xdr:to>
    <xdr:grpSp>
      <xdr:nvGrpSpPr>
        <xdr:cNvPr id="117" name="Group 189"/>
        <xdr:cNvGrpSpPr>
          <a:grpSpLocks noChangeAspect="1"/>
        </xdr:cNvGrpSpPr>
      </xdr:nvGrpSpPr>
      <xdr:grpSpPr>
        <a:xfrm>
          <a:off x="455009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16</xdr:row>
      <xdr:rowOff>9525</xdr:rowOff>
    </xdr:from>
    <xdr:ext cx="981075" cy="447675"/>
    <xdr:sp>
      <xdr:nvSpPr>
        <xdr:cNvPr id="120" name="text 774"/>
        <xdr:cNvSpPr txBox="1">
          <a:spLocks noChangeArrowheads="1"/>
        </xdr:cNvSpPr>
      </xdr:nvSpPr>
      <xdr:spPr>
        <a:xfrm>
          <a:off x="51854100" y="4267200"/>
          <a:ext cx="981075" cy="4476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P5105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67,540</a:t>
          </a:r>
        </a:p>
      </xdr:txBody>
    </xdr:sp>
    <xdr:clientData/>
  </xdr:oneCellAnchor>
  <xdr:twoCellAnchor>
    <xdr:from>
      <xdr:col>70</xdr:col>
      <xdr:colOff>495300</xdr:colOff>
      <xdr:row>17</xdr:row>
      <xdr:rowOff>228600</xdr:rowOff>
    </xdr:from>
    <xdr:to>
      <xdr:col>70</xdr:col>
      <xdr:colOff>495300</xdr:colOff>
      <xdr:row>29</xdr:row>
      <xdr:rowOff>209550</xdr:rowOff>
    </xdr:to>
    <xdr:sp>
      <xdr:nvSpPr>
        <xdr:cNvPr id="121" name="Line 799"/>
        <xdr:cNvSpPr>
          <a:spLocks/>
        </xdr:cNvSpPr>
      </xdr:nvSpPr>
      <xdr:spPr>
        <a:xfrm>
          <a:off x="52349400" y="4714875"/>
          <a:ext cx="0" cy="27241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13</xdr:row>
      <xdr:rowOff>9525</xdr:rowOff>
    </xdr:from>
    <xdr:ext cx="981075" cy="447675"/>
    <xdr:sp>
      <xdr:nvSpPr>
        <xdr:cNvPr id="122" name="text 774"/>
        <xdr:cNvSpPr txBox="1">
          <a:spLocks noChangeArrowheads="1"/>
        </xdr:cNvSpPr>
      </xdr:nvSpPr>
      <xdr:spPr>
        <a:xfrm>
          <a:off x="60769500" y="3581400"/>
          <a:ext cx="981075" cy="4476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P5106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67,892</a:t>
          </a:r>
        </a:p>
      </xdr:txBody>
    </xdr:sp>
    <xdr:clientData/>
  </xdr:oneCellAnchor>
  <xdr:twoCellAnchor>
    <xdr:from>
      <xdr:col>82</xdr:col>
      <xdr:colOff>514350</xdr:colOff>
      <xdr:row>14</xdr:row>
      <xdr:rowOff>219075</xdr:rowOff>
    </xdr:from>
    <xdr:to>
      <xdr:col>82</xdr:col>
      <xdr:colOff>514350</xdr:colOff>
      <xdr:row>27</xdr:row>
      <xdr:rowOff>219075</xdr:rowOff>
    </xdr:to>
    <xdr:sp>
      <xdr:nvSpPr>
        <xdr:cNvPr id="123" name="Line 799"/>
        <xdr:cNvSpPr>
          <a:spLocks/>
        </xdr:cNvSpPr>
      </xdr:nvSpPr>
      <xdr:spPr>
        <a:xfrm>
          <a:off x="61283850" y="4019550"/>
          <a:ext cx="0" cy="2971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32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33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34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35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36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37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38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39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0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1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2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3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5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7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8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9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0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2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3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4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5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6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7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8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9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60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61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62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63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64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65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66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67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68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69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70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71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72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73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74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75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76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7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78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9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8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31</xdr:col>
      <xdr:colOff>276225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81" name="Line 3"/>
        <xdr:cNvSpPr>
          <a:spLocks/>
        </xdr:cNvSpPr>
      </xdr:nvSpPr>
      <xdr:spPr>
        <a:xfrm flipV="1">
          <a:off x="23079075" y="75723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54</xdr:col>
      <xdr:colOff>504825</xdr:colOff>
      <xdr:row>30</xdr:row>
      <xdr:rowOff>114300</xdr:rowOff>
    </xdr:to>
    <xdr:sp>
      <xdr:nvSpPr>
        <xdr:cNvPr id="182" name="Line 7"/>
        <xdr:cNvSpPr>
          <a:spLocks/>
        </xdr:cNvSpPr>
      </xdr:nvSpPr>
      <xdr:spPr>
        <a:xfrm flipV="1">
          <a:off x="33356550" y="7572375"/>
          <a:ext cx="711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</xdr:col>
      <xdr:colOff>514350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184" name="Line 14"/>
        <xdr:cNvSpPr>
          <a:spLocks/>
        </xdr:cNvSpPr>
      </xdr:nvSpPr>
      <xdr:spPr>
        <a:xfrm flipH="1">
          <a:off x="40005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49</xdr:row>
      <xdr:rowOff>9525</xdr:rowOff>
    </xdr:from>
    <xdr:to>
      <xdr:col>7</xdr:col>
      <xdr:colOff>9525</xdr:colOff>
      <xdr:row>49</xdr:row>
      <xdr:rowOff>9525</xdr:rowOff>
    </xdr:to>
    <xdr:sp>
      <xdr:nvSpPr>
        <xdr:cNvPr id="185" name="Line 15"/>
        <xdr:cNvSpPr>
          <a:spLocks/>
        </xdr:cNvSpPr>
      </xdr:nvSpPr>
      <xdr:spPr>
        <a:xfrm flipH="1">
          <a:off x="40005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8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</xdr:col>
      <xdr:colOff>514350</xdr:colOff>
      <xdr:row>50</xdr:row>
      <xdr:rowOff>9525</xdr:rowOff>
    </xdr:from>
    <xdr:to>
      <xdr:col>7</xdr:col>
      <xdr:colOff>9525</xdr:colOff>
      <xdr:row>50</xdr:row>
      <xdr:rowOff>9525</xdr:rowOff>
    </xdr:to>
    <xdr:sp>
      <xdr:nvSpPr>
        <xdr:cNvPr id="187" name="Line 15"/>
        <xdr:cNvSpPr>
          <a:spLocks/>
        </xdr:cNvSpPr>
      </xdr:nvSpPr>
      <xdr:spPr>
        <a:xfrm flipH="1">
          <a:off x="4000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50</xdr:row>
      <xdr:rowOff>19050</xdr:rowOff>
    </xdr:from>
    <xdr:to>
      <xdr:col>6</xdr:col>
      <xdr:colOff>504825</xdr:colOff>
      <xdr:row>50</xdr:row>
      <xdr:rowOff>19050</xdr:rowOff>
    </xdr:to>
    <xdr:sp>
      <xdr:nvSpPr>
        <xdr:cNvPr id="188" name="Line 14"/>
        <xdr:cNvSpPr>
          <a:spLocks/>
        </xdr:cNvSpPr>
      </xdr:nvSpPr>
      <xdr:spPr>
        <a:xfrm flipH="1">
          <a:off x="4000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89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190" name="text 6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238125</xdr:colOff>
      <xdr:row>25</xdr:row>
      <xdr:rowOff>66675</xdr:rowOff>
    </xdr:from>
    <xdr:to>
      <xdr:col>52</xdr:col>
      <xdr:colOff>866775</xdr:colOff>
      <xdr:row>29</xdr:row>
      <xdr:rowOff>161925</xdr:rowOff>
    </xdr:to>
    <xdr:grpSp>
      <xdr:nvGrpSpPr>
        <xdr:cNvPr id="192" name="Group 263"/>
        <xdr:cNvGrpSpPr>
          <a:grpSpLocks/>
        </xdr:cNvGrpSpPr>
      </xdr:nvGrpSpPr>
      <xdr:grpSpPr>
        <a:xfrm>
          <a:off x="33594675" y="6381750"/>
          <a:ext cx="5753100" cy="1009650"/>
          <a:chOff x="89" y="47"/>
          <a:chExt cx="408" cy="32"/>
        </a:xfrm>
        <a:solidFill>
          <a:srgbClr val="FFFFFF"/>
        </a:solidFill>
      </xdr:grpSpPr>
      <xdr:sp>
        <xdr:nvSpPr>
          <xdr:cNvPr id="193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219075</xdr:rowOff>
    </xdr:from>
    <xdr:to>
      <xdr:col>50</xdr:col>
      <xdr:colOff>0</xdr:colOff>
      <xdr:row>27</xdr:row>
      <xdr:rowOff>228600</xdr:rowOff>
    </xdr:to>
    <xdr:sp>
      <xdr:nvSpPr>
        <xdr:cNvPr id="205" name="text 7125"/>
        <xdr:cNvSpPr txBox="1">
          <a:spLocks noChangeArrowheads="1"/>
        </xdr:cNvSpPr>
      </xdr:nvSpPr>
      <xdr:spPr>
        <a:xfrm>
          <a:off x="36480750" y="67627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38</xdr:col>
      <xdr:colOff>257175</xdr:colOff>
      <xdr:row>33</xdr:row>
      <xdr:rowOff>95250</xdr:rowOff>
    </xdr:from>
    <xdr:to>
      <xdr:col>53</xdr:col>
      <xdr:colOff>209550</xdr:colOff>
      <xdr:row>33</xdr:row>
      <xdr:rowOff>95250</xdr:rowOff>
    </xdr:to>
    <xdr:sp>
      <xdr:nvSpPr>
        <xdr:cNvPr id="206" name="Line 1822"/>
        <xdr:cNvSpPr>
          <a:spLocks/>
        </xdr:cNvSpPr>
      </xdr:nvSpPr>
      <xdr:spPr>
        <a:xfrm flipV="1">
          <a:off x="28032075" y="8239125"/>
          <a:ext cx="1163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207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38</xdr:col>
      <xdr:colOff>466725</xdr:colOff>
      <xdr:row>39</xdr:row>
      <xdr:rowOff>95250</xdr:rowOff>
    </xdr:from>
    <xdr:to>
      <xdr:col>52</xdr:col>
      <xdr:colOff>228600</xdr:colOff>
      <xdr:row>39</xdr:row>
      <xdr:rowOff>95250</xdr:rowOff>
    </xdr:to>
    <xdr:sp>
      <xdr:nvSpPr>
        <xdr:cNvPr id="208" name="Line 1822"/>
        <xdr:cNvSpPr>
          <a:spLocks/>
        </xdr:cNvSpPr>
      </xdr:nvSpPr>
      <xdr:spPr>
        <a:xfrm flipV="1">
          <a:off x="28241625" y="9610725"/>
          <a:ext cx="10467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209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</xdr:col>
      <xdr:colOff>66675</xdr:colOff>
      <xdr:row>25</xdr:row>
      <xdr:rowOff>57150</xdr:rowOff>
    </xdr:from>
    <xdr:to>
      <xdr:col>4</xdr:col>
      <xdr:colOff>542925</xdr:colOff>
      <xdr:row>25</xdr:row>
      <xdr:rowOff>171450</xdr:rowOff>
    </xdr:to>
    <xdr:grpSp>
      <xdr:nvGrpSpPr>
        <xdr:cNvPr id="210" name="Group 672"/>
        <xdr:cNvGrpSpPr>
          <a:grpSpLocks/>
        </xdr:cNvGrpSpPr>
      </xdr:nvGrpSpPr>
      <xdr:grpSpPr>
        <a:xfrm>
          <a:off x="2066925" y="63722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17</xdr:row>
      <xdr:rowOff>47625</xdr:rowOff>
    </xdr:from>
    <xdr:to>
      <xdr:col>83</xdr:col>
      <xdr:colOff>381000</xdr:colOff>
      <xdr:row>17</xdr:row>
      <xdr:rowOff>171450</xdr:rowOff>
    </xdr:to>
    <xdr:sp>
      <xdr:nvSpPr>
        <xdr:cNvPr id="219" name="kreslení 16"/>
        <xdr:cNvSpPr>
          <a:spLocks/>
        </xdr:cNvSpPr>
      </xdr:nvSpPr>
      <xdr:spPr>
        <a:xfrm>
          <a:off x="61769625" y="4533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104775</xdr:colOff>
      <xdr:row>30</xdr:row>
      <xdr:rowOff>114300</xdr:rowOff>
    </xdr:from>
    <xdr:to>
      <xdr:col>59</xdr:col>
      <xdr:colOff>457200</xdr:colOff>
      <xdr:row>31</xdr:row>
      <xdr:rowOff>9525</xdr:rowOff>
    </xdr:to>
    <xdr:sp>
      <xdr:nvSpPr>
        <xdr:cNvPr id="220" name="kreslení 427"/>
        <xdr:cNvSpPr>
          <a:spLocks/>
        </xdr:cNvSpPr>
      </xdr:nvSpPr>
      <xdr:spPr>
        <a:xfrm>
          <a:off x="44015025" y="7572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123825</xdr:colOff>
      <xdr:row>20</xdr:row>
      <xdr:rowOff>47625</xdr:rowOff>
    </xdr:from>
    <xdr:to>
      <xdr:col>69</xdr:col>
      <xdr:colOff>476250</xdr:colOff>
      <xdr:row>20</xdr:row>
      <xdr:rowOff>171450</xdr:rowOff>
    </xdr:to>
    <xdr:sp>
      <xdr:nvSpPr>
        <xdr:cNvPr id="221" name="kreslení 12"/>
        <xdr:cNvSpPr>
          <a:spLocks/>
        </xdr:cNvSpPr>
      </xdr:nvSpPr>
      <xdr:spPr>
        <a:xfrm>
          <a:off x="51463575" y="5219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9525</xdr:colOff>
      <xdr:row>33</xdr:row>
      <xdr:rowOff>38100</xdr:rowOff>
    </xdr:from>
    <xdr:to>
      <xdr:col>35</xdr:col>
      <xdr:colOff>361950</xdr:colOff>
      <xdr:row>33</xdr:row>
      <xdr:rowOff>161925</xdr:rowOff>
    </xdr:to>
    <xdr:sp>
      <xdr:nvSpPr>
        <xdr:cNvPr id="222" name="kreslení 427"/>
        <xdr:cNvSpPr>
          <a:spLocks/>
        </xdr:cNvSpPr>
      </xdr:nvSpPr>
      <xdr:spPr>
        <a:xfrm>
          <a:off x="25784175" y="8181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32</xdr:row>
      <xdr:rowOff>161925</xdr:rowOff>
    </xdr:from>
    <xdr:to>
      <xdr:col>29</xdr:col>
      <xdr:colOff>0</xdr:colOff>
      <xdr:row>33</xdr:row>
      <xdr:rowOff>57150</xdr:rowOff>
    </xdr:to>
    <xdr:sp>
      <xdr:nvSpPr>
        <xdr:cNvPr id="223" name="kreslení 427"/>
        <xdr:cNvSpPr>
          <a:spLocks/>
        </xdr:cNvSpPr>
      </xdr:nvSpPr>
      <xdr:spPr>
        <a:xfrm>
          <a:off x="20964525" y="8077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247650</xdr:colOff>
      <xdr:row>31</xdr:row>
      <xdr:rowOff>47625</xdr:rowOff>
    </xdr:from>
    <xdr:to>
      <xdr:col>54</xdr:col>
      <xdr:colOff>609600</xdr:colOff>
      <xdr:row>31</xdr:row>
      <xdr:rowOff>161925</xdr:rowOff>
    </xdr:to>
    <xdr:grpSp>
      <xdr:nvGrpSpPr>
        <xdr:cNvPr id="224" name="Group 175"/>
        <xdr:cNvGrpSpPr>
          <a:grpSpLocks noChangeAspect="1"/>
        </xdr:cNvGrpSpPr>
      </xdr:nvGrpSpPr>
      <xdr:grpSpPr>
        <a:xfrm>
          <a:off x="39700200" y="77343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22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6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104775</xdr:colOff>
      <xdr:row>25</xdr:row>
      <xdr:rowOff>57150</xdr:rowOff>
    </xdr:from>
    <xdr:to>
      <xdr:col>82</xdr:col>
      <xdr:colOff>28575</xdr:colOff>
      <xdr:row>25</xdr:row>
      <xdr:rowOff>171450</xdr:rowOff>
    </xdr:to>
    <xdr:grpSp>
      <xdr:nvGrpSpPr>
        <xdr:cNvPr id="232" name="Group 98"/>
        <xdr:cNvGrpSpPr>
          <a:grpSpLocks noChangeAspect="1"/>
        </xdr:cNvGrpSpPr>
      </xdr:nvGrpSpPr>
      <xdr:grpSpPr>
        <a:xfrm>
          <a:off x="6035992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447675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237" name="Group 692"/>
        <xdr:cNvGrpSpPr>
          <a:grpSpLocks/>
        </xdr:cNvGrpSpPr>
      </xdr:nvGrpSpPr>
      <xdr:grpSpPr>
        <a:xfrm>
          <a:off x="62703075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22</xdr:row>
      <xdr:rowOff>219075</xdr:rowOff>
    </xdr:from>
    <xdr:to>
      <xdr:col>20</xdr:col>
      <xdr:colOff>647700</xdr:colOff>
      <xdr:row>24</xdr:row>
      <xdr:rowOff>114300</xdr:rowOff>
    </xdr:to>
    <xdr:grpSp>
      <xdr:nvGrpSpPr>
        <xdr:cNvPr id="246" name="Group 190"/>
        <xdr:cNvGrpSpPr>
          <a:grpSpLocks noChangeAspect="1"/>
        </xdr:cNvGrpSpPr>
      </xdr:nvGrpSpPr>
      <xdr:grpSpPr>
        <a:xfrm>
          <a:off x="14744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495300</xdr:colOff>
      <xdr:row>23</xdr:row>
      <xdr:rowOff>66675</xdr:rowOff>
    </xdr:from>
    <xdr:to>
      <xdr:col>14</xdr:col>
      <xdr:colOff>419100</xdr:colOff>
      <xdr:row>23</xdr:row>
      <xdr:rowOff>180975</xdr:rowOff>
    </xdr:to>
    <xdr:grpSp>
      <xdr:nvGrpSpPr>
        <xdr:cNvPr id="249" name="Group 59"/>
        <xdr:cNvGrpSpPr>
          <a:grpSpLocks noChangeAspect="1"/>
        </xdr:cNvGrpSpPr>
      </xdr:nvGrpSpPr>
      <xdr:grpSpPr>
        <a:xfrm>
          <a:off x="9925050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254" name="Group 91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57" name="Group 90"/>
        <xdr:cNvGrpSpPr>
          <a:grpSpLocks noChangeAspect="1"/>
        </xdr:cNvGrpSpPr>
      </xdr:nvGrpSpPr>
      <xdr:grpSpPr>
        <a:xfrm>
          <a:off x="22907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27</xdr:row>
      <xdr:rowOff>114300</xdr:rowOff>
    </xdr:from>
    <xdr:to>
      <xdr:col>31</xdr:col>
      <xdr:colOff>276225</xdr:colOff>
      <xdr:row>30</xdr:row>
      <xdr:rowOff>123825</xdr:rowOff>
    </xdr:to>
    <xdr:sp>
      <xdr:nvSpPr>
        <xdr:cNvPr id="260" name="Line 1270"/>
        <xdr:cNvSpPr>
          <a:spLocks/>
        </xdr:cNvSpPr>
      </xdr:nvSpPr>
      <xdr:spPr>
        <a:xfrm flipH="1" flipV="1">
          <a:off x="17887950" y="6886575"/>
          <a:ext cx="5191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30</xdr:row>
      <xdr:rowOff>123825</xdr:rowOff>
    </xdr:from>
    <xdr:to>
      <xdr:col>35</xdr:col>
      <xdr:colOff>409575</xdr:colOff>
      <xdr:row>32</xdr:row>
      <xdr:rowOff>190500</xdr:rowOff>
    </xdr:to>
    <xdr:sp>
      <xdr:nvSpPr>
        <xdr:cNvPr id="261" name="Line 1270"/>
        <xdr:cNvSpPr>
          <a:spLocks/>
        </xdr:cNvSpPr>
      </xdr:nvSpPr>
      <xdr:spPr>
        <a:xfrm flipH="1" flipV="1">
          <a:off x="23079075" y="7581900"/>
          <a:ext cx="31051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409575</xdr:colOff>
      <xdr:row>32</xdr:row>
      <xdr:rowOff>190500</xdr:rowOff>
    </xdr:from>
    <xdr:to>
      <xdr:col>36</xdr:col>
      <xdr:colOff>628650</xdr:colOff>
      <xdr:row>33</xdr:row>
      <xdr:rowOff>38100</xdr:rowOff>
    </xdr:to>
    <xdr:sp>
      <xdr:nvSpPr>
        <xdr:cNvPr id="262" name="Line 1271"/>
        <xdr:cNvSpPr>
          <a:spLocks/>
        </xdr:cNvSpPr>
      </xdr:nvSpPr>
      <xdr:spPr>
        <a:xfrm>
          <a:off x="26184225" y="81057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628650</xdr:colOff>
      <xdr:row>33</xdr:row>
      <xdr:rowOff>38100</xdr:rowOff>
    </xdr:from>
    <xdr:to>
      <xdr:col>38</xdr:col>
      <xdr:colOff>257175</xdr:colOff>
      <xdr:row>33</xdr:row>
      <xdr:rowOff>95250</xdr:rowOff>
    </xdr:to>
    <xdr:sp>
      <xdr:nvSpPr>
        <xdr:cNvPr id="263" name="Line 1272"/>
        <xdr:cNvSpPr>
          <a:spLocks/>
        </xdr:cNvSpPr>
      </xdr:nvSpPr>
      <xdr:spPr>
        <a:xfrm>
          <a:off x="26917650" y="8181975"/>
          <a:ext cx="11144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123825</xdr:rowOff>
    </xdr:from>
    <xdr:to>
      <xdr:col>32</xdr:col>
      <xdr:colOff>581025</xdr:colOff>
      <xdr:row>36</xdr:row>
      <xdr:rowOff>66675</xdr:rowOff>
    </xdr:to>
    <xdr:sp>
      <xdr:nvSpPr>
        <xdr:cNvPr id="264" name="Line 1270"/>
        <xdr:cNvSpPr>
          <a:spLocks/>
        </xdr:cNvSpPr>
      </xdr:nvSpPr>
      <xdr:spPr>
        <a:xfrm flipH="1" flipV="1">
          <a:off x="17868900" y="6896100"/>
          <a:ext cx="6029325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419100</xdr:colOff>
      <xdr:row>38</xdr:row>
      <xdr:rowOff>209550</xdr:rowOff>
    </xdr:from>
    <xdr:to>
      <xdr:col>37</xdr:col>
      <xdr:colOff>190500</xdr:colOff>
      <xdr:row>39</xdr:row>
      <xdr:rowOff>57150</xdr:rowOff>
    </xdr:to>
    <xdr:sp>
      <xdr:nvSpPr>
        <xdr:cNvPr id="265" name="Line 1271"/>
        <xdr:cNvSpPr>
          <a:spLocks/>
        </xdr:cNvSpPr>
      </xdr:nvSpPr>
      <xdr:spPr>
        <a:xfrm>
          <a:off x="26708100" y="949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190500</xdr:colOff>
      <xdr:row>39</xdr:row>
      <xdr:rowOff>57150</xdr:rowOff>
    </xdr:from>
    <xdr:to>
      <xdr:col>38</xdr:col>
      <xdr:colOff>419100</xdr:colOff>
      <xdr:row>39</xdr:row>
      <xdr:rowOff>95250</xdr:rowOff>
    </xdr:to>
    <xdr:sp>
      <xdr:nvSpPr>
        <xdr:cNvPr id="266" name="Line 1272"/>
        <xdr:cNvSpPr>
          <a:spLocks/>
        </xdr:cNvSpPr>
      </xdr:nvSpPr>
      <xdr:spPr>
        <a:xfrm>
          <a:off x="27451050" y="957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22</xdr:row>
      <xdr:rowOff>114300</xdr:rowOff>
    </xdr:from>
    <xdr:to>
      <xdr:col>26</xdr:col>
      <xdr:colOff>762000</xdr:colOff>
      <xdr:row>24</xdr:row>
      <xdr:rowOff>114300</xdr:rowOff>
    </xdr:to>
    <xdr:sp>
      <xdr:nvSpPr>
        <xdr:cNvPr id="267" name="Line 1775"/>
        <xdr:cNvSpPr>
          <a:spLocks/>
        </xdr:cNvSpPr>
      </xdr:nvSpPr>
      <xdr:spPr>
        <a:xfrm flipV="1">
          <a:off x="17135475" y="5743575"/>
          <a:ext cx="2486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762000</xdr:colOff>
      <xdr:row>22</xdr:row>
      <xdr:rowOff>0</xdr:rowOff>
    </xdr:from>
    <xdr:to>
      <xdr:col>28</xdr:col>
      <xdr:colOff>9525</xdr:colOff>
      <xdr:row>22</xdr:row>
      <xdr:rowOff>114300</xdr:rowOff>
    </xdr:to>
    <xdr:sp>
      <xdr:nvSpPr>
        <xdr:cNvPr id="268" name="Line 1776"/>
        <xdr:cNvSpPr>
          <a:spLocks/>
        </xdr:cNvSpPr>
      </xdr:nvSpPr>
      <xdr:spPr>
        <a:xfrm flipV="1">
          <a:off x="19621500" y="56292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21</xdr:row>
      <xdr:rowOff>152400</xdr:rowOff>
    </xdr:from>
    <xdr:to>
      <xdr:col>28</xdr:col>
      <xdr:colOff>752475</xdr:colOff>
      <xdr:row>22</xdr:row>
      <xdr:rowOff>0</xdr:rowOff>
    </xdr:to>
    <xdr:sp>
      <xdr:nvSpPr>
        <xdr:cNvPr id="269" name="Line 1777"/>
        <xdr:cNvSpPr>
          <a:spLocks/>
        </xdr:cNvSpPr>
      </xdr:nvSpPr>
      <xdr:spPr>
        <a:xfrm flipV="1">
          <a:off x="203549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21</xdr:row>
      <xdr:rowOff>114300</xdr:rowOff>
    </xdr:from>
    <xdr:to>
      <xdr:col>30</xdr:col>
      <xdr:colOff>9525</xdr:colOff>
      <xdr:row>21</xdr:row>
      <xdr:rowOff>152400</xdr:rowOff>
    </xdr:to>
    <xdr:sp>
      <xdr:nvSpPr>
        <xdr:cNvPr id="270" name="Line 1778"/>
        <xdr:cNvSpPr>
          <a:spLocks/>
        </xdr:cNvSpPr>
      </xdr:nvSpPr>
      <xdr:spPr>
        <a:xfrm flipV="1">
          <a:off x="2109787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771525</xdr:colOff>
      <xdr:row>30</xdr:row>
      <xdr:rowOff>219075</xdr:rowOff>
    </xdr:from>
    <xdr:to>
      <xdr:col>34</xdr:col>
      <xdr:colOff>800100</xdr:colOff>
      <xdr:row>31</xdr:row>
      <xdr:rowOff>219075</xdr:rowOff>
    </xdr:to>
    <xdr:grpSp>
      <xdr:nvGrpSpPr>
        <xdr:cNvPr id="271" name="Group 598"/>
        <xdr:cNvGrpSpPr>
          <a:grpSpLocks/>
        </xdr:cNvGrpSpPr>
      </xdr:nvGrpSpPr>
      <xdr:grpSpPr>
        <a:xfrm>
          <a:off x="25574625" y="767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2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57150</xdr:colOff>
      <xdr:row>28</xdr:row>
      <xdr:rowOff>57150</xdr:rowOff>
    </xdr:from>
    <xdr:to>
      <xdr:col>28</xdr:col>
      <xdr:colOff>923925</xdr:colOff>
      <xdr:row>28</xdr:row>
      <xdr:rowOff>171450</xdr:rowOff>
    </xdr:to>
    <xdr:grpSp>
      <xdr:nvGrpSpPr>
        <xdr:cNvPr id="275" name="Group 1993"/>
        <xdr:cNvGrpSpPr>
          <a:grpSpLocks noChangeAspect="1"/>
        </xdr:cNvGrpSpPr>
      </xdr:nvGrpSpPr>
      <xdr:grpSpPr>
        <a:xfrm>
          <a:off x="2040255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847725</xdr:colOff>
      <xdr:row>26</xdr:row>
      <xdr:rowOff>104775</xdr:rowOff>
    </xdr:from>
    <xdr:to>
      <xdr:col>54</xdr:col>
      <xdr:colOff>171450</xdr:colOff>
      <xdr:row>28</xdr:row>
      <xdr:rowOff>104775</xdr:rowOff>
    </xdr:to>
    <xdr:sp>
      <xdr:nvSpPr>
        <xdr:cNvPr id="283" name="Rectangle 2911" descr="Vodorovné cihly"/>
        <xdr:cNvSpPr>
          <a:spLocks/>
        </xdr:cNvSpPr>
      </xdr:nvSpPr>
      <xdr:spPr>
        <a:xfrm>
          <a:off x="39328725" y="6648450"/>
          <a:ext cx="809625" cy="457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24</xdr:row>
      <xdr:rowOff>114300</xdr:rowOff>
    </xdr:from>
    <xdr:to>
      <xdr:col>68</xdr:col>
      <xdr:colOff>647700</xdr:colOff>
      <xdr:row>26</xdr:row>
      <xdr:rowOff>28575</xdr:rowOff>
    </xdr:to>
    <xdr:grpSp>
      <xdr:nvGrpSpPr>
        <xdr:cNvPr id="284" name="Group 91"/>
        <xdr:cNvGrpSpPr>
          <a:grpSpLocks noChangeAspect="1"/>
        </xdr:cNvGrpSpPr>
      </xdr:nvGrpSpPr>
      <xdr:grpSpPr>
        <a:xfrm>
          <a:off x="507111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114300</xdr:rowOff>
    </xdr:from>
    <xdr:to>
      <xdr:col>63</xdr:col>
      <xdr:colOff>419100</xdr:colOff>
      <xdr:row>26</xdr:row>
      <xdr:rowOff>28575</xdr:rowOff>
    </xdr:to>
    <xdr:grpSp>
      <xdr:nvGrpSpPr>
        <xdr:cNvPr id="287" name="Group 90"/>
        <xdr:cNvGrpSpPr>
          <a:grpSpLocks noChangeAspect="1"/>
        </xdr:cNvGrpSpPr>
      </xdr:nvGrpSpPr>
      <xdr:grpSpPr>
        <a:xfrm>
          <a:off x="469868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276225</xdr:colOff>
      <xdr:row>21</xdr:row>
      <xdr:rowOff>123825</xdr:rowOff>
    </xdr:from>
    <xdr:to>
      <xdr:col>68</xdr:col>
      <xdr:colOff>495300</xdr:colOff>
      <xdr:row>24</xdr:row>
      <xdr:rowOff>114300</xdr:rowOff>
    </xdr:to>
    <xdr:sp>
      <xdr:nvSpPr>
        <xdr:cNvPr id="290" name="Line 899"/>
        <xdr:cNvSpPr>
          <a:spLocks/>
        </xdr:cNvSpPr>
      </xdr:nvSpPr>
      <xdr:spPr>
        <a:xfrm flipH="1" flipV="1">
          <a:off x="45672375" y="5524500"/>
          <a:ext cx="5191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24</xdr:row>
      <xdr:rowOff>114300</xdr:rowOff>
    </xdr:from>
    <xdr:to>
      <xdr:col>63</xdr:col>
      <xdr:colOff>247650</xdr:colOff>
      <xdr:row>30</xdr:row>
      <xdr:rowOff>114300</xdr:rowOff>
    </xdr:to>
    <xdr:sp>
      <xdr:nvSpPr>
        <xdr:cNvPr id="291" name="Line 899"/>
        <xdr:cNvSpPr>
          <a:spLocks/>
        </xdr:cNvSpPr>
      </xdr:nvSpPr>
      <xdr:spPr>
        <a:xfrm flipH="1">
          <a:off x="40433625" y="6200775"/>
          <a:ext cx="66960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21</xdr:row>
      <xdr:rowOff>114300</xdr:rowOff>
    </xdr:from>
    <xdr:to>
      <xdr:col>72</xdr:col>
      <xdr:colOff>466725</xdr:colOff>
      <xdr:row>21</xdr:row>
      <xdr:rowOff>114300</xdr:rowOff>
    </xdr:to>
    <xdr:sp>
      <xdr:nvSpPr>
        <xdr:cNvPr id="292" name="Line 1822"/>
        <xdr:cNvSpPr>
          <a:spLocks/>
        </xdr:cNvSpPr>
      </xdr:nvSpPr>
      <xdr:spPr>
        <a:xfrm flipV="1">
          <a:off x="45672375" y="5514975"/>
          <a:ext cx="8134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30</xdr:row>
      <xdr:rowOff>114300</xdr:rowOff>
    </xdr:from>
    <xdr:to>
      <xdr:col>58</xdr:col>
      <xdr:colOff>495300</xdr:colOff>
      <xdr:row>30</xdr:row>
      <xdr:rowOff>114300</xdr:rowOff>
    </xdr:to>
    <xdr:sp>
      <xdr:nvSpPr>
        <xdr:cNvPr id="293" name="Line 1822"/>
        <xdr:cNvSpPr>
          <a:spLocks/>
        </xdr:cNvSpPr>
      </xdr:nvSpPr>
      <xdr:spPr>
        <a:xfrm flipV="1">
          <a:off x="40471725" y="75723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161925</xdr:colOff>
      <xdr:row>19</xdr:row>
      <xdr:rowOff>133350</xdr:rowOff>
    </xdr:from>
    <xdr:to>
      <xdr:col>64</xdr:col>
      <xdr:colOff>190500</xdr:colOff>
      <xdr:row>20</xdr:row>
      <xdr:rowOff>133350</xdr:rowOff>
    </xdr:to>
    <xdr:grpSp>
      <xdr:nvGrpSpPr>
        <xdr:cNvPr id="294" name="Group 598"/>
        <xdr:cNvGrpSpPr>
          <a:grpSpLocks/>
        </xdr:cNvGrpSpPr>
      </xdr:nvGrpSpPr>
      <xdr:grpSpPr>
        <a:xfrm>
          <a:off x="47558325" y="507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5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847725</xdr:colOff>
      <xdr:row>29</xdr:row>
      <xdr:rowOff>0</xdr:rowOff>
    </xdr:from>
    <xdr:to>
      <xdr:col>58</xdr:col>
      <xdr:colOff>876300</xdr:colOff>
      <xdr:row>30</xdr:row>
      <xdr:rowOff>0</xdr:rowOff>
    </xdr:to>
    <xdr:grpSp>
      <xdr:nvGrpSpPr>
        <xdr:cNvPr id="298" name="Group 598"/>
        <xdr:cNvGrpSpPr>
          <a:grpSpLocks/>
        </xdr:cNvGrpSpPr>
      </xdr:nvGrpSpPr>
      <xdr:grpSpPr>
        <a:xfrm>
          <a:off x="43786425" y="7229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9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552450</xdr:colOff>
      <xdr:row>36</xdr:row>
      <xdr:rowOff>66675</xdr:rowOff>
    </xdr:from>
    <xdr:to>
      <xdr:col>36</xdr:col>
      <xdr:colOff>428625</xdr:colOff>
      <xdr:row>38</xdr:row>
      <xdr:rowOff>209550</xdr:rowOff>
    </xdr:to>
    <xdr:sp>
      <xdr:nvSpPr>
        <xdr:cNvPr id="302" name="Line 1271"/>
        <xdr:cNvSpPr>
          <a:spLocks/>
        </xdr:cNvSpPr>
      </xdr:nvSpPr>
      <xdr:spPr>
        <a:xfrm>
          <a:off x="23869650" y="8896350"/>
          <a:ext cx="284797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133350</xdr:colOff>
      <xdr:row>29</xdr:row>
      <xdr:rowOff>142875</xdr:rowOff>
    </xdr:from>
    <xdr:to>
      <xdr:col>60</xdr:col>
      <xdr:colOff>876300</xdr:colOff>
      <xdr:row>30</xdr:row>
      <xdr:rowOff>19050</xdr:rowOff>
    </xdr:to>
    <xdr:sp>
      <xdr:nvSpPr>
        <xdr:cNvPr id="303" name="Line 1453"/>
        <xdr:cNvSpPr>
          <a:spLocks/>
        </xdr:cNvSpPr>
      </xdr:nvSpPr>
      <xdr:spPr>
        <a:xfrm flipV="1">
          <a:off x="44557950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19050</xdr:rowOff>
    </xdr:from>
    <xdr:to>
      <xdr:col>60</xdr:col>
      <xdr:colOff>133350</xdr:colOff>
      <xdr:row>30</xdr:row>
      <xdr:rowOff>114300</xdr:rowOff>
    </xdr:to>
    <xdr:sp>
      <xdr:nvSpPr>
        <xdr:cNvPr id="304" name="Line 1454"/>
        <xdr:cNvSpPr>
          <a:spLocks/>
        </xdr:cNvSpPr>
      </xdr:nvSpPr>
      <xdr:spPr>
        <a:xfrm flipV="1">
          <a:off x="43434000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876300</xdr:colOff>
      <xdr:row>28</xdr:row>
      <xdr:rowOff>114300</xdr:rowOff>
    </xdr:from>
    <xdr:to>
      <xdr:col>62</xdr:col>
      <xdr:colOff>800100</xdr:colOff>
      <xdr:row>29</xdr:row>
      <xdr:rowOff>142875</xdr:rowOff>
    </xdr:to>
    <xdr:sp>
      <xdr:nvSpPr>
        <xdr:cNvPr id="305" name="Line 1455"/>
        <xdr:cNvSpPr>
          <a:spLocks/>
        </xdr:cNvSpPr>
      </xdr:nvSpPr>
      <xdr:spPr>
        <a:xfrm flipV="1">
          <a:off x="45300900" y="7115175"/>
          <a:ext cx="14097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27</xdr:row>
      <xdr:rowOff>114300</xdr:rowOff>
    </xdr:from>
    <xdr:to>
      <xdr:col>69</xdr:col>
      <xdr:colOff>219075</xdr:colOff>
      <xdr:row>27</xdr:row>
      <xdr:rowOff>114300</xdr:rowOff>
    </xdr:to>
    <xdr:sp>
      <xdr:nvSpPr>
        <xdr:cNvPr id="306" name="Line 1822"/>
        <xdr:cNvSpPr>
          <a:spLocks/>
        </xdr:cNvSpPr>
      </xdr:nvSpPr>
      <xdr:spPr>
        <a:xfrm flipV="1">
          <a:off x="48910875" y="6886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771525</xdr:colOff>
      <xdr:row>28</xdr:row>
      <xdr:rowOff>0</xdr:rowOff>
    </xdr:from>
    <xdr:to>
      <xdr:col>64</xdr:col>
      <xdr:colOff>19050</xdr:colOff>
      <xdr:row>28</xdr:row>
      <xdr:rowOff>114300</xdr:rowOff>
    </xdr:to>
    <xdr:sp>
      <xdr:nvSpPr>
        <xdr:cNvPr id="307" name="Line 1776"/>
        <xdr:cNvSpPr>
          <a:spLocks/>
        </xdr:cNvSpPr>
      </xdr:nvSpPr>
      <xdr:spPr>
        <a:xfrm flipV="1">
          <a:off x="46682025" y="70008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19050</xdr:colOff>
      <xdr:row>27</xdr:row>
      <xdr:rowOff>152400</xdr:rowOff>
    </xdr:from>
    <xdr:to>
      <xdr:col>64</xdr:col>
      <xdr:colOff>762000</xdr:colOff>
      <xdr:row>28</xdr:row>
      <xdr:rowOff>0</xdr:rowOff>
    </xdr:to>
    <xdr:sp>
      <xdr:nvSpPr>
        <xdr:cNvPr id="308" name="Line 1777"/>
        <xdr:cNvSpPr>
          <a:spLocks/>
        </xdr:cNvSpPr>
      </xdr:nvSpPr>
      <xdr:spPr>
        <a:xfrm flipV="1">
          <a:off x="474154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762000</xdr:colOff>
      <xdr:row>27</xdr:row>
      <xdr:rowOff>114300</xdr:rowOff>
    </xdr:from>
    <xdr:to>
      <xdr:col>66</xdr:col>
      <xdr:colOff>19050</xdr:colOff>
      <xdr:row>27</xdr:row>
      <xdr:rowOff>152400</xdr:rowOff>
    </xdr:to>
    <xdr:sp>
      <xdr:nvSpPr>
        <xdr:cNvPr id="309" name="Line 1778"/>
        <xdr:cNvSpPr>
          <a:spLocks/>
        </xdr:cNvSpPr>
      </xdr:nvSpPr>
      <xdr:spPr>
        <a:xfrm flipV="1">
          <a:off x="481584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27</xdr:row>
      <xdr:rowOff>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491109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59</xdr:col>
      <xdr:colOff>57150</xdr:colOff>
      <xdr:row>29</xdr:row>
      <xdr:rowOff>47625</xdr:rowOff>
    </xdr:from>
    <xdr:to>
      <xdr:col>59</xdr:col>
      <xdr:colOff>495300</xdr:colOff>
      <xdr:row>29</xdr:row>
      <xdr:rowOff>161925</xdr:rowOff>
    </xdr:to>
    <xdr:grpSp>
      <xdr:nvGrpSpPr>
        <xdr:cNvPr id="311" name="Group 59"/>
        <xdr:cNvGrpSpPr>
          <a:grpSpLocks noChangeAspect="1"/>
        </xdr:cNvGrpSpPr>
      </xdr:nvGrpSpPr>
      <xdr:grpSpPr>
        <a:xfrm>
          <a:off x="43967400" y="7277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123825</xdr:colOff>
      <xdr:row>20</xdr:row>
      <xdr:rowOff>142875</xdr:rowOff>
    </xdr:from>
    <xdr:to>
      <xdr:col>74</xdr:col>
      <xdr:colOff>866775</xdr:colOff>
      <xdr:row>21</xdr:row>
      <xdr:rowOff>19050</xdr:rowOff>
    </xdr:to>
    <xdr:sp>
      <xdr:nvSpPr>
        <xdr:cNvPr id="316" name="Line 1453"/>
        <xdr:cNvSpPr>
          <a:spLocks/>
        </xdr:cNvSpPr>
      </xdr:nvSpPr>
      <xdr:spPr>
        <a:xfrm flipV="1">
          <a:off x="54949725" y="5314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21</xdr:row>
      <xdr:rowOff>19050</xdr:rowOff>
    </xdr:from>
    <xdr:to>
      <xdr:col>74</xdr:col>
      <xdr:colOff>123825</xdr:colOff>
      <xdr:row>21</xdr:row>
      <xdr:rowOff>114300</xdr:rowOff>
    </xdr:to>
    <xdr:sp>
      <xdr:nvSpPr>
        <xdr:cNvPr id="317" name="Line 1454"/>
        <xdr:cNvSpPr>
          <a:spLocks/>
        </xdr:cNvSpPr>
      </xdr:nvSpPr>
      <xdr:spPr>
        <a:xfrm flipV="1">
          <a:off x="53835300" y="5419725"/>
          <a:ext cx="11144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866775</xdr:colOff>
      <xdr:row>19</xdr:row>
      <xdr:rowOff>114300</xdr:rowOff>
    </xdr:from>
    <xdr:to>
      <xdr:col>76</xdr:col>
      <xdr:colOff>781050</xdr:colOff>
      <xdr:row>20</xdr:row>
      <xdr:rowOff>142875</xdr:rowOff>
    </xdr:to>
    <xdr:sp>
      <xdr:nvSpPr>
        <xdr:cNvPr id="318" name="Line 1455"/>
        <xdr:cNvSpPr>
          <a:spLocks/>
        </xdr:cNvSpPr>
      </xdr:nvSpPr>
      <xdr:spPr>
        <a:xfrm flipV="1">
          <a:off x="55692675" y="5057775"/>
          <a:ext cx="14001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762000</xdr:colOff>
      <xdr:row>19</xdr:row>
      <xdr:rowOff>0</xdr:rowOff>
    </xdr:from>
    <xdr:to>
      <xdr:col>78</xdr:col>
      <xdr:colOff>9525</xdr:colOff>
      <xdr:row>19</xdr:row>
      <xdr:rowOff>114300</xdr:rowOff>
    </xdr:to>
    <xdr:sp>
      <xdr:nvSpPr>
        <xdr:cNvPr id="319" name="Line 1776"/>
        <xdr:cNvSpPr>
          <a:spLocks/>
        </xdr:cNvSpPr>
      </xdr:nvSpPr>
      <xdr:spPr>
        <a:xfrm flipV="1">
          <a:off x="57073800" y="49434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</xdr:colOff>
      <xdr:row>18</xdr:row>
      <xdr:rowOff>152400</xdr:rowOff>
    </xdr:from>
    <xdr:to>
      <xdr:col>78</xdr:col>
      <xdr:colOff>752475</xdr:colOff>
      <xdr:row>19</xdr:row>
      <xdr:rowOff>0</xdr:rowOff>
    </xdr:to>
    <xdr:sp>
      <xdr:nvSpPr>
        <xdr:cNvPr id="320" name="Line 1777"/>
        <xdr:cNvSpPr>
          <a:spLocks/>
        </xdr:cNvSpPr>
      </xdr:nvSpPr>
      <xdr:spPr>
        <a:xfrm flipV="1">
          <a:off x="5780722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752475</xdr:colOff>
      <xdr:row>18</xdr:row>
      <xdr:rowOff>114300</xdr:rowOff>
    </xdr:from>
    <xdr:to>
      <xdr:col>80</xdr:col>
      <xdr:colOff>9525</xdr:colOff>
      <xdr:row>18</xdr:row>
      <xdr:rowOff>152400</xdr:rowOff>
    </xdr:to>
    <xdr:sp>
      <xdr:nvSpPr>
        <xdr:cNvPr id="321" name="Line 1778"/>
        <xdr:cNvSpPr>
          <a:spLocks/>
        </xdr:cNvSpPr>
      </xdr:nvSpPr>
      <xdr:spPr>
        <a:xfrm flipV="1">
          <a:off x="5855017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</xdr:colOff>
      <xdr:row>18</xdr:row>
      <xdr:rowOff>114300</xdr:rowOff>
    </xdr:from>
    <xdr:to>
      <xdr:col>85</xdr:col>
      <xdr:colOff>0</xdr:colOff>
      <xdr:row>18</xdr:row>
      <xdr:rowOff>114300</xdr:rowOff>
    </xdr:to>
    <xdr:sp>
      <xdr:nvSpPr>
        <xdr:cNvPr id="322" name="Line 1822"/>
        <xdr:cNvSpPr>
          <a:spLocks/>
        </xdr:cNvSpPr>
      </xdr:nvSpPr>
      <xdr:spPr>
        <a:xfrm flipV="1">
          <a:off x="59293125" y="482917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104775</xdr:colOff>
      <xdr:row>17</xdr:row>
      <xdr:rowOff>47625</xdr:rowOff>
    </xdr:from>
    <xdr:to>
      <xdr:col>81</xdr:col>
      <xdr:colOff>457200</xdr:colOff>
      <xdr:row>17</xdr:row>
      <xdr:rowOff>171450</xdr:rowOff>
    </xdr:to>
    <xdr:sp>
      <xdr:nvSpPr>
        <xdr:cNvPr id="323" name="kreslení 12"/>
        <xdr:cNvSpPr>
          <a:spLocks/>
        </xdr:cNvSpPr>
      </xdr:nvSpPr>
      <xdr:spPr>
        <a:xfrm>
          <a:off x="60359925" y="4533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828675</xdr:colOff>
      <xdr:row>34</xdr:row>
      <xdr:rowOff>0</xdr:rowOff>
    </xdr:from>
    <xdr:to>
      <xdr:col>63</xdr:col>
      <xdr:colOff>381000</xdr:colOff>
      <xdr:row>35</xdr:row>
      <xdr:rowOff>9525</xdr:rowOff>
    </xdr:to>
    <xdr:grpSp>
      <xdr:nvGrpSpPr>
        <xdr:cNvPr id="324" name="Group 245"/>
        <xdr:cNvGrpSpPr>
          <a:grpSpLocks/>
        </xdr:cNvGrpSpPr>
      </xdr:nvGrpSpPr>
      <xdr:grpSpPr>
        <a:xfrm rot="10800000">
          <a:off x="46739175" y="8372475"/>
          <a:ext cx="523875" cy="238125"/>
          <a:chOff x="711" y="569"/>
          <a:chExt cx="47" cy="24"/>
        </a:xfrm>
        <a:solidFill>
          <a:srgbClr val="FFFFFF"/>
        </a:solidFill>
      </xdr:grpSpPr>
      <xdr:grpSp>
        <xdr:nvGrpSpPr>
          <xdr:cNvPr id="32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2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32</xdr:col>
      <xdr:colOff>161925</xdr:colOff>
      <xdr:row>18</xdr:row>
      <xdr:rowOff>57150</xdr:rowOff>
    </xdr:from>
    <xdr:to>
      <xdr:col>32</xdr:col>
      <xdr:colOff>314325</xdr:colOff>
      <xdr:row>18</xdr:row>
      <xdr:rowOff>190500</xdr:rowOff>
    </xdr:to>
    <xdr:pic>
      <xdr:nvPicPr>
        <xdr:cNvPr id="33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79125" y="4772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80</xdr:col>
      <xdr:colOff>276225</xdr:colOff>
      <xdr:row>16</xdr:row>
      <xdr:rowOff>9525</xdr:rowOff>
    </xdr:from>
    <xdr:to>
      <xdr:col>80</xdr:col>
      <xdr:colOff>714375</xdr:colOff>
      <xdr:row>17</xdr:row>
      <xdr:rowOff>0</xdr:rowOff>
    </xdr:to>
    <xdr:grpSp>
      <xdr:nvGrpSpPr>
        <xdr:cNvPr id="334" name="Group 1969"/>
        <xdr:cNvGrpSpPr>
          <a:grpSpLocks/>
        </xdr:cNvGrpSpPr>
      </xdr:nvGrpSpPr>
      <xdr:grpSpPr>
        <a:xfrm>
          <a:off x="59559825" y="4267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5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219075</xdr:colOff>
      <xdr:row>16</xdr:row>
      <xdr:rowOff>0</xdr:rowOff>
    </xdr:from>
    <xdr:to>
      <xdr:col>80</xdr:col>
      <xdr:colOff>219075</xdr:colOff>
      <xdr:row>17</xdr:row>
      <xdr:rowOff>0</xdr:rowOff>
    </xdr:to>
    <xdr:sp>
      <xdr:nvSpPr>
        <xdr:cNvPr id="339" name="text 207"/>
        <xdr:cNvSpPr txBox="1">
          <a:spLocks noChangeArrowheads="1"/>
        </xdr:cNvSpPr>
      </xdr:nvSpPr>
      <xdr:spPr>
        <a:xfrm>
          <a:off x="58988325" y="4257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66</xdr:col>
      <xdr:colOff>276225</xdr:colOff>
      <xdr:row>15</xdr:row>
      <xdr:rowOff>209550</xdr:rowOff>
    </xdr:from>
    <xdr:to>
      <xdr:col>66</xdr:col>
      <xdr:colOff>714375</xdr:colOff>
      <xdr:row>16</xdr:row>
      <xdr:rowOff>200025</xdr:rowOff>
    </xdr:to>
    <xdr:grpSp>
      <xdr:nvGrpSpPr>
        <xdr:cNvPr id="340" name="Group 1969"/>
        <xdr:cNvGrpSpPr>
          <a:grpSpLocks/>
        </xdr:cNvGrpSpPr>
      </xdr:nvGrpSpPr>
      <xdr:grpSpPr>
        <a:xfrm>
          <a:off x="49158525" y="4238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1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17</xdr:row>
      <xdr:rowOff>0</xdr:rowOff>
    </xdr:from>
    <xdr:to>
      <xdr:col>66</xdr:col>
      <xdr:colOff>219075</xdr:colOff>
      <xdr:row>18</xdr:row>
      <xdr:rowOff>0</xdr:rowOff>
    </xdr:to>
    <xdr:sp>
      <xdr:nvSpPr>
        <xdr:cNvPr id="345" name="text 207"/>
        <xdr:cNvSpPr txBox="1">
          <a:spLocks noChangeArrowheads="1"/>
        </xdr:cNvSpPr>
      </xdr:nvSpPr>
      <xdr:spPr>
        <a:xfrm>
          <a:off x="48587025" y="4486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36</xdr:col>
      <xdr:colOff>276225</xdr:colOff>
      <xdr:row>35</xdr:row>
      <xdr:rowOff>9525</xdr:rowOff>
    </xdr:from>
    <xdr:to>
      <xdr:col>36</xdr:col>
      <xdr:colOff>714375</xdr:colOff>
      <xdr:row>36</xdr:row>
      <xdr:rowOff>0</xdr:rowOff>
    </xdr:to>
    <xdr:grpSp>
      <xdr:nvGrpSpPr>
        <xdr:cNvPr id="346" name="Group 1969"/>
        <xdr:cNvGrpSpPr>
          <a:grpSpLocks/>
        </xdr:cNvGrpSpPr>
      </xdr:nvGrpSpPr>
      <xdr:grpSpPr>
        <a:xfrm>
          <a:off x="2656522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7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219075</xdr:colOff>
      <xdr:row>35</xdr:row>
      <xdr:rowOff>0</xdr:rowOff>
    </xdr:from>
    <xdr:to>
      <xdr:col>36</xdr:col>
      <xdr:colOff>219075</xdr:colOff>
      <xdr:row>36</xdr:row>
      <xdr:rowOff>0</xdr:rowOff>
    </xdr:to>
    <xdr:sp>
      <xdr:nvSpPr>
        <xdr:cNvPr id="351" name="text 207"/>
        <xdr:cNvSpPr txBox="1">
          <a:spLocks noChangeArrowheads="1"/>
        </xdr:cNvSpPr>
      </xdr:nvSpPr>
      <xdr:spPr>
        <a:xfrm>
          <a:off x="25993725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64</xdr:col>
      <xdr:colOff>581025</xdr:colOff>
      <xdr:row>16</xdr:row>
      <xdr:rowOff>9525</xdr:rowOff>
    </xdr:from>
    <xdr:to>
      <xdr:col>64</xdr:col>
      <xdr:colOff>800100</xdr:colOff>
      <xdr:row>18</xdr:row>
      <xdr:rowOff>0</xdr:rowOff>
    </xdr:to>
    <xdr:grpSp>
      <xdr:nvGrpSpPr>
        <xdr:cNvPr id="352" name="Group 162"/>
        <xdr:cNvGrpSpPr>
          <a:grpSpLocks noChangeAspect="1"/>
        </xdr:cNvGrpSpPr>
      </xdr:nvGrpSpPr>
      <xdr:grpSpPr>
        <a:xfrm>
          <a:off x="47977425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5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16</xdr:row>
      <xdr:rowOff>209550</xdr:rowOff>
    </xdr:from>
    <xdr:to>
      <xdr:col>66</xdr:col>
      <xdr:colOff>714375</xdr:colOff>
      <xdr:row>17</xdr:row>
      <xdr:rowOff>200025</xdr:rowOff>
    </xdr:to>
    <xdr:grpSp>
      <xdr:nvGrpSpPr>
        <xdr:cNvPr id="357" name="Group 1969"/>
        <xdr:cNvGrpSpPr>
          <a:grpSpLocks/>
        </xdr:cNvGrpSpPr>
      </xdr:nvGrpSpPr>
      <xdr:grpSpPr>
        <a:xfrm>
          <a:off x="49158525" y="44672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8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276225</xdr:colOff>
      <xdr:row>15</xdr:row>
      <xdr:rowOff>0</xdr:rowOff>
    </xdr:from>
    <xdr:ext cx="3009900" cy="228600"/>
    <xdr:sp>
      <xdr:nvSpPr>
        <xdr:cNvPr id="362" name="text 348"/>
        <xdr:cNvSpPr txBox="1">
          <a:spLocks noChangeArrowheads="1"/>
        </xdr:cNvSpPr>
      </xdr:nvSpPr>
      <xdr:spPr>
        <a:xfrm>
          <a:off x="44186475" y="40290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67,429 v.č.6 = 0,000 V4509 (K)</a:t>
          </a:r>
        </a:p>
      </xdr:txBody>
    </xdr:sp>
    <xdr:clientData/>
  </xdr:oneCellAnchor>
  <xdr:oneCellAnchor>
    <xdr:from>
      <xdr:col>66</xdr:col>
      <xdr:colOff>504825</xdr:colOff>
      <xdr:row>12</xdr:row>
      <xdr:rowOff>209550</xdr:rowOff>
    </xdr:from>
    <xdr:ext cx="3000375" cy="228600"/>
    <xdr:sp>
      <xdr:nvSpPr>
        <xdr:cNvPr id="363" name="text 348"/>
        <xdr:cNvSpPr txBox="1">
          <a:spLocks noChangeArrowheads="1"/>
        </xdr:cNvSpPr>
      </xdr:nvSpPr>
      <xdr:spPr>
        <a:xfrm>
          <a:off x="49387125" y="3552825"/>
          <a:ext cx="3000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67,513 v.č.K1 = 0,000 V4509 (A)</a:t>
          </a:r>
        </a:p>
      </xdr:txBody>
    </xdr:sp>
    <xdr:clientData/>
  </xdr:oneCellAnchor>
  <xdr:twoCellAnchor>
    <xdr:from>
      <xdr:col>68</xdr:col>
      <xdr:colOff>314325</xdr:colOff>
      <xdr:row>19</xdr:row>
      <xdr:rowOff>209550</xdr:rowOff>
    </xdr:from>
    <xdr:to>
      <xdr:col>68</xdr:col>
      <xdr:colOff>619125</xdr:colOff>
      <xdr:row>21</xdr:row>
      <xdr:rowOff>114300</xdr:rowOff>
    </xdr:to>
    <xdr:grpSp>
      <xdr:nvGrpSpPr>
        <xdr:cNvPr id="364" name="Group 1122"/>
        <xdr:cNvGrpSpPr>
          <a:grpSpLocks noChangeAspect="1"/>
        </xdr:cNvGrpSpPr>
      </xdr:nvGrpSpPr>
      <xdr:grpSpPr>
        <a:xfrm>
          <a:off x="50682525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5" name="Line 11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1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Hronov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98" customWidth="1"/>
    <col min="2" max="2" width="11.25390625" style="527" customWidth="1"/>
    <col min="3" max="18" width="11.25390625" style="399" customWidth="1"/>
    <col min="19" max="19" width="4.75390625" style="398" customWidth="1"/>
    <col min="20" max="20" width="1.75390625" style="398" customWidth="1"/>
    <col min="21" max="16384" width="9.125" style="399" customWidth="1"/>
  </cols>
  <sheetData>
    <row r="1" spans="1:20" s="397" customFormat="1" ht="9.75" customHeight="1">
      <c r="A1" s="394"/>
      <c r="B1" s="395"/>
      <c r="C1" s="396"/>
      <c r="D1" s="396"/>
      <c r="E1" s="396"/>
      <c r="F1" s="396"/>
      <c r="G1" s="396"/>
      <c r="H1" s="396"/>
      <c r="I1" s="396"/>
      <c r="J1" s="396"/>
      <c r="K1" s="396"/>
      <c r="L1" s="396"/>
      <c r="S1" s="394"/>
      <c r="T1" s="394"/>
    </row>
    <row r="2" spans="2:18" ht="36" customHeight="1">
      <c r="B2" s="399"/>
      <c r="D2" s="400"/>
      <c r="E2" s="400"/>
      <c r="F2" s="400"/>
      <c r="G2" s="400"/>
      <c r="H2" s="400"/>
      <c r="I2" s="400"/>
      <c r="J2" s="400"/>
      <c r="K2" s="400"/>
      <c r="L2" s="400"/>
      <c r="R2" s="401"/>
    </row>
    <row r="3" spans="2:12" s="398" customFormat="1" ht="18" customHeight="1">
      <c r="B3" s="402"/>
      <c r="C3" s="402"/>
      <c r="D3" s="402"/>
      <c r="J3" s="403"/>
      <c r="K3" s="402"/>
      <c r="L3" s="402"/>
    </row>
    <row r="4" spans="1:22" s="413" customFormat="1" ht="22.5" customHeight="1">
      <c r="A4" s="404"/>
      <c r="B4" s="405" t="s">
        <v>31</v>
      </c>
      <c r="C4" s="406" t="s">
        <v>66</v>
      </c>
      <c r="D4" s="407"/>
      <c r="E4" s="404"/>
      <c r="F4" s="404"/>
      <c r="G4" s="404"/>
      <c r="H4" s="404"/>
      <c r="I4" s="407"/>
      <c r="J4" s="408" t="s">
        <v>125</v>
      </c>
      <c r="K4" s="407"/>
      <c r="L4" s="409"/>
      <c r="M4" s="407"/>
      <c r="N4" s="407"/>
      <c r="O4" s="407"/>
      <c r="P4" s="407"/>
      <c r="Q4" s="410" t="s">
        <v>32</v>
      </c>
      <c r="R4" s="411">
        <v>538207</v>
      </c>
      <c r="S4" s="407"/>
      <c r="T4" s="407"/>
      <c r="U4" s="412"/>
      <c r="V4" s="412"/>
    </row>
    <row r="5" spans="2:22" s="414" customFormat="1" ht="18" customHeight="1" thickBot="1">
      <c r="B5" s="415"/>
      <c r="C5" s="416"/>
      <c r="D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</row>
    <row r="6" spans="1:22" s="422" customFormat="1" ht="21" customHeight="1">
      <c r="A6" s="417"/>
      <c r="B6" s="418"/>
      <c r="C6" s="419"/>
      <c r="D6" s="418"/>
      <c r="E6" s="420"/>
      <c r="F6" s="420"/>
      <c r="G6" s="420"/>
      <c r="H6" s="420"/>
      <c r="I6" s="420"/>
      <c r="J6" s="418"/>
      <c r="K6" s="418"/>
      <c r="L6" s="418"/>
      <c r="M6" s="418"/>
      <c r="N6" s="418"/>
      <c r="O6" s="418"/>
      <c r="P6" s="418"/>
      <c r="Q6" s="418"/>
      <c r="R6" s="418"/>
      <c r="S6" s="421"/>
      <c r="T6" s="403"/>
      <c r="U6" s="403"/>
      <c r="V6" s="403"/>
    </row>
    <row r="7" spans="1:21" ht="21" customHeight="1">
      <c r="A7" s="423"/>
      <c r="B7" s="424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427"/>
      <c r="T7" s="402"/>
      <c r="U7" s="400"/>
    </row>
    <row r="8" spans="1:21" ht="24.75" customHeight="1">
      <c r="A8" s="423"/>
      <c r="B8" s="428"/>
      <c r="C8" s="429" t="s">
        <v>9</v>
      </c>
      <c r="D8" s="430"/>
      <c r="E8" s="430"/>
      <c r="F8" s="430"/>
      <c r="G8" s="431"/>
      <c r="H8" s="432"/>
      <c r="I8" s="432"/>
      <c r="J8" s="432" t="s">
        <v>126</v>
      </c>
      <c r="K8" s="432"/>
      <c r="L8" s="432"/>
      <c r="M8" s="431"/>
      <c r="N8" s="430"/>
      <c r="O8" s="430"/>
      <c r="P8" s="430"/>
      <c r="Q8" s="430"/>
      <c r="R8" s="433"/>
      <c r="S8" s="427"/>
      <c r="T8" s="402"/>
      <c r="U8" s="400"/>
    </row>
    <row r="9" spans="1:21" ht="24.75" customHeight="1">
      <c r="A9" s="423"/>
      <c r="B9" s="428"/>
      <c r="C9" s="434" t="s">
        <v>8</v>
      </c>
      <c r="D9" s="430"/>
      <c r="E9" s="430"/>
      <c r="F9" s="430"/>
      <c r="G9" s="431"/>
      <c r="H9" s="435"/>
      <c r="I9" s="435"/>
      <c r="J9" s="436" t="s">
        <v>127</v>
      </c>
      <c r="K9" s="435"/>
      <c r="L9" s="435"/>
      <c r="M9" s="431"/>
      <c r="N9" s="430"/>
      <c r="O9" s="430"/>
      <c r="P9" s="437" t="s">
        <v>128</v>
      </c>
      <c r="Q9" s="437"/>
      <c r="R9" s="438"/>
      <c r="S9" s="427"/>
      <c r="T9" s="402"/>
      <c r="U9" s="400"/>
    </row>
    <row r="10" spans="1:21" ht="24.75" customHeight="1">
      <c r="A10" s="423"/>
      <c r="B10" s="428"/>
      <c r="C10" s="434" t="s">
        <v>10</v>
      </c>
      <c r="D10" s="430"/>
      <c r="E10" s="430"/>
      <c r="F10" s="430"/>
      <c r="G10" s="430"/>
      <c r="H10" s="435"/>
      <c r="I10" s="435"/>
      <c r="J10" s="436" t="s">
        <v>129</v>
      </c>
      <c r="K10" s="435"/>
      <c r="L10" s="435"/>
      <c r="M10" s="430"/>
      <c r="N10" s="430"/>
      <c r="O10" s="430"/>
      <c r="P10" s="437"/>
      <c r="Q10" s="437"/>
      <c r="R10" s="433"/>
      <c r="S10" s="427"/>
      <c r="T10" s="402"/>
      <c r="U10" s="400"/>
    </row>
    <row r="11" spans="1:21" ht="21" customHeight="1">
      <c r="A11" s="423"/>
      <c r="B11" s="439"/>
      <c r="C11" s="440"/>
      <c r="D11" s="440"/>
      <c r="E11" s="440"/>
      <c r="F11" s="440"/>
      <c r="G11" s="440"/>
      <c r="H11" s="440"/>
      <c r="I11" s="440"/>
      <c r="J11" s="441"/>
      <c r="K11" s="440"/>
      <c r="L11" s="440"/>
      <c r="M11" s="440"/>
      <c r="N11" s="440"/>
      <c r="O11" s="440"/>
      <c r="P11" s="440"/>
      <c r="Q11" s="440"/>
      <c r="R11" s="442"/>
      <c r="S11" s="427"/>
      <c r="T11" s="402"/>
      <c r="U11" s="400"/>
    </row>
    <row r="12" spans="1:21" ht="21" customHeight="1">
      <c r="A12" s="423"/>
      <c r="B12" s="428"/>
      <c r="C12" s="430"/>
      <c r="D12" s="430"/>
      <c r="E12" s="430"/>
      <c r="F12" s="430"/>
      <c r="G12" s="430"/>
      <c r="H12" s="430"/>
      <c r="I12" s="430"/>
      <c r="J12" s="443" t="s">
        <v>130</v>
      </c>
      <c r="K12" s="430"/>
      <c r="L12" s="430"/>
      <c r="M12" s="430"/>
      <c r="N12" s="430"/>
      <c r="O12" s="430"/>
      <c r="P12" s="430"/>
      <c r="Q12" s="430"/>
      <c r="R12" s="433"/>
      <c r="S12" s="427"/>
      <c r="T12" s="402"/>
      <c r="U12" s="400"/>
    </row>
    <row r="13" spans="1:21" ht="21" customHeight="1">
      <c r="A13" s="423"/>
      <c r="B13" s="428"/>
      <c r="C13" s="444" t="s">
        <v>15</v>
      </c>
      <c r="D13" s="430"/>
      <c r="E13" s="430"/>
      <c r="F13" s="443" t="s">
        <v>131</v>
      </c>
      <c r="G13" s="443"/>
      <c r="H13" s="443"/>
      <c r="J13" s="443" t="s">
        <v>132</v>
      </c>
      <c r="K13" s="445"/>
      <c r="L13" s="446"/>
      <c r="M13" s="443"/>
      <c r="N13" s="443" t="s">
        <v>133</v>
      </c>
      <c r="O13" s="445"/>
      <c r="P13" s="445"/>
      <c r="Q13" s="430"/>
      <c r="R13" s="433"/>
      <c r="S13" s="427"/>
      <c r="T13" s="402"/>
      <c r="U13" s="400"/>
    </row>
    <row r="14" spans="1:21" ht="21" customHeight="1">
      <c r="A14" s="423"/>
      <c r="B14" s="428"/>
      <c r="C14" s="447" t="s">
        <v>16</v>
      </c>
      <c r="D14" s="430"/>
      <c r="E14" s="430"/>
      <c r="F14" s="448">
        <v>66.955</v>
      </c>
      <c r="G14" s="449"/>
      <c r="H14" s="450"/>
      <c r="J14" s="450">
        <v>67.375</v>
      </c>
      <c r="K14" s="445"/>
      <c r="L14" s="451"/>
      <c r="M14" s="449"/>
      <c r="N14" s="448">
        <v>67.544</v>
      </c>
      <c r="O14" s="445"/>
      <c r="P14" s="445"/>
      <c r="Q14" s="430"/>
      <c r="R14" s="433"/>
      <c r="S14" s="427"/>
      <c r="T14" s="402"/>
      <c r="U14" s="400"/>
    </row>
    <row r="15" spans="1:21" ht="21" customHeight="1">
      <c r="A15" s="423"/>
      <c r="B15" s="428"/>
      <c r="C15" s="447" t="s">
        <v>17</v>
      </c>
      <c r="D15" s="430"/>
      <c r="E15" s="430"/>
      <c r="F15" s="430"/>
      <c r="G15" s="452"/>
      <c r="H15" s="453"/>
      <c r="J15" s="453" t="s">
        <v>134</v>
      </c>
      <c r="K15" s="454"/>
      <c r="L15" s="452"/>
      <c r="M15" s="455"/>
      <c r="N15" s="430"/>
      <c r="O15" s="454"/>
      <c r="P15" s="430"/>
      <c r="Q15" s="430"/>
      <c r="R15" s="433"/>
      <c r="S15" s="427"/>
      <c r="T15" s="402"/>
      <c r="U15" s="400"/>
    </row>
    <row r="16" spans="1:21" ht="21" customHeight="1">
      <c r="A16" s="423"/>
      <c r="B16" s="428"/>
      <c r="C16" s="430"/>
      <c r="D16" s="430"/>
      <c r="E16" s="430"/>
      <c r="F16" s="430"/>
      <c r="G16" s="430"/>
      <c r="H16" s="430"/>
      <c r="I16" s="430"/>
      <c r="J16" s="452" t="s">
        <v>135</v>
      </c>
      <c r="K16" s="430"/>
      <c r="L16" s="430"/>
      <c r="M16" s="430"/>
      <c r="N16" s="430"/>
      <c r="O16" s="430"/>
      <c r="P16" s="430"/>
      <c r="Q16" s="430"/>
      <c r="R16" s="433"/>
      <c r="S16" s="427"/>
      <c r="T16" s="402"/>
      <c r="U16" s="400"/>
    </row>
    <row r="17" spans="1:21" ht="21" customHeight="1">
      <c r="A17" s="423"/>
      <c r="B17" s="428"/>
      <c r="C17" s="430"/>
      <c r="D17" s="430"/>
      <c r="E17" s="430"/>
      <c r="F17" s="430"/>
      <c r="G17" s="430"/>
      <c r="H17" s="430"/>
      <c r="I17" s="430"/>
      <c r="J17" s="456" t="s">
        <v>136</v>
      </c>
      <c r="K17" s="430"/>
      <c r="L17" s="430"/>
      <c r="M17" s="430"/>
      <c r="N17" s="430"/>
      <c r="O17" s="430"/>
      <c r="P17" s="430"/>
      <c r="Q17" s="430"/>
      <c r="R17" s="433"/>
      <c r="S17" s="427"/>
      <c r="T17" s="402"/>
      <c r="U17" s="400"/>
    </row>
    <row r="18" spans="1:21" ht="21" customHeight="1">
      <c r="A18" s="423"/>
      <c r="B18" s="439"/>
      <c r="C18" s="440"/>
      <c r="D18" s="440"/>
      <c r="E18" s="440"/>
      <c r="F18" s="440"/>
      <c r="G18" s="440"/>
      <c r="H18" s="440"/>
      <c r="I18" s="440"/>
      <c r="J18" s="457"/>
      <c r="K18" s="440"/>
      <c r="L18" s="440"/>
      <c r="M18" s="440"/>
      <c r="N18" s="440"/>
      <c r="O18" s="440"/>
      <c r="P18" s="440"/>
      <c r="Q18" s="440"/>
      <c r="R18" s="442"/>
      <c r="S18" s="427"/>
      <c r="T18" s="402"/>
      <c r="U18" s="400"/>
    </row>
    <row r="19" spans="1:21" ht="21" customHeight="1">
      <c r="A19" s="423"/>
      <c r="B19" s="428"/>
      <c r="C19" s="430"/>
      <c r="D19" s="430"/>
      <c r="E19" s="430"/>
      <c r="F19" s="458"/>
      <c r="G19" s="430"/>
      <c r="H19" s="430"/>
      <c r="I19" s="430"/>
      <c r="J19" s="459"/>
      <c r="L19" s="430"/>
      <c r="M19" s="430"/>
      <c r="N19" s="458"/>
      <c r="O19" s="430"/>
      <c r="P19" s="430"/>
      <c r="Q19" s="430"/>
      <c r="R19" s="433"/>
      <c r="S19" s="427"/>
      <c r="T19" s="402"/>
      <c r="U19" s="400"/>
    </row>
    <row r="20" spans="1:21" ht="21" customHeight="1">
      <c r="A20" s="423"/>
      <c r="B20" s="428"/>
      <c r="C20" s="447" t="s">
        <v>33</v>
      </c>
      <c r="D20" s="430"/>
      <c r="E20" s="430"/>
      <c r="F20" s="459"/>
      <c r="G20" s="430"/>
      <c r="H20" s="460"/>
      <c r="J20" s="459" t="s">
        <v>137</v>
      </c>
      <c r="L20" s="430"/>
      <c r="M20" s="445"/>
      <c r="N20" s="459"/>
      <c r="O20" s="430"/>
      <c r="P20" s="437" t="s">
        <v>138</v>
      </c>
      <c r="Q20" s="437"/>
      <c r="R20" s="433"/>
      <c r="S20" s="427"/>
      <c r="T20" s="402"/>
      <c r="U20" s="400"/>
    </row>
    <row r="21" spans="1:21" ht="21" customHeight="1">
      <c r="A21" s="423"/>
      <c r="B21" s="428"/>
      <c r="C21" s="447" t="s">
        <v>34</v>
      </c>
      <c r="D21" s="430"/>
      <c r="E21" s="430"/>
      <c r="F21" s="461"/>
      <c r="G21" s="430"/>
      <c r="H21" s="460"/>
      <c r="I21" s="400"/>
      <c r="J21" s="461" t="s">
        <v>139</v>
      </c>
      <c r="K21" s="430"/>
      <c r="L21" s="430"/>
      <c r="M21" s="430"/>
      <c r="N21" s="461"/>
      <c r="O21" s="430"/>
      <c r="P21" s="437" t="s">
        <v>140</v>
      </c>
      <c r="Q21" s="437"/>
      <c r="R21" s="433"/>
      <c r="S21" s="427"/>
      <c r="T21" s="402"/>
      <c r="U21" s="400"/>
    </row>
    <row r="22" spans="1:21" ht="21" customHeight="1">
      <c r="A22" s="423"/>
      <c r="B22" s="462"/>
      <c r="C22" s="463"/>
      <c r="D22" s="463"/>
      <c r="E22" s="463"/>
      <c r="F22" s="463"/>
      <c r="G22" s="463"/>
      <c r="H22" s="464"/>
      <c r="I22" s="463"/>
      <c r="J22" s="465"/>
      <c r="K22" s="463"/>
      <c r="L22" s="463"/>
      <c r="M22" s="463"/>
      <c r="N22" s="463"/>
      <c r="O22" s="463"/>
      <c r="P22" s="463"/>
      <c r="Q22" s="463"/>
      <c r="R22" s="466"/>
      <c r="S22" s="427"/>
      <c r="T22" s="402"/>
      <c r="U22" s="400"/>
    </row>
    <row r="23" spans="1:21" ht="21" customHeight="1">
      <c r="A23" s="423"/>
      <c r="B23" s="467"/>
      <c r="C23" s="468"/>
      <c r="D23" s="468"/>
      <c r="E23" s="469"/>
      <c r="F23" s="469"/>
      <c r="G23" s="469"/>
      <c r="H23" s="469"/>
      <c r="I23" s="468"/>
      <c r="J23" s="470"/>
      <c r="K23" s="468"/>
      <c r="L23" s="468"/>
      <c r="M23" s="468"/>
      <c r="N23" s="468"/>
      <c r="O23" s="468"/>
      <c r="P23" s="468"/>
      <c r="Q23" s="468"/>
      <c r="R23" s="468"/>
      <c r="S23" s="427"/>
      <c r="T23" s="402"/>
      <c r="U23" s="400"/>
    </row>
    <row r="24" spans="1:19" ht="30" customHeight="1">
      <c r="A24" s="471"/>
      <c r="B24" s="472"/>
      <c r="C24" s="473"/>
      <c r="D24" s="474" t="s">
        <v>35</v>
      </c>
      <c r="E24" s="475"/>
      <c r="F24" s="475"/>
      <c r="G24" s="475"/>
      <c r="H24" s="473"/>
      <c r="I24" s="476"/>
      <c r="J24" s="477"/>
      <c r="K24" s="472"/>
      <c r="L24" s="473"/>
      <c r="M24" s="474" t="s">
        <v>36</v>
      </c>
      <c r="N24" s="474"/>
      <c r="O24" s="474"/>
      <c r="P24" s="474"/>
      <c r="Q24" s="473"/>
      <c r="R24" s="476"/>
      <c r="S24" s="427"/>
    </row>
    <row r="25" spans="1:20" s="486" customFormat="1" ht="21" customHeight="1" thickBot="1">
      <c r="A25" s="478"/>
      <c r="B25" s="479" t="s">
        <v>21</v>
      </c>
      <c r="C25" s="480" t="s">
        <v>22</v>
      </c>
      <c r="D25" s="480" t="s">
        <v>23</v>
      </c>
      <c r="E25" s="481" t="s">
        <v>24</v>
      </c>
      <c r="F25" s="482" t="s">
        <v>25</v>
      </c>
      <c r="G25" s="483"/>
      <c r="H25" s="483"/>
      <c r="I25" s="484"/>
      <c r="J25" s="477"/>
      <c r="K25" s="479" t="s">
        <v>21</v>
      </c>
      <c r="L25" s="480" t="s">
        <v>22</v>
      </c>
      <c r="M25" s="480" t="s">
        <v>23</v>
      </c>
      <c r="N25" s="481" t="s">
        <v>24</v>
      </c>
      <c r="O25" s="482" t="s">
        <v>25</v>
      </c>
      <c r="P25" s="483"/>
      <c r="Q25" s="483"/>
      <c r="R25" s="484"/>
      <c r="S25" s="485"/>
      <c r="T25" s="398"/>
    </row>
    <row r="26" spans="1:20" s="413" customFormat="1" ht="21" customHeight="1" thickTop="1">
      <c r="A26" s="471"/>
      <c r="B26" s="487"/>
      <c r="C26" s="488"/>
      <c r="D26" s="489"/>
      <c r="E26" s="490"/>
      <c r="F26" s="491"/>
      <c r="G26" s="492"/>
      <c r="H26" s="492"/>
      <c r="I26" s="493"/>
      <c r="J26" s="477"/>
      <c r="K26" s="487"/>
      <c r="L26" s="488"/>
      <c r="M26" s="489"/>
      <c r="N26" s="490"/>
      <c r="O26" s="491"/>
      <c r="P26" s="492"/>
      <c r="Q26" s="492"/>
      <c r="R26" s="493"/>
      <c r="S26" s="427"/>
      <c r="T26" s="398"/>
    </row>
    <row r="27" spans="1:20" s="413" customFormat="1" ht="21" customHeight="1">
      <c r="A27" s="471"/>
      <c r="B27" s="494">
        <v>1</v>
      </c>
      <c r="C27" s="495">
        <v>67.047</v>
      </c>
      <c r="D27" s="496">
        <v>67.459</v>
      </c>
      <c r="E27" s="497">
        <f>(D27-C27)*1000</f>
        <v>412.00000000000614</v>
      </c>
      <c r="F27" s="498" t="s">
        <v>37</v>
      </c>
      <c r="G27" s="499"/>
      <c r="H27" s="499"/>
      <c r="I27" s="500"/>
      <c r="J27" s="477"/>
      <c r="K27" s="494">
        <v>1</v>
      </c>
      <c r="L27" s="495">
        <v>67.225</v>
      </c>
      <c r="M27" s="495">
        <v>67.448</v>
      </c>
      <c r="N27" s="497">
        <f>(M27-L27)*1000</f>
        <v>222.99999999999898</v>
      </c>
      <c r="O27" s="501" t="s">
        <v>141</v>
      </c>
      <c r="P27" s="502"/>
      <c r="Q27" s="502"/>
      <c r="R27" s="503"/>
      <c r="S27" s="427"/>
      <c r="T27" s="398"/>
    </row>
    <row r="28" spans="1:20" s="413" customFormat="1" ht="21" customHeight="1">
      <c r="A28" s="471"/>
      <c r="B28" s="487"/>
      <c r="C28" s="504"/>
      <c r="D28" s="489"/>
      <c r="E28" s="490"/>
      <c r="F28" s="505" t="s">
        <v>73</v>
      </c>
      <c r="G28" s="506"/>
      <c r="H28" s="506"/>
      <c r="I28" s="507"/>
      <c r="J28" s="477"/>
      <c r="K28" s="494"/>
      <c r="L28" s="495"/>
      <c r="M28" s="495"/>
      <c r="N28" s="497"/>
      <c r="O28" s="501" t="s">
        <v>142</v>
      </c>
      <c r="P28" s="502"/>
      <c r="Q28" s="502"/>
      <c r="R28" s="503"/>
      <c r="S28" s="427"/>
      <c r="T28" s="398"/>
    </row>
    <row r="29" spans="1:20" s="413" customFormat="1" ht="21" customHeight="1">
      <c r="A29" s="471"/>
      <c r="B29" s="494">
        <v>2</v>
      </c>
      <c r="C29" s="496">
        <v>67.026</v>
      </c>
      <c r="D29" s="496">
        <v>67.459</v>
      </c>
      <c r="E29" s="497">
        <f>(D29-C29)*1000</f>
        <v>433.00000000000693</v>
      </c>
      <c r="F29" s="501" t="s">
        <v>38</v>
      </c>
      <c r="G29" s="502"/>
      <c r="H29" s="502"/>
      <c r="I29" s="503"/>
      <c r="J29" s="477"/>
      <c r="K29" s="494">
        <v>2</v>
      </c>
      <c r="L29" s="495">
        <v>67.331</v>
      </c>
      <c r="M29" s="495">
        <v>67.42</v>
      </c>
      <c r="N29" s="497">
        <f>(M29-L29)*1000</f>
        <v>88.99999999999864</v>
      </c>
      <c r="O29" s="508" t="s">
        <v>143</v>
      </c>
      <c r="P29" s="509"/>
      <c r="Q29" s="509"/>
      <c r="R29" s="510"/>
      <c r="S29" s="427"/>
      <c r="T29" s="398"/>
    </row>
    <row r="30" spans="1:20" s="413" customFormat="1" ht="21" customHeight="1">
      <c r="A30" s="471"/>
      <c r="B30" s="494"/>
      <c r="C30" s="496"/>
      <c r="D30" s="496"/>
      <c r="E30" s="497">
        <f>(D30-C30)*1000</f>
        <v>0</v>
      </c>
      <c r="F30" s="501"/>
      <c r="G30" s="502"/>
      <c r="H30" s="502"/>
      <c r="I30" s="503"/>
      <c r="J30" s="477"/>
      <c r="K30" s="494" t="s">
        <v>144</v>
      </c>
      <c r="L30" s="495">
        <v>67.42</v>
      </c>
      <c r="M30" s="495">
        <v>67.46</v>
      </c>
      <c r="N30" s="497">
        <f>(M30-L30)*1000</f>
        <v>39.99999999999204</v>
      </c>
      <c r="O30" s="511" t="s">
        <v>145</v>
      </c>
      <c r="P30" s="512"/>
      <c r="Q30" s="512"/>
      <c r="R30" s="513"/>
      <c r="S30" s="427"/>
      <c r="T30" s="398"/>
    </row>
    <row r="31" spans="1:20" s="413" customFormat="1" ht="21" customHeight="1">
      <c r="A31" s="471"/>
      <c r="B31" s="494">
        <v>3</v>
      </c>
      <c r="C31" s="496">
        <v>67.057</v>
      </c>
      <c r="D31" s="496">
        <v>67.435</v>
      </c>
      <c r="E31" s="497">
        <f>(D31-C31)*1000</f>
        <v>378.0000000000001</v>
      </c>
      <c r="F31" s="501" t="s">
        <v>38</v>
      </c>
      <c r="G31" s="502"/>
      <c r="H31" s="502"/>
      <c r="I31" s="503"/>
      <c r="J31" s="477"/>
      <c r="K31" s="494">
        <v>3</v>
      </c>
      <c r="L31" s="495">
        <v>67.335</v>
      </c>
      <c r="M31" s="495">
        <v>67.415</v>
      </c>
      <c r="N31" s="497">
        <f>(M31-L31)*1000</f>
        <v>80.0000000000125</v>
      </c>
      <c r="O31" s="501" t="s">
        <v>146</v>
      </c>
      <c r="P31" s="502"/>
      <c r="Q31" s="502"/>
      <c r="R31" s="503"/>
      <c r="S31" s="427"/>
      <c r="T31" s="398"/>
    </row>
    <row r="32" spans="1:20" s="404" customFormat="1" ht="21" customHeight="1">
      <c r="A32" s="471"/>
      <c r="B32" s="514"/>
      <c r="C32" s="515"/>
      <c r="D32" s="516"/>
      <c r="E32" s="517"/>
      <c r="F32" s="518"/>
      <c r="G32" s="519"/>
      <c r="H32" s="519"/>
      <c r="I32" s="520"/>
      <c r="J32" s="477"/>
      <c r="K32" s="514"/>
      <c r="L32" s="515"/>
      <c r="M32" s="516"/>
      <c r="N32" s="517"/>
      <c r="O32" s="521"/>
      <c r="P32" s="522"/>
      <c r="Q32" s="522"/>
      <c r="R32" s="523"/>
      <c r="S32" s="427"/>
      <c r="T32" s="398"/>
    </row>
    <row r="33" spans="1:19" ht="21" customHeight="1" thickBot="1">
      <c r="A33" s="524"/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6"/>
    </row>
  </sheetData>
  <sheetProtection password="E5AD" sheet="1"/>
  <mergeCells count="16">
    <mergeCell ref="F30:I30"/>
    <mergeCell ref="F31:I31"/>
    <mergeCell ref="O31:R31"/>
    <mergeCell ref="F25:I25"/>
    <mergeCell ref="O25:R25"/>
    <mergeCell ref="F27:I27"/>
    <mergeCell ref="O27:R27"/>
    <mergeCell ref="O28:R28"/>
    <mergeCell ref="F29:I29"/>
    <mergeCell ref="O29:R29"/>
    <mergeCell ref="P9:Q9"/>
    <mergeCell ref="P10:Q10"/>
    <mergeCell ref="P20:Q20"/>
    <mergeCell ref="P21:Q21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  <c r="AE1" s="27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6"/>
      <c r="BH1" s="27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528"/>
      <c r="C2" s="529"/>
      <c r="D2" s="529"/>
      <c r="E2" s="529"/>
      <c r="F2" s="529"/>
      <c r="G2" s="530" t="s">
        <v>88</v>
      </c>
      <c r="H2" s="529"/>
      <c r="I2" s="529"/>
      <c r="J2" s="529"/>
      <c r="K2" s="529"/>
      <c r="L2" s="531"/>
      <c r="R2" s="28"/>
      <c r="S2" s="29"/>
      <c r="T2" s="29"/>
      <c r="U2" s="29"/>
      <c r="V2" s="388" t="s">
        <v>4</v>
      </c>
      <c r="W2" s="388"/>
      <c r="X2" s="388"/>
      <c r="Y2" s="388"/>
      <c r="Z2" s="29"/>
      <c r="AA2" s="29"/>
      <c r="AB2" s="29"/>
      <c r="AC2" s="30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28"/>
      <c r="BK2" s="29"/>
      <c r="BL2" s="29"/>
      <c r="BM2" s="29"/>
      <c r="BN2" s="388" t="s">
        <v>4</v>
      </c>
      <c r="BO2" s="388"/>
      <c r="BP2" s="388"/>
      <c r="BQ2" s="388"/>
      <c r="BR2" s="29"/>
      <c r="BS2" s="29"/>
      <c r="BT2" s="29"/>
      <c r="BU2" s="30"/>
      <c r="BY2" s="25"/>
      <c r="BZ2" s="528"/>
      <c r="CA2" s="529"/>
      <c r="CB2" s="529"/>
      <c r="CC2" s="529"/>
      <c r="CD2" s="529"/>
      <c r="CE2" s="530" t="s">
        <v>97</v>
      </c>
      <c r="CF2" s="529"/>
      <c r="CG2" s="529"/>
      <c r="CH2" s="529"/>
      <c r="CI2" s="529"/>
      <c r="CJ2" s="531"/>
    </row>
    <row r="3" spans="18:77" ht="21" customHeight="1" thickBot="1" thickTop="1">
      <c r="R3" s="384" t="s">
        <v>5</v>
      </c>
      <c r="S3" s="385"/>
      <c r="T3" s="31"/>
      <c r="U3" s="32"/>
      <c r="V3" s="532" t="s">
        <v>42</v>
      </c>
      <c r="W3" s="533"/>
      <c r="X3" s="533"/>
      <c r="Y3" s="534"/>
      <c r="Z3" s="535"/>
      <c r="AA3" s="536"/>
      <c r="AB3" s="386" t="s">
        <v>6</v>
      </c>
      <c r="AC3" s="387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89" t="s">
        <v>6</v>
      </c>
      <c r="BK3" s="390"/>
      <c r="BL3" s="535"/>
      <c r="BM3" s="536"/>
      <c r="BN3" s="532" t="s">
        <v>42</v>
      </c>
      <c r="BO3" s="533"/>
      <c r="BP3" s="533"/>
      <c r="BQ3" s="534"/>
      <c r="BR3" s="537"/>
      <c r="BS3" s="538"/>
      <c r="BT3" s="393" t="s">
        <v>5</v>
      </c>
      <c r="BU3" s="383"/>
      <c r="BY3" s="25"/>
    </row>
    <row r="4" spans="2:89" ht="23.25" customHeight="1" thickTop="1">
      <c r="B4" s="34"/>
      <c r="C4" s="35"/>
      <c r="D4" s="35"/>
      <c r="E4" s="35"/>
      <c r="F4" s="35"/>
      <c r="G4" s="35"/>
      <c r="H4" s="35"/>
      <c r="I4" s="35"/>
      <c r="J4" s="36"/>
      <c r="K4" s="35"/>
      <c r="L4" s="37"/>
      <c r="R4" s="539"/>
      <c r="S4" s="540"/>
      <c r="T4" s="1"/>
      <c r="U4" s="2"/>
      <c r="V4" s="176" t="s">
        <v>147</v>
      </c>
      <c r="W4" s="176"/>
      <c r="X4" s="176"/>
      <c r="Y4" s="176"/>
      <c r="Z4" s="1"/>
      <c r="AA4" s="2"/>
      <c r="AB4" s="4"/>
      <c r="AC4" s="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408" t="s">
        <v>125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6"/>
      <c r="BK4" s="4"/>
      <c r="BL4" s="1"/>
      <c r="BM4" s="2"/>
      <c r="BN4" s="176" t="s">
        <v>147</v>
      </c>
      <c r="BO4" s="176"/>
      <c r="BP4" s="176"/>
      <c r="BQ4" s="176"/>
      <c r="BR4" s="1"/>
      <c r="BS4" s="2"/>
      <c r="BT4" s="252"/>
      <c r="BU4" s="5"/>
      <c r="BY4" s="25"/>
      <c r="BZ4" s="34"/>
      <c r="CA4" s="35"/>
      <c r="CB4" s="35"/>
      <c r="CC4" s="35"/>
      <c r="CD4" s="35"/>
      <c r="CE4" s="35"/>
      <c r="CF4" s="35"/>
      <c r="CG4" s="35"/>
      <c r="CH4" s="36"/>
      <c r="CI4" s="35"/>
      <c r="CJ4" s="37"/>
      <c r="CK4" s="40"/>
    </row>
    <row r="5" spans="2:88" ht="21" customHeight="1">
      <c r="B5" s="41"/>
      <c r="C5" s="42" t="s">
        <v>7</v>
      </c>
      <c r="D5" s="43"/>
      <c r="E5" s="44"/>
      <c r="F5" s="44"/>
      <c r="G5" s="44"/>
      <c r="H5" s="44"/>
      <c r="I5" s="44"/>
      <c r="J5" s="45"/>
      <c r="L5" s="46"/>
      <c r="R5" s="541"/>
      <c r="S5" s="542"/>
      <c r="T5" s="543"/>
      <c r="U5" s="544"/>
      <c r="V5" s="8"/>
      <c r="W5" s="274"/>
      <c r="X5" s="545"/>
      <c r="Y5" s="544"/>
      <c r="Z5" s="543"/>
      <c r="AA5" s="542"/>
      <c r="AB5" s="11"/>
      <c r="AC5" s="1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546"/>
      <c r="BK5" s="547"/>
      <c r="BL5" s="543"/>
      <c r="BM5" s="542"/>
      <c r="BN5" s="8"/>
      <c r="BO5" s="274"/>
      <c r="BP5" s="545"/>
      <c r="BQ5" s="544"/>
      <c r="BR5" s="543"/>
      <c r="BS5" s="544"/>
      <c r="BT5" s="545"/>
      <c r="BU5" s="548"/>
      <c r="BY5" s="25"/>
      <c r="BZ5" s="41"/>
      <c r="CA5" s="42" t="s">
        <v>7</v>
      </c>
      <c r="CB5" s="43"/>
      <c r="CC5" s="44"/>
      <c r="CD5" s="44"/>
      <c r="CE5" s="44"/>
      <c r="CF5" s="44"/>
      <c r="CG5" s="44"/>
      <c r="CH5" s="45"/>
      <c r="CJ5" s="46"/>
    </row>
    <row r="6" spans="2:88" ht="22.5" customHeight="1">
      <c r="B6" s="41"/>
      <c r="C6" s="42" t="s">
        <v>8</v>
      </c>
      <c r="D6" s="43"/>
      <c r="E6" s="44"/>
      <c r="F6" s="44"/>
      <c r="G6" s="48" t="s">
        <v>148</v>
      </c>
      <c r="H6" s="44"/>
      <c r="I6" s="44"/>
      <c r="J6" s="45"/>
      <c r="K6" s="49" t="s">
        <v>149</v>
      </c>
      <c r="L6" s="46"/>
      <c r="Q6" s="178"/>
      <c r="R6" s="189" t="s">
        <v>3</v>
      </c>
      <c r="S6" s="24">
        <v>65.98</v>
      </c>
      <c r="T6" s="543"/>
      <c r="U6" s="544"/>
      <c r="V6" s="549"/>
      <c r="W6" s="550"/>
      <c r="X6" s="208" t="s">
        <v>75</v>
      </c>
      <c r="Y6" s="212">
        <v>67.026</v>
      </c>
      <c r="Z6" s="205"/>
      <c r="AA6" s="24"/>
      <c r="AB6" s="551" t="s">
        <v>150</v>
      </c>
      <c r="AC6" s="552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66" t="s">
        <v>61</v>
      </c>
      <c r="AS6" s="76" t="s">
        <v>26</v>
      </c>
      <c r="AT6" s="167" t="s">
        <v>39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553" t="s">
        <v>150</v>
      </c>
      <c r="BK6" s="554"/>
      <c r="BL6" s="205"/>
      <c r="BM6" s="24"/>
      <c r="BN6" s="549"/>
      <c r="BO6" s="550"/>
      <c r="BP6" s="208" t="s">
        <v>79</v>
      </c>
      <c r="BQ6" s="212">
        <v>67.459</v>
      </c>
      <c r="BR6" s="555"/>
      <c r="BS6" s="196"/>
      <c r="BT6" s="19" t="s">
        <v>2</v>
      </c>
      <c r="BU6" s="556">
        <v>68.565</v>
      </c>
      <c r="BY6" s="25"/>
      <c r="BZ6" s="41"/>
      <c r="CA6" s="42" t="s">
        <v>8</v>
      </c>
      <c r="CB6" s="43"/>
      <c r="CC6" s="44"/>
      <c r="CD6" s="44"/>
      <c r="CE6" s="48" t="s">
        <v>43</v>
      </c>
      <c r="CF6" s="44"/>
      <c r="CG6" s="44"/>
      <c r="CH6" s="45"/>
      <c r="CI6" s="49" t="s">
        <v>44</v>
      </c>
      <c r="CJ6" s="46"/>
    </row>
    <row r="7" spans="2:88" ht="21" customHeight="1">
      <c r="B7" s="41"/>
      <c r="C7" s="42" t="s">
        <v>10</v>
      </c>
      <c r="D7" s="43"/>
      <c r="E7" s="44"/>
      <c r="F7" s="44"/>
      <c r="G7" s="53" t="s">
        <v>151</v>
      </c>
      <c r="H7" s="44"/>
      <c r="I7" s="44"/>
      <c r="J7" s="43"/>
      <c r="K7" s="43"/>
      <c r="L7" s="52"/>
      <c r="Q7" s="178"/>
      <c r="R7" s="557"/>
      <c r="S7" s="188"/>
      <c r="T7" s="543"/>
      <c r="U7" s="544"/>
      <c r="V7" s="205" t="s">
        <v>40</v>
      </c>
      <c r="W7" s="275">
        <v>67.047</v>
      </c>
      <c r="X7" s="208"/>
      <c r="Y7" s="212"/>
      <c r="Z7" s="205"/>
      <c r="AA7" s="24"/>
      <c r="AB7" s="558" t="s">
        <v>152</v>
      </c>
      <c r="AC7" s="559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560" t="s">
        <v>152</v>
      </c>
      <c r="BK7" s="561"/>
      <c r="BL7" s="205"/>
      <c r="BM7" s="24"/>
      <c r="BN7" s="205" t="s">
        <v>41</v>
      </c>
      <c r="BO7" s="275">
        <v>67.459</v>
      </c>
      <c r="BP7" s="208"/>
      <c r="BQ7" s="212"/>
      <c r="BR7" s="10"/>
      <c r="BS7" s="196"/>
      <c r="BT7" s="19"/>
      <c r="BU7" s="187"/>
      <c r="BY7" s="25"/>
      <c r="BZ7" s="41"/>
      <c r="CA7" s="42" t="s">
        <v>10</v>
      </c>
      <c r="CB7" s="43"/>
      <c r="CC7" s="44"/>
      <c r="CD7" s="44"/>
      <c r="CE7" s="53" t="s">
        <v>153</v>
      </c>
      <c r="CF7" s="44"/>
      <c r="CG7" s="44"/>
      <c r="CH7" s="43"/>
      <c r="CI7" s="43"/>
      <c r="CJ7" s="52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Q8" s="178"/>
      <c r="R8" s="15" t="s">
        <v>0</v>
      </c>
      <c r="S8" s="17">
        <v>66.69</v>
      </c>
      <c r="T8" s="543"/>
      <c r="U8" s="544"/>
      <c r="V8" s="562"/>
      <c r="W8" s="550"/>
      <c r="X8" s="208" t="s">
        <v>69</v>
      </c>
      <c r="Y8" s="212">
        <v>67.057</v>
      </c>
      <c r="Z8" s="205"/>
      <c r="AA8" s="24"/>
      <c r="AB8" s="551" t="s">
        <v>154</v>
      </c>
      <c r="AC8" s="552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31" t="s">
        <v>155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553" t="s">
        <v>154</v>
      </c>
      <c r="BK8" s="554"/>
      <c r="BL8" s="205"/>
      <c r="BM8" s="24"/>
      <c r="BN8" s="562"/>
      <c r="BO8" s="550"/>
      <c r="BP8" s="208" t="s">
        <v>68</v>
      </c>
      <c r="BQ8" s="212">
        <v>67.435</v>
      </c>
      <c r="BR8" s="555"/>
      <c r="BS8" s="196"/>
      <c r="BT8" s="15" t="s">
        <v>1</v>
      </c>
      <c r="BU8" s="563">
        <v>67.86</v>
      </c>
      <c r="BY8" s="25"/>
      <c r="BZ8" s="54"/>
      <c r="CA8" s="55"/>
      <c r="CB8" s="55"/>
      <c r="CC8" s="55"/>
      <c r="CD8" s="55"/>
      <c r="CE8" s="55"/>
      <c r="CF8" s="55"/>
      <c r="CG8" s="55"/>
      <c r="CH8" s="55"/>
      <c r="CI8" s="55"/>
      <c r="CJ8" s="56"/>
    </row>
    <row r="9" spans="2:88" ht="21" customHeight="1" thickBot="1">
      <c r="B9" s="57"/>
      <c r="C9" s="43"/>
      <c r="D9" s="43"/>
      <c r="E9" s="43"/>
      <c r="F9" s="43"/>
      <c r="G9" s="43"/>
      <c r="H9" s="43"/>
      <c r="I9" s="43"/>
      <c r="J9" s="43"/>
      <c r="K9" s="43"/>
      <c r="L9" s="52"/>
      <c r="R9" s="20"/>
      <c r="S9" s="21"/>
      <c r="T9" s="22"/>
      <c r="U9" s="21"/>
      <c r="V9" s="22"/>
      <c r="W9" s="276"/>
      <c r="X9" s="22"/>
      <c r="Y9" s="21"/>
      <c r="Z9" s="22"/>
      <c r="AA9" s="21"/>
      <c r="AB9" s="18"/>
      <c r="AC9" s="1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23"/>
      <c r="BK9" s="58"/>
      <c r="BL9" s="18"/>
      <c r="BM9" s="218"/>
      <c r="BN9" s="22"/>
      <c r="BO9" s="276"/>
      <c r="BP9" s="22"/>
      <c r="BQ9" s="21"/>
      <c r="BR9" s="22"/>
      <c r="BS9" s="21"/>
      <c r="BT9" s="305"/>
      <c r="BU9" s="564"/>
      <c r="BY9" s="25"/>
      <c r="BZ9" s="57"/>
      <c r="CA9" s="43"/>
      <c r="CB9" s="43"/>
      <c r="CC9" s="43"/>
      <c r="CD9" s="43"/>
      <c r="CE9" s="43"/>
      <c r="CF9" s="43"/>
      <c r="CG9" s="43"/>
      <c r="CH9" s="43"/>
      <c r="CI9" s="43"/>
      <c r="CJ9" s="52"/>
    </row>
    <row r="10" spans="2:88" ht="21" customHeight="1">
      <c r="B10" s="41"/>
      <c r="C10" s="565" t="s">
        <v>11</v>
      </c>
      <c r="D10" s="43"/>
      <c r="E10" s="43"/>
      <c r="F10" s="45"/>
      <c r="G10" s="566" t="s">
        <v>156</v>
      </c>
      <c r="H10" s="43"/>
      <c r="I10" s="43"/>
      <c r="J10" s="447" t="s">
        <v>12</v>
      </c>
      <c r="K10" s="567" t="s">
        <v>157</v>
      </c>
      <c r="L10" s="46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177"/>
      <c r="AQ10" s="568"/>
      <c r="AR10" s="177"/>
      <c r="AS10" s="569"/>
      <c r="AT10" s="177"/>
      <c r="AU10" s="177"/>
      <c r="AV10" s="177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41"/>
      <c r="CA10" s="59" t="s">
        <v>11</v>
      </c>
      <c r="CB10" s="43"/>
      <c r="CC10" s="43"/>
      <c r="CD10" s="45"/>
      <c r="CE10" s="566" t="s">
        <v>45</v>
      </c>
      <c r="CF10" s="43"/>
      <c r="CG10" s="43"/>
      <c r="CH10" s="447" t="s">
        <v>12</v>
      </c>
      <c r="CI10" s="567">
        <v>90</v>
      </c>
      <c r="CJ10" s="46"/>
    </row>
    <row r="11" spans="2:88" ht="21" customHeight="1">
      <c r="B11" s="41"/>
      <c r="C11" s="565" t="s">
        <v>13</v>
      </c>
      <c r="D11" s="43"/>
      <c r="E11" s="43"/>
      <c r="F11" s="45"/>
      <c r="G11" s="566" t="s">
        <v>139</v>
      </c>
      <c r="H11" s="43"/>
      <c r="I11" s="10"/>
      <c r="J11" s="447" t="s">
        <v>14</v>
      </c>
      <c r="K11" s="570" t="s">
        <v>158</v>
      </c>
      <c r="L11" s="46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77"/>
      <c r="AQ11" s="177"/>
      <c r="AR11" s="177"/>
      <c r="AS11" s="571"/>
      <c r="AT11" s="177"/>
      <c r="AU11" s="177"/>
      <c r="AV11" s="177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41"/>
      <c r="CA11" s="59" t="s">
        <v>13</v>
      </c>
      <c r="CB11" s="43"/>
      <c r="CC11" s="43"/>
      <c r="CD11" s="45"/>
      <c r="CE11" s="566" t="s">
        <v>46</v>
      </c>
      <c r="CF11" s="43"/>
      <c r="CG11" s="10"/>
      <c r="CH11" s="447" t="s">
        <v>14</v>
      </c>
      <c r="CI11" s="570">
        <v>30</v>
      </c>
      <c r="CJ11" s="46"/>
    </row>
    <row r="12" spans="2:88" ht="21" customHeight="1" thickBot="1">
      <c r="B12" s="63"/>
      <c r="C12" s="64"/>
      <c r="D12" s="64"/>
      <c r="E12" s="64"/>
      <c r="F12" s="64"/>
      <c r="G12" s="572" t="s">
        <v>159</v>
      </c>
      <c r="H12" s="64"/>
      <c r="I12" s="64"/>
      <c r="J12" s="64"/>
      <c r="K12" s="64"/>
      <c r="L12" s="65"/>
      <c r="P12" s="66"/>
      <c r="Q12" s="66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77"/>
      <c r="AQ12" s="177"/>
      <c r="AR12" s="177"/>
      <c r="AS12" s="571"/>
      <c r="AT12" s="177"/>
      <c r="AU12" s="177"/>
      <c r="AV12" s="177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63"/>
      <c r="CA12" s="64"/>
      <c r="CB12" s="64"/>
      <c r="CC12" s="64"/>
      <c r="CD12" s="64"/>
      <c r="CE12" s="572"/>
      <c r="CF12" s="64"/>
      <c r="CG12" s="64"/>
      <c r="CH12" s="64"/>
      <c r="CI12" s="64"/>
      <c r="CJ12" s="65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67"/>
      <c r="AS13" s="25"/>
      <c r="AT13" s="67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16:88" ht="18" customHeight="1">
      <c r="P14" s="66"/>
      <c r="Q14" s="66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Q14" s="181" t="s">
        <v>114</v>
      </c>
      <c r="BW14" s="66"/>
      <c r="BX14" s="66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</row>
    <row r="15" spans="30:88" ht="18" customHeight="1">
      <c r="AD15" s="25"/>
      <c r="AE15" s="573">
        <v>0.383</v>
      </c>
      <c r="AF15" s="25"/>
      <c r="AH15" s="25"/>
      <c r="AI15" s="25"/>
      <c r="AJ15" s="25"/>
      <c r="AK15" s="25"/>
      <c r="AL15" s="25"/>
      <c r="AS15" s="574" t="s">
        <v>160</v>
      </c>
      <c r="AZ15" s="25"/>
      <c r="BB15" s="25"/>
      <c r="BC15" s="25"/>
      <c r="BE15" s="25"/>
      <c r="BF15" s="25"/>
      <c r="BH15" s="25"/>
      <c r="BJ15" s="25"/>
      <c r="BN15" s="25"/>
      <c r="BP15" s="25"/>
      <c r="BQ15" s="182" t="s">
        <v>161</v>
      </c>
      <c r="BW15" s="66"/>
      <c r="BX15" s="66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</row>
    <row r="16" spans="28:88" ht="18" customHeight="1">
      <c r="AB16" s="575"/>
      <c r="AS16" s="25"/>
      <c r="CA16" s="67"/>
      <c r="CB16" s="67"/>
      <c r="CC16" s="67"/>
      <c r="CD16" s="67"/>
      <c r="CE16" s="67"/>
      <c r="CF16" s="67"/>
      <c r="CG16" s="67"/>
      <c r="CH16" s="67"/>
      <c r="CI16" s="67"/>
      <c r="CJ16" s="67"/>
    </row>
    <row r="17" spans="17:68" ht="18" customHeight="1">
      <c r="Q17" s="576"/>
      <c r="AA17" s="577"/>
      <c r="AE17" s="578">
        <v>67.119</v>
      </c>
      <c r="BE17" s="579"/>
      <c r="BP17" s="580" t="s">
        <v>162</v>
      </c>
    </row>
    <row r="18" spans="19:76" ht="18" customHeight="1">
      <c r="S18" s="25"/>
      <c r="AA18" s="25"/>
      <c r="AR18" s="25"/>
      <c r="AS18" s="25"/>
      <c r="BM18" s="25"/>
      <c r="BN18" s="25"/>
      <c r="BO18" s="25"/>
      <c r="BP18" s="25"/>
      <c r="BR18" s="182"/>
      <c r="BS18" s="25"/>
      <c r="BW18" s="25"/>
      <c r="BX18" s="25"/>
    </row>
    <row r="19" spans="14:24" ht="18" customHeight="1">
      <c r="N19" s="181" t="s">
        <v>116</v>
      </c>
      <c r="X19" s="581"/>
    </row>
    <row r="20" spans="14:81" ht="18" customHeight="1">
      <c r="N20" s="182" t="s">
        <v>163</v>
      </c>
      <c r="Y20" s="582" t="s">
        <v>69</v>
      </c>
      <c r="AO20" s="583"/>
      <c r="AS20" s="70"/>
      <c r="AZ20" s="25"/>
      <c r="BF20" s="25"/>
      <c r="CC20" s="584" t="s">
        <v>164</v>
      </c>
    </row>
    <row r="21" spans="5:72" ht="18" customHeight="1">
      <c r="E21" s="59"/>
      <c r="AO21" s="181"/>
      <c r="BJ21" s="171"/>
      <c r="BM21" s="171">
        <v>9</v>
      </c>
      <c r="BT21" s="184" t="s">
        <v>83</v>
      </c>
    </row>
    <row r="22" spans="5:87" ht="18" customHeight="1">
      <c r="E22" s="45"/>
      <c r="H22" s="585"/>
      <c r="AO22" s="81"/>
      <c r="AR22" s="25"/>
      <c r="AS22" s="25"/>
      <c r="AT22" s="25"/>
      <c r="AV22" s="25"/>
      <c r="AZ22" s="25"/>
      <c r="BA22" s="585"/>
      <c r="BC22" s="25"/>
      <c r="BE22" s="585"/>
      <c r="BJ22" s="25"/>
      <c r="BM22" s="25"/>
      <c r="BN22" s="210"/>
      <c r="BO22" s="25"/>
      <c r="BP22" s="25"/>
      <c r="BT22" s="25"/>
      <c r="BY22" s="25"/>
      <c r="CI22" s="586" t="s">
        <v>160</v>
      </c>
    </row>
    <row r="23" spans="19:88" ht="18" customHeight="1">
      <c r="S23" s="582"/>
      <c r="W23" s="201" t="s">
        <v>40</v>
      </c>
      <c r="AR23" s="25"/>
      <c r="AV23" s="175"/>
      <c r="AW23" s="584"/>
      <c r="BC23" s="585"/>
      <c r="BI23" s="25"/>
      <c r="BL23" s="171"/>
      <c r="BX23" s="25"/>
      <c r="BZ23" s="181"/>
      <c r="CA23" s="25"/>
      <c r="CB23" s="67"/>
      <c r="CE23" s="67"/>
      <c r="CF23" s="67"/>
      <c r="CG23" s="67"/>
      <c r="CH23" s="73" t="s">
        <v>1</v>
      </c>
      <c r="CI23" s="67"/>
      <c r="CJ23" s="67"/>
    </row>
    <row r="24" spans="12:84" ht="18" customHeight="1">
      <c r="L24" s="171"/>
      <c r="N24" s="171">
        <v>1</v>
      </c>
      <c r="Q24" s="171">
        <v>3</v>
      </c>
      <c r="X24" s="193"/>
      <c r="AR24" s="25"/>
      <c r="AS24" s="25"/>
      <c r="AT24" s="25"/>
      <c r="AY24" s="575"/>
      <c r="AZ24" s="25"/>
      <c r="BI24" s="171"/>
      <c r="BL24" s="25"/>
      <c r="BM24" s="202" t="s">
        <v>68</v>
      </c>
      <c r="BN24" s="587"/>
      <c r="BP24" s="584"/>
      <c r="BQ24" s="230"/>
      <c r="BR24" s="25"/>
      <c r="BS24" s="584"/>
      <c r="BU24" s="171">
        <v>10</v>
      </c>
      <c r="BV24" s="171"/>
      <c r="BW24" s="25"/>
      <c r="BX24" s="171">
        <v>11</v>
      </c>
      <c r="BZ24" s="182"/>
      <c r="CA24" s="25"/>
      <c r="CB24" s="25"/>
      <c r="CE24" s="67"/>
      <c r="CF24" s="67"/>
    </row>
    <row r="25" spans="2:88" ht="18" customHeight="1">
      <c r="B25" s="72"/>
      <c r="E25" s="45"/>
      <c r="N25" s="25"/>
      <c r="Q25" s="25"/>
      <c r="U25" s="25"/>
      <c r="V25" s="25"/>
      <c r="Z25" s="573"/>
      <c r="AA25" s="588"/>
      <c r="AB25" s="184"/>
      <c r="AC25" s="25"/>
      <c r="AD25" s="175"/>
      <c r="AE25" s="25"/>
      <c r="AF25" s="25"/>
      <c r="AH25" s="25"/>
      <c r="AI25" s="25"/>
      <c r="AJ25" s="25"/>
      <c r="AK25" s="25"/>
      <c r="AL25" s="25"/>
      <c r="AR25" s="25"/>
      <c r="AS25" s="70"/>
      <c r="AV25" s="589"/>
      <c r="AZ25" s="25"/>
      <c r="BB25" s="25"/>
      <c r="BE25" s="590"/>
      <c r="BG25" s="25"/>
      <c r="BO25" s="171"/>
      <c r="BR25" s="25"/>
      <c r="BS25" s="25"/>
      <c r="BU25" s="25"/>
      <c r="BV25" s="25"/>
      <c r="BX25" s="25"/>
      <c r="BZ25" s="25"/>
      <c r="CA25" s="171"/>
      <c r="CD25" s="67"/>
      <c r="CF25" s="67"/>
      <c r="CG25" s="25"/>
      <c r="CJ25" s="72"/>
    </row>
    <row r="26" spans="5:84" ht="18" customHeight="1">
      <c r="E26" s="45"/>
      <c r="K26" s="171"/>
      <c r="P26" s="181"/>
      <c r="S26" s="25"/>
      <c r="U26" s="201" t="s">
        <v>75</v>
      </c>
      <c r="AA26" s="25"/>
      <c r="AB26" s="25"/>
      <c r="AI26" s="25"/>
      <c r="AJ26" s="25"/>
      <c r="AK26" s="25"/>
      <c r="AL26" s="25"/>
      <c r="AM26" s="25"/>
      <c r="AO26" s="25"/>
      <c r="AQ26" s="25"/>
      <c r="AU26" s="25"/>
      <c r="AV26" s="25"/>
      <c r="BA26" s="171"/>
      <c r="BB26" s="25"/>
      <c r="BD26" s="25"/>
      <c r="BE26" s="25"/>
      <c r="BH26" s="591"/>
      <c r="BI26" s="25"/>
      <c r="BJ26" s="25"/>
      <c r="BK26" s="25"/>
      <c r="BL26" s="25"/>
      <c r="BM26" s="25"/>
      <c r="BN26" s="25"/>
      <c r="BO26" s="25"/>
      <c r="BP26" s="171"/>
      <c r="BQ26" s="25"/>
      <c r="BR26" s="25"/>
      <c r="BS26" s="25"/>
      <c r="BU26" s="182"/>
      <c r="BV26" s="25"/>
      <c r="BX26" s="171"/>
      <c r="BZ26" s="171"/>
      <c r="CA26" s="25"/>
      <c r="CD26" s="67"/>
      <c r="CF26" s="67"/>
    </row>
    <row r="27" spans="1:89" ht="18" customHeight="1">
      <c r="A27" s="72"/>
      <c r="D27" s="74" t="s">
        <v>0</v>
      </c>
      <c r="H27" s="25"/>
      <c r="K27" s="25"/>
      <c r="M27" s="171"/>
      <c r="P27" s="182"/>
      <c r="R27" s="25"/>
      <c r="S27" s="25"/>
      <c r="V27" s="25"/>
      <c r="AO27" s="175"/>
      <c r="BA27" s="25"/>
      <c r="BB27" s="175"/>
      <c r="BG27" s="25"/>
      <c r="BH27" s="25"/>
      <c r="BP27" s="230" t="s">
        <v>41</v>
      </c>
      <c r="BT27" s="230"/>
      <c r="BU27" s="25"/>
      <c r="BV27" s="25"/>
      <c r="BW27" s="25"/>
      <c r="CA27" s="25"/>
      <c r="CE27" s="574"/>
      <c r="CF27" s="25"/>
      <c r="CK27" s="72"/>
    </row>
    <row r="28" spans="1:83" ht="18" customHeight="1">
      <c r="A28" s="72"/>
      <c r="K28" s="171"/>
      <c r="L28" s="171"/>
      <c r="M28" s="25"/>
      <c r="P28" s="25"/>
      <c r="Q28" s="25"/>
      <c r="X28" s="171"/>
      <c r="AA28" s="25"/>
      <c r="AD28" s="25"/>
      <c r="AE28" s="25"/>
      <c r="AG28" s="25"/>
      <c r="AH28" s="25"/>
      <c r="AI28" s="25"/>
      <c r="AJ28" s="25"/>
      <c r="AK28" s="25"/>
      <c r="AL28" s="25"/>
      <c r="AO28" s="25"/>
      <c r="AR28" s="25"/>
      <c r="AS28" s="25"/>
      <c r="AT28" s="25"/>
      <c r="AY28" s="25"/>
      <c r="AZ28" s="25"/>
      <c r="BA28" s="25"/>
      <c r="BG28" s="25"/>
      <c r="BH28" s="25"/>
      <c r="BI28" s="171"/>
      <c r="BJ28" s="171"/>
      <c r="BM28" s="592"/>
      <c r="BO28" s="25"/>
      <c r="BS28" s="25"/>
      <c r="BT28" s="25"/>
      <c r="BU28" s="171"/>
      <c r="BV28" s="25"/>
      <c r="BW28" s="171"/>
      <c r="CA28" s="172"/>
      <c r="CB28" s="173"/>
      <c r="CE28" s="59"/>
    </row>
    <row r="29" spans="1:89" ht="18" customHeight="1">
      <c r="A29" s="72"/>
      <c r="L29" s="25"/>
      <c r="M29" s="282"/>
      <c r="O29" s="25"/>
      <c r="Q29" s="171">
        <v>2</v>
      </c>
      <c r="S29" s="171"/>
      <c r="V29" s="25"/>
      <c r="X29" s="25"/>
      <c r="AG29" s="25"/>
      <c r="AI29" s="25"/>
      <c r="AJ29" s="25"/>
      <c r="AK29" s="25"/>
      <c r="AL29" s="25"/>
      <c r="AM29" s="184"/>
      <c r="AO29" s="171"/>
      <c r="AQ29" s="25"/>
      <c r="AS29" s="579"/>
      <c r="AZ29" s="171"/>
      <c r="BA29" s="171">
        <v>8</v>
      </c>
      <c r="BB29" s="25"/>
      <c r="BH29" s="25"/>
      <c r="BI29" s="25"/>
      <c r="BJ29" s="25"/>
      <c r="BM29" s="25"/>
      <c r="BQ29" s="25"/>
      <c r="BT29" s="171"/>
      <c r="BU29" s="25"/>
      <c r="BX29" s="593"/>
      <c r="BZ29" s="25"/>
      <c r="CA29" s="25"/>
      <c r="CB29" s="171"/>
      <c r="CC29" s="179"/>
      <c r="CE29" s="45"/>
      <c r="CK29" s="72"/>
    </row>
    <row r="30" spans="10:83" ht="18" customHeight="1">
      <c r="J30" s="25"/>
      <c r="L30" s="25"/>
      <c r="M30" s="25"/>
      <c r="P30" s="25"/>
      <c r="S30" s="25"/>
      <c r="V30" s="171"/>
      <c r="W30" s="25"/>
      <c r="X30" s="171"/>
      <c r="Y30" s="25"/>
      <c r="AG30" s="25"/>
      <c r="AI30" s="25"/>
      <c r="AJ30" s="25"/>
      <c r="AK30" s="171"/>
      <c r="AL30" s="25"/>
      <c r="AM30" s="25"/>
      <c r="AQ30" s="25"/>
      <c r="AX30" s="25"/>
      <c r="AZ30" s="25"/>
      <c r="BA30" s="25"/>
      <c r="BB30" s="25"/>
      <c r="BI30" s="202"/>
      <c r="BN30" s="25"/>
      <c r="BP30" s="230" t="s">
        <v>79</v>
      </c>
      <c r="BQ30" s="171"/>
      <c r="BS30" s="193"/>
      <c r="BT30" s="25"/>
      <c r="BV30" s="25"/>
      <c r="BW30" s="25"/>
      <c r="BX30" s="25"/>
      <c r="BZ30" s="25"/>
      <c r="CA30" s="25"/>
      <c r="CB30" s="25"/>
      <c r="CC30" s="594"/>
      <c r="CD30" s="25"/>
      <c r="CE30" s="45"/>
    </row>
    <row r="31" spans="12:83" ht="18" customHeight="1">
      <c r="L31" s="25"/>
      <c r="P31" s="175"/>
      <c r="T31" s="186"/>
      <c r="X31" s="592"/>
      <c r="AE31" s="25"/>
      <c r="AG31" s="25"/>
      <c r="AH31" s="70"/>
      <c r="AI31" s="25"/>
      <c r="AJ31" s="25"/>
      <c r="AK31" s="25"/>
      <c r="AL31" s="25"/>
      <c r="AM31" s="25"/>
      <c r="AQ31" s="25"/>
      <c r="AV31" s="71"/>
      <c r="AX31" s="175">
        <v>7</v>
      </c>
      <c r="BI31" s="202"/>
      <c r="BK31" s="202"/>
      <c r="BM31" s="171"/>
      <c r="BO31" s="25"/>
      <c r="BQ31" s="217"/>
      <c r="BR31" s="171"/>
      <c r="BX31" s="592"/>
      <c r="BZ31" s="577"/>
      <c r="CC31" s="197"/>
      <c r="CE31" s="45"/>
    </row>
    <row r="32" spans="15:81" ht="18" customHeight="1">
      <c r="O32" s="25"/>
      <c r="P32" s="25"/>
      <c r="R32" s="25"/>
      <c r="X32" s="25"/>
      <c r="Y32" s="575" t="s">
        <v>80</v>
      </c>
      <c r="AG32" s="25"/>
      <c r="AI32" s="25"/>
      <c r="AJ32" s="25"/>
      <c r="AK32" s="25"/>
      <c r="AL32" s="25"/>
      <c r="AP32" s="25"/>
      <c r="AS32" s="580" t="s">
        <v>82</v>
      </c>
      <c r="AW32" s="25"/>
      <c r="AZ32" s="25"/>
      <c r="BA32" s="25"/>
      <c r="BB32" s="25"/>
      <c r="BG32" s="595" t="s">
        <v>165</v>
      </c>
      <c r="BM32" s="25"/>
      <c r="BN32" s="25"/>
      <c r="BS32" s="202"/>
      <c r="BU32" s="596"/>
      <c r="BV32" s="25"/>
      <c r="BW32" s="171"/>
      <c r="BX32" s="25"/>
      <c r="CC32" s="180"/>
    </row>
    <row r="33" spans="19:75" ht="18" customHeight="1">
      <c r="S33" s="25"/>
      <c r="U33" s="25"/>
      <c r="AG33" s="597"/>
      <c r="AH33" s="598"/>
      <c r="AP33" s="175"/>
      <c r="AQ33" s="184">
        <v>6</v>
      </c>
      <c r="AZ33" s="345"/>
      <c r="BB33" s="345"/>
      <c r="BE33" s="25"/>
      <c r="BF33" s="25"/>
      <c r="BG33" s="25"/>
      <c r="BH33" s="25"/>
      <c r="BK33" s="25"/>
      <c r="BM33" s="358"/>
      <c r="BP33" s="25"/>
      <c r="BQ33" s="25"/>
      <c r="BT33" s="25"/>
      <c r="BU33" s="25"/>
      <c r="BV33" s="25"/>
      <c r="BW33" s="25"/>
    </row>
    <row r="34" spans="19:77" ht="18" customHeight="1">
      <c r="S34" s="171"/>
      <c r="U34" s="175">
        <v>4</v>
      </c>
      <c r="AA34" s="25"/>
      <c r="AC34" s="25"/>
      <c r="AM34" s="25"/>
      <c r="AQ34" s="25"/>
      <c r="AV34" s="25"/>
      <c r="AX34" s="25"/>
      <c r="AY34" s="25"/>
      <c r="BG34" s="599"/>
      <c r="BI34" s="183"/>
      <c r="BN34" s="600"/>
      <c r="BP34" s="25"/>
      <c r="BQ34" s="25"/>
      <c r="BR34" s="25"/>
      <c r="BY34" s="181" t="s">
        <v>166</v>
      </c>
    </row>
    <row r="35" spans="23:88" ht="18" customHeight="1">
      <c r="W35" s="181"/>
      <c r="AA35" s="175">
        <v>5</v>
      </c>
      <c r="AE35" s="183"/>
      <c r="AS35" s="25"/>
      <c r="BE35" s="346">
        <v>67.355</v>
      </c>
      <c r="BK35" s="601"/>
      <c r="BU35" s="173"/>
      <c r="BY35" s="182" t="s">
        <v>167</v>
      </c>
      <c r="CJ35" s="602"/>
    </row>
    <row r="36" spans="23:67" ht="18" customHeight="1">
      <c r="W36" s="81"/>
      <c r="AW36" s="25"/>
      <c r="BE36" s="603"/>
      <c r="BK36" s="601"/>
      <c r="BM36" s="604"/>
      <c r="BO36" s="171"/>
    </row>
    <row r="37" spans="49:57" ht="18" customHeight="1">
      <c r="AW37" s="174"/>
      <c r="BE37" s="603"/>
    </row>
    <row r="38" spans="25:80" ht="18" customHeight="1">
      <c r="Y38" s="575" t="s">
        <v>81</v>
      </c>
      <c r="BT38" s="25"/>
      <c r="BX38" s="25"/>
      <c r="CB38" s="190"/>
    </row>
    <row r="39" ht="18" customHeight="1">
      <c r="BI39" s="605"/>
    </row>
    <row r="40" spans="24:39" ht="18" customHeight="1">
      <c r="X40" s="181" t="s">
        <v>114</v>
      </c>
      <c r="AM40" s="25"/>
    </row>
    <row r="41" spans="24:55" ht="18" customHeight="1">
      <c r="X41" s="182" t="s">
        <v>168</v>
      </c>
      <c r="BA41" s="586"/>
      <c r="BC41" s="346">
        <v>67.335</v>
      </c>
    </row>
    <row r="42" ht="18" customHeight="1"/>
    <row r="43" spans="76:79" ht="18" customHeight="1">
      <c r="BX43" s="177"/>
      <c r="BY43" s="177"/>
      <c r="BZ43" s="177"/>
      <c r="CA43" s="177"/>
    </row>
    <row r="44" spans="45:79" ht="18" customHeight="1">
      <c r="AS44" s="69"/>
      <c r="CA44" s="177"/>
    </row>
    <row r="45" spans="11:78" ht="18" customHeight="1" thickBot="1">
      <c r="K45" s="177"/>
      <c r="L45" s="225" t="s">
        <v>21</v>
      </c>
      <c r="M45" s="226" t="s">
        <v>27</v>
      </c>
      <c r="N45" s="226" t="s">
        <v>28</v>
      </c>
      <c r="O45" s="226" t="s">
        <v>29</v>
      </c>
      <c r="P45" s="311" t="s">
        <v>30</v>
      </c>
      <c r="Q45" s="606"/>
      <c r="R45" s="607"/>
      <c r="S45" s="333" t="s">
        <v>99</v>
      </c>
      <c r="T45" s="608"/>
      <c r="U45" s="606"/>
      <c r="V45" s="609"/>
      <c r="BP45" s="225" t="s">
        <v>21</v>
      </c>
      <c r="BQ45" s="226" t="s">
        <v>27</v>
      </c>
      <c r="BR45" s="226" t="s">
        <v>28</v>
      </c>
      <c r="BS45" s="226" t="s">
        <v>29</v>
      </c>
      <c r="BT45" s="311" t="s">
        <v>30</v>
      </c>
      <c r="BU45" s="606"/>
      <c r="BV45" s="607"/>
      <c r="BW45" s="333" t="s">
        <v>99</v>
      </c>
      <c r="BX45" s="608"/>
      <c r="BY45" s="606"/>
      <c r="BZ45" s="609"/>
    </row>
    <row r="46" spans="11:79" ht="18" customHeight="1" thickTop="1">
      <c r="K46" s="177"/>
      <c r="L46" s="6"/>
      <c r="M46" s="4"/>
      <c r="N46" s="4"/>
      <c r="O46" s="4"/>
      <c r="P46" s="3"/>
      <c r="Q46" s="3" t="s">
        <v>100</v>
      </c>
      <c r="R46" s="4"/>
      <c r="S46" s="3"/>
      <c r="T46" s="4"/>
      <c r="U46" s="4"/>
      <c r="V46" s="5"/>
      <c r="AA46" s="66"/>
      <c r="AB46" s="66"/>
      <c r="AC46" s="66"/>
      <c r="AS46" s="68" t="s">
        <v>18</v>
      </c>
      <c r="BP46" s="6"/>
      <c r="BQ46" s="4"/>
      <c r="BR46" s="4"/>
      <c r="BS46" s="4"/>
      <c r="BT46" s="3"/>
      <c r="BU46" s="3" t="s">
        <v>100</v>
      </c>
      <c r="BV46" s="4"/>
      <c r="BW46" s="3"/>
      <c r="BX46" s="4"/>
      <c r="BY46" s="4"/>
      <c r="BZ46" s="5"/>
      <c r="CA46" s="8"/>
    </row>
    <row r="47" spans="2:88" ht="21" customHeight="1" thickBot="1">
      <c r="B47" s="225" t="s">
        <v>21</v>
      </c>
      <c r="C47" s="226" t="s">
        <v>27</v>
      </c>
      <c r="D47" s="226" t="s">
        <v>28</v>
      </c>
      <c r="E47" s="226" t="s">
        <v>29</v>
      </c>
      <c r="F47" s="610" t="s">
        <v>30</v>
      </c>
      <c r="G47" s="611"/>
      <c r="H47" s="226" t="s">
        <v>21</v>
      </c>
      <c r="I47" s="226" t="s">
        <v>27</v>
      </c>
      <c r="J47" s="313" t="s">
        <v>30</v>
      </c>
      <c r="K47" s="49"/>
      <c r="L47" s="337"/>
      <c r="M47" s="79"/>
      <c r="N47" s="78"/>
      <c r="O47" s="79"/>
      <c r="P47" s="315"/>
      <c r="Q47" s="612"/>
      <c r="R47" s="66"/>
      <c r="S47" s="335"/>
      <c r="T47" s="66"/>
      <c r="U47" s="66"/>
      <c r="V47" s="178"/>
      <c r="AS47" s="69" t="s">
        <v>19</v>
      </c>
      <c r="BP47" s="337" t="s">
        <v>82</v>
      </c>
      <c r="BQ47" s="613">
        <v>67.24</v>
      </c>
      <c r="BR47" s="78"/>
      <c r="BS47" s="79"/>
      <c r="BT47" s="315" t="s">
        <v>101</v>
      </c>
      <c r="BU47" s="612" t="s">
        <v>169</v>
      </c>
      <c r="BV47" s="66"/>
      <c r="BW47" s="335"/>
      <c r="BX47" s="66"/>
      <c r="BY47" s="66"/>
      <c r="BZ47" s="178"/>
      <c r="CA47" s="49"/>
      <c r="CB47" s="225" t="s">
        <v>21</v>
      </c>
      <c r="CC47" s="226" t="s">
        <v>27</v>
      </c>
      <c r="CD47" s="610" t="s">
        <v>30</v>
      </c>
      <c r="CE47" s="312"/>
      <c r="CF47" s="226" t="s">
        <v>21</v>
      </c>
      <c r="CG47" s="226" t="s">
        <v>27</v>
      </c>
      <c r="CH47" s="226" t="s">
        <v>28</v>
      </c>
      <c r="CI47" s="226" t="s">
        <v>29</v>
      </c>
      <c r="CJ47" s="614" t="s">
        <v>30</v>
      </c>
    </row>
    <row r="48" spans="2:88" ht="21" customHeight="1" thickTop="1">
      <c r="B48" s="615"/>
      <c r="C48" s="4"/>
      <c r="D48" s="3"/>
      <c r="E48" s="4"/>
      <c r="F48" s="3" t="s">
        <v>170</v>
      </c>
      <c r="G48" s="4"/>
      <c r="H48" s="4"/>
      <c r="I48" s="3"/>
      <c r="J48" s="5"/>
      <c r="K48" s="45"/>
      <c r="L48" s="337">
        <v>4</v>
      </c>
      <c r="M48" s="79">
        <v>67.016</v>
      </c>
      <c r="N48" s="78">
        <v>37</v>
      </c>
      <c r="O48" s="79">
        <f>M48+N48*0.001</f>
        <v>67.05300000000001</v>
      </c>
      <c r="P48" s="315" t="s">
        <v>101</v>
      </c>
      <c r="Q48" s="612" t="s">
        <v>171</v>
      </c>
      <c r="R48" s="66"/>
      <c r="S48" s="335"/>
      <c r="T48" s="66"/>
      <c r="U48" s="66"/>
      <c r="V48" s="178"/>
      <c r="AS48" s="69" t="s">
        <v>172</v>
      </c>
      <c r="BP48" s="337">
        <v>7</v>
      </c>
      <c r="BQ48" s="79">
        <v>67.291</v>
      </c>
      <c r="BR48" s="78">
        <v>-46</v>
      </c>
      <c r="BS48" s="79">
        <f>BQ48+BR48*0.001</f>
        <v>67.24499999999999</v>
      </c>
      <c r="BT48" s="315" t="s">
        <v>101</v>
      </c>
      <c r="BU48" s="612" t="s">
        <v>171</v>
      </c>
      <c r="BV48" s="66"/>
      <c r="BW48" s="335"/>
      <c r="BX48" s="66"/>
      <c r="BY48" s="66"/>
      <c r="BZ48" s="178"/>
      <c r="CA48" s="8"/>
      <c r="CB48" s="6"/>
      <c r="CC48" s="3"/>
      <c r="CD48" s="3"/>
      <c r="CE48" s="3"/>
      <c r="CF48" s="3" t="s">
        <v>173</v>
      </c>
      <c r="CG48" s="4"/>
      <c r="CH48" s="3"/>
      <c r="CI48" s="4"/>
      <c r="CJ48" s="616"/>
    </row>
    <row r="49" spans="2:88" ht="21" customHeight="1">
      <c r="B49" s="195"/>
      <c r="C49" s="80"/>
      <c r="D49" s="78"/>
      <c r="E49" s="79"/>
      <c r="F49" s="617"/>
      <c r="G49" s="618"/>
      <c r="H49" s="619"/>
      <c r="I49" s="14"/>
      <c r="J49" s="620"/>
      <c r="K49" s="621"/>
      <c r="L49" s="337" t="s">
        <v>80</v>
      </c>
      <c r="M49" s="613">
        <v>67.06</v>
      </c>
      <c r="N49" s="78"/>
      <c r="O49" s="79"/>
      <c r="P49" s="315" t="s">
        <v>101</v>
      </c>
      <c r="Q49" s="612" t="s">
        <v>174</v>
      </c>
      <c r="R49" s="66"/>
      <c r="S49" s="335"/>
      <c r="T49" s="66"/>
      <c r="U49" s="66"/>
      <c r="V49" s="178"/>
      <c r="BP49" s="220">
        <v>8</v>
      </c>
      <c r="BQ49" s="14">
        <v>67.321</v>
      </c>
      <c r="BR49" s="78">
        <v>-37</v>
      </c>
      <c r="BS49" s="79">
        <f>BQ49+BR49*0.001</f>
        <v>67.28399999999999</v>
      </c>
      <c r="BT49" s="315" t="s">
        <v>101</v>
      </c>
      <c r="BU49" s="612" t="s">
        <v>175</v>
      </c>
      <c r="BV49" s="66"/>
      <c r="BW49" s="335"/>
      <c r="BX49" s="66"/>
      <c r="BY49" s="66"/>
      <c r="BZ49" s="178"/>
      <c r="CA49" s="45"/>
      <c r="CB49" s="622"/>
      <c r="CC49" s="623"/>
      <c r="CD49" s="624"/>
      <c r="CE49" s="625"/>
      <c r="CF49" s="623"/>
      <c r="CG49" s="623"/>
      <c r="CH49" s="623"/>
      <c r="CI49" s="623"/>
      <c r="CJ49" s="626"/>
    </row>
    <row r="50" spans="2:88" ht="21" customHeight="1">
      <c r="B50" s="195"/>
      <c r="C50" s="80"/>
      <c r="D50" s="78"/>
      <c r="E50" s="79"/>
      <c r="F50" s="617"/>
      <c r="G50" s="618"/>
      <c r="H50" s="619">
        <v>2</v>
      </c>
      <c r="I50" s="14">
        <v>66.987</v>
      </c>
      <c r="J50" s="620" t="s">
        <v>59</v>
      </c>
      <c r="K50" s="621"/>
      <c r="L50" s="337" t="s">
        <v>81</v>
      </c>
      <c r="M50" s="613">
        <v>67.06</v>
      </c>
      <c r="N50" s="78"/>
      <c r="O50" s="79"/>
      <c r="P50" s="315" t="s">
        <v>101</v>
      </c>
      <c r="Q50" s="612" t="s">
        <v>176</v>
      </c>
      <c r="R50" s="66"/>
      <c r="S50" s="335"/>
      <c r="T50" s="66"/>
      <c r="U50" s="66"/>
      <c r="V50" s="178"/>
      <c r="AS50" s="75" t="s">
        <v>20</v>
      </c>
      <c r="BP50" s="337" t="s">
        <v>162</v>
      </c>
      <c r="BQ50" s="613">
        <v>0.033</v>
      </c>
      <c r="BR50" s="78"/>
      <c r="BS50" s="79"/>
      <c r="BT50" s="315" t="s">
        <v>101</v>
      </c>
      <c r="BU50" s="612" t="s">
        <v>177</v>
      </c>
      <c r="BV50" s="66"/>
      <c r="BW50" s="335"/>
      <c r="BX50" s="66"/>
      <c r="BY50" s="66"/>
      <c r="BZ50" s="178"/>
      <c r="CA50" s="45"/>
      <c r="CB50" s="220">
        <v>9</v>
      </c>
      <c r="CC50" s="14">
        <v>67.435</v>
      </c>
      <c r="CD50" s="617" t="s">
        <v>59</v>
      </c>
      <c r="CE50" s="320"/>
      <c r="CF50" s="317">
        <v>11</v>
      </c>
      <c r="CG50" s="80">
        <v>67.539</v>
      </c>
      <c r="CH50" s="78">
        <v>-37</v>
      </c>
      <c r="CI50" s="79">
        <f>CG50+CH50*0.001</f>
        <v>67.502</v>
      </c>
      <c r="CJ50" s="13" t="s">
        <v>59</v>
      </c>
    </row>
    <row r="51" spans="2:88" ht="21" customHeight="1">
      <c r="B51" s="195">
        <v>1</v>
      </c>
      <c r="C51" s="80">
        <v>66.955</v>
      </c>
      <c r="D51" s="78">
        <v>37</v>
      </c>
      <c r="E51" s="79">
        <f>C51+D51*0.001</f>
        <v>66.992</v>
      </c>
      <c r="F51" s="617" t="s">
        <v>59</v>
      </c>
      <c r="G51" s="618"/>
      <c r="H51" s="619"/>
      <c r="I51" s="14"/>
      <c r="J51" s="620"/>
      <c r="K51" s="621"/>
      <c r="L51" s="337">
        <v>5</v>
      </c>
      <c r="M51" s="79">
        <v>67.077</v>
      </c>
      <c r="N51" s="78">
        <v>37</v>
      </c>
      <c r="O51" s="79">
        <f>M51+N51*0.001</f>
        <v>67.114</v>
      </c>
      <c r="P51" s="315" t="s">
        <v>101</v>
      </c>
      <c r="Q51" s="612" t="s">
        <v>171</v>
      </c>
      <c r="R51" s="66"/>
      <c r="S51" s="335"/>
      <c r="T51" s="66"/>
      <c r="U51" s="66"/>
      <c r="V51" s="178"/>
      <c r="AS51" s="69" t="s">
        <v>57</v>
      </c>
      <c r="BP51" s="337" t="s">
        <v>83</v>
      </c>
      <c r="BQ51" s="613">
        <v>0.067</v>
      </c>
      <c r="BR51" s="78">
        <v>-37</v>
      </c>
      <c r="BS51" s="79">
        <f>BQ51+BR51*0.001</f>
        <v>0.030000000000000006</v>
      </c>
      <c r="BT51" s="315" t="s">
        <v>101</v>
      </c>
      <c r="BU51" s="612" t="s">
        <v>178</v>
      </c>
      <c r="BV51" s="66"/>
      <c r="BW51" s="335"/>
      <c r="BX51" s="66"/>
      <c r="BY51" s="66"/>
      <c r="BZ51" s="178"/>
      <c r="CA51" s="45"/>
      <c r="CB51" s="220"/>
      <c r="CC51" s="14"/>
      <c r="CD51" s="617"/>
      <c r="CE51" s="320"/>
      <c r="CF51" s="627" t="s">
        <v>179</v>
      </c>
      <c r="CG51" s="79">
        <v>0.27</v>
      </c>
      <c r="CH51" s="78"/>
      <c r="CI51" s="79"/>
      <c r="CJ51" s="13" t="s">
        <v>59</v>
      </c>
    </row>
    <row r="52" spans="2:88" ht="21" customHeight="1">
      <c r="B52" s="195"/>
      <c r="C52" s="80"/>
      <c r="D52" s="78"/>
      <c r="E52" s="79"/>
      <c r="F52" s="617"/>
      <c r="G52" s="618"/>
      <c r="H52" s="619">
        <v>3</v>
      </c>
      <c r="I52" s="14">
        <v>66.988</v>
      </c>
      <c r="J52" s="620" t="s">
        <v>59</v>
      </c>
      <c r="K52" s="621"/>
      <c r="L52" s="337">
        <v>6</v>
      </c>
      <c r="M52" s="79">
        <v>67.229</v>
      </c>
      <c r="N52" s="78">
        <v>37</v>
      </c>
      <c r="O52" s="79">
        <f>M52+N52*0.001</f>
        <v>67.266</v>
      </c>
      <c r="P52" s="315" t="s">
        <v>101</v>
      </c>
      <c r="Q52" s="612" t="s">
        <v>180</v>
      </c>
      <c r="R52" s="66"/>
      <c r="S52" s="335"/>
      <c r="T52" s="66"/>
      <c r="U52" s="66"/>
      <c r="V52" s="178"/>
      <c r="AS52" s="69" t="s">
        <v>58</v>
      </c>
      <c r="BP52" s="337" t="s">
        <v>144</v>
      </c>
      <c r="BQ52" s="613">
        <v>67.502</v>
      </c>
      <c r="BR52" s="78">
        <v>-37</v>
      </c>
      <c r="BS52" s="79">
        <f>BQ52+BR52*0.001</f>
        <v>67.46499999999999</v>
      </c>
      <c r="BT52" s="315" t="s">
        <v>101</v>
      </c>
      <c r="BU52" s="612" t="s">
        <v>181</v>
      </c>
      <c r="BV52" s="66"/>
      <c r="BW52" s="335"/>
      <c r="BX52" s="66"/>
      <c r="BY52" s="66"/>
      <c r="BZ52" s="178"/>
      <c r="CA52" s="45"/>
      <c r="CB52" s="220">
        <v>10</v>
      </c>
      <c r="CC52" s="14">
        <v>67.509</v>
      </c>
      <c r="CD52" s="617" t="s">
        <v>59</v>
      </c>
      <c r="CE52" s="320"/>
      <c r="CF52" s="627" t="s">
        <v>144</v>
      </c>
      <c r="CG52" s="79">
        <v>67.705</v>
      </c>
      <c r="CH52" s="78"/>
      <c r="CI52" s="79"/>
      <c r="CJ52" s="13"/>
    </row>
    <row r="53" spans="2:88" ht="21" customHeight="1" thickBot="1">
      <c r="B53" s="628"/>
      <c r="C53" s="629"/>
      <c r="D53" s="630"/>
      <c r="E53" s="630"/>
      <c r="F53" s="631"/>
      <c r="G53" s="218"/>
      <c r="H53" s="632"/>
      <c r="I53" s="629"/>
      <c r="J53" s="331"/>
      <c r="K53" s="621"/>
      <c r="L53" s="633"/>
      <c r="M53" s="327"/>
      <c r="N53" s="326"/>
      <c r="O53" s="327"/>
      <c r="P53" s="328"/>
      <c r="Q53" s="634"/>
      <c r="R53" s="342"/>
      <c r="S53" s="635"/>
      <c r="T53" s="342"/>
      <c r="U53" s="342"/>
      <c r="V53" s="343"/>
      <c r="AD53" s="26"/>
      <c r="AE53" s="27"/>
      <c r="BG53" s="26"/>
      <c r="BH53" s="27"/>
      <c r="BP53" s="633"/>
      <c r="BQ53" s="327"/>
      <c r="BR53" s="326"/>
      <c r="BS53" s="327"/>
      <c r="BT53" s="328"/>
      <c r="BU53" s="634"/>
      <c r="BV53" s="342"/>
      <c r="BW53" s="635"/>
      <c r="BX53" s="342"/>
      <c r="BY53" s="342"/>
      <c r="BZ53" s="343"/>
      <c r="CA53" s="45"/>
      <c r="CB53" s="628"/>
      <c r="CC53" s="629"/>
      <c r="CD53" s="631"/>
      <c r="CE53" s="329"/>
      <c r="CF53" s="632"/>
      <c r="CG53" s="629"/>
      <c r="CH53" s="630"/>
      <c r="CI53" s="630"/>
      <c r="CJ53" s="16"/>
    </row>
    <row r="54" ht="12.75" customHeight="1">
      <c r="AA54" s="66"/>
    </row>
    <row r="55" ht="12.75" customHeight="1"/>
    <row r="56" ht="12.75">
      <c r="AA56" s="66"/>
    </row>
    <row r="57" spans="27:70" ht="12.75">
      <c r="AA57" s="66"/>
      <c r="BO57" s="66"/>
      <c r="BP57" s="66"/>
      <c r="BQ57" s="66"/>
      <c r="BR57" s="66"/>
    </row>
  </sheetData>
  <sheetProtection password="E5AD" sheet="1"/>
  <mergeCells count="8">
    <mergeCell ref="BT3:BU3"/>
    <mergeCell ref="V2:Y2"/>
    <mergeCell ref="BN2:BQ2"/>
    <mergeCell ref="R3:S3"/>
    <mergeCell ref="Z3:AA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3283905" r:id="rId1"/>
    <oleObject progId="Paint.Picture" shapeId="232839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  <c r="AE1" s="27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6"/>
      <c r="BH1" s="27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68"/>
      <c r="C2" s="169"/>
      <c r="D2" s="169"/>
      <c r="E2" s="169"/>
      <c r="F2" s="169"/>
      <c r="G2" s="244" t="s">
        <v>88</v>
      </c>
      <c r="H2" s="169"/>
      <c r="I2" s="169"/>
      <c r="J2" s="169"/>
      <c r="K2" s="169"/>
      <c r="L2" s="170"/>
      <c r="R2" s="28"/>
      <c r="S2" s="29"/>
      <c r="T2" s="29"/>
      <c r="U2" s="29"/>
      <c r="V2" s="388" t="s">
        <v>4</v>
      </c>
      <c r="W2" s="388"/>
      <c r="X2" s="388"/>
      <c r="Y2" s="388"/>
      <c r="Z2" s="29"/>
      <c r="AA2" s="29"/>
      <c r="AB2" s="29"/>
      <c r="AC2" s="30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28"/>
      <c r="BK2" s="29"/>
      <c r="BL2" s="29"/>
      <c r="BM2" s="29"/>
      <c r="BN2" s="388" t="s">
        <v>4</v>
      </c>
      <c r="BO2" s="388"/>
      <c r="BP2" s="388"/>
      <c r="BQ2" s="388"/>
      <c r="BR2" s="29"/>
      <c r="BS2" s="29"/>
      <c r="BT2" s="29"/>
      <c r="BU2" s="30"/>
      <c r="BY2" s="245" t="s">
        <v>97</v>
      </c>
      <c r="BZ2" s="246"/>
      <c r="CA2" s="246"/>
      <c r="CB2" s="246"/>
      <c r="CC2" s="246"/>
      <c r="CD2" s="246"/>
      <c r="CE2" s="246"/>
      <c r="CF2" s="246"/>
      <c r="CG2" s="246"/>
      <c r="CH2" s="246"/>
      <c r="CI2" s="247"/>
      <c r="CJ2" s="243"/>
    </row>
    <row r="3" spans="18:88" ht="21" customHeight="1" thickBot="1" thickTop="1">
      <c r="R3" s="384" t="s">
        <v>5</v>
      </c>
      <c r="S3" s="385"/>
      <c r="T3" s="31"/>
      <c r="U3" s="32"/>
      <c r="V3" s="393" t="s">
        <v>42</v>
      </c>
      <c r="W3" s="382"/>
      <c r="X3" s="382"/>
      <c r="Y3" s="385"/>
      <c r="Z3" s="31"/>
      <c r="AA3" s="32"/>
      <c r="AB3" s="386" t="s">
        <v>6</v>
      </c>
      <c r="AC3" s="387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89" t="s">
        <v>6</v>
      </c>
      <c r="BK3" s="390"/>
      <c r="BL3" s="391"/>
      <c r="BM3" s="392"/>
      <c r="BN3" s="393" t="s">
        <v>42</v>
      </c>
      <c r="BO3" s="382"/>
      <c r="BP3" s="382"/>
      <c r="BQ3" s="385"/>
      <c r="BR3" s="250"/>
      <c r="BS3" s="272"/>
      <c r="BT3" s="382" t="s">
        <v>5</v>
      </c>
      <c r="BU3" s="383"/>
      <c r="CJ3" s="177"/>
    </row>
    <row r="4" spans="2:89" ht="23.25" customHeight="1" thickTop="1">
      <c r="B4" s="34"/>
      <c r="C4" s="35"/>
      <c r="D4" s="35"/>
      <c r="E4" s="35"/>
      <c r="F4" s="35"/>
      <c r="G4" s="35"/>
      <c r="H4" s="35"/>
      <c r="I4" s="35"/>
      <c r="J4" s="36"/>
      <c r="K4" s="35"/>
      <c r="L4" s="37"/>
      <c r="R4" s="38"/>
      <c r="S4" s="39"/>
      <c r="T4" s="1"/>
      <c r="U4" s="2"/>
      <c r="V4" s="176" t="s">
        <v>60</v>
      </c>
      <c r="W4" s="176"/>
      <c r="X4" s="176"/>
      <c r="Y4" s="176"/>
      <c r="Z4" s="1"/>
      <c r="AA4" s="2"/>
      <c r="AB4" s="4"/>
      <c r="AC4" s="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233" t="s">
        <v>70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6"/>
      <c r="BK4" s="4"/>
      <c r="BL4" s="1"/>
      <c r="BM4" s="2"/>
      <c r="BN4" s="176" t="s">
        <v>60</v>
      </c>
      <c r="BO4" s="176"/>
      <c r="BP4" s="176"/>
      <c r="BQ4" s="176"/>
      <c r="BR4" s="3"/>
      <c r="BS4" s="3"/>
      <c r="BT4" s="252"/>
      <c r="BU4" s="5"/>
      <c r="BY4" s="34"/>
      <c r="BZ4" s="35"/>
      <c r="CA4" s="35"/>
      <c r="CB4" s="35"/>
      <c r="CC4" s="35"/>
      <c r="CD4" s="35"/>
      <c r="CE4" s="35"/>
      <c r="CF4" s="35"/>
      <c r="CG4" s="36"/>
      <c r="CH4" s="35"/>
      <c r="CI4" s="37"/>
      <c r="CJ4" s="45"/>
      <c r="CK4" s="40"/>
    </row>
    <row r="5" spans="2:88" ht="21" customHeight="1">
      <c r="B5" s="41"/>
      <c r="C5" s="42" t="s">
        <v>7</v>
      </c>
      <c r="D5" s="43"/>
      <c r="E5" s="44"/>
      <c r="F5" s="44"/>
      <c r="G5" s="44"/>
      <c r="H5" s="44"/>
      <c r="I5" s="44"/>
      <c r="J5" s="45"/>
      <c r="L5" s="46"/>
      <c r="R5" s="12"/>
      <c r="S5" s="47"/>
      <c r="T5" s="7"/>
      <c r="U5" s="9"/>
      <c r="V5" s="8"/>
      <c r="W5" s="274"/>
      <c r="X5" s="7"/>
      <c r="Y5" s="9"/>
      <c r="Z5" s="7"/>
      <c r="AA5" s="9"/>
      <c r="AB5" s="11"/>
      <c r="AC5" s="1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229"/>
      <c r="BK5" s="188"/>
      <c r="BL5" s="7"/>
      <c r="BM5" s="47"/>
      <c r="BN5" s="8"/>
      <c r="BO5" s="274"/>
      <c r="BP5" s="7"/>
      <c r="BQ5" s="9"/>
      <c r="BR5" s="7"/>
      <c r="BS5" s="9"/>
      <c r="BT5" s="248"/>
      <c r="BU5" s="273"/>
      <c r="BY5" s="41"/>
      <c r="BZ5" s="42" t="s">
        <v>7</v>
      </c>
      <c r="CA5" s="43"/>
      <c r="CB5" s="44"/>
      <c r="CC5" s="44"/>
      <c r="CD5" s="44"/>
      <c r="CE5" s="44"/>
      <c r="CF5" s="44"/>
      <c r="CG5" s="45"/>
      <c r="CI5" s="46"/>
      <c r="CJ5" s="45"/>
    </row>
    <row r="6" spans="2:88" ht="22.5" customHeight="1">
      <c r="B6" s="41"/>
      <c r="C6" s="42" t="s">
        <v>8</v>
      </c>
      <c r="D6" s="43"/>
      <c r="E6" s="44"/>
      <c r="F6" s="44"/>
      <c r="G6" s="48" t="s">
        <v>43</v>
      </c>
      <c r="H6" s="44"/>
      <c r="I6" s="44"/>
      <c r="J6" s="45"/>
      <c r="K6" s="49" t="s">
        <v>44</v>
      </c>
      <c r="L6" s="46"/>
      <c r="Q6" s="178"/>
      <c r="R6" s="189" t="s">
        <v>3</v>
      </c>
      <c r="S6" s="24">
        <v>65.925</v>
      </c>
      <c r="T6" s="7"/>
      <c r="U6" s="9"/>
      <c r="V6" s="205"/>
      <c r="W6" s="275"/>
      <c r="X6" s="208" t="s">
        <v>75</v>
      </c>
      <c r="Y6" s="212">
        <v>67.047</v>
      </c>
      <c r="Z6" s="7"/>
      <c r="AA6" s="9"/>
      <c r="AB6" s="284" t="s">
        <v>47</v>
      </c>
      <c r="AC6" s="285">
        <v>66.816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66" t="s">
        <v>61</v>
      </c>
      <c r="AS6" s="76" t="s">
        <v>26</v>
      </c>
      <c r="AT6" s="167" t="s">
        <v>39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229" t="s">
        <v>76</v>
      </c>
      <c r="BK6" s="188">
        <v>67.406</v>
      </c>
      <c r="BL6" s="205"/>
      <c r="BM6" s="196"/>
      <c r="BN6" s="205"/>
      <c r="BO6" s="275"/>
      <c r="BP6" s="208" t="s">
        <v>79</v>
      </c>
      <c r="BQ6" s="251">
        <v>67.34</v>
      </c>
      <c r="BR6" s="208"/>
      <c r="BS6" s="212"/>
      <c r="BT6" s="19" t="s">
        <v>2</v>
      </c>
      <c r="BU6" s="253">
        <v>68.675</v>
      </c>
      <c r="BY6" s="41"/>
      <c r="BZ6" s="42" t="s">
        <v>8</v>
      </c>
      <c r="CA6" s="43"/>
      <c r="CB6" s="44"/>
      <c r="CC6" s="44"/>
      <c r="CD6" s="48" t="s">
        <v>43</v>
      </c>
      <c r="CE6" s="44"/>
      <c r="CF6" s="44"/>
      <c r="CG6" s="45"/>
      <c r="CH6" s="49" t="s">
        <v>44</v>
      </c>
      <c r="CI6" s="46"/>
      <c r="CJ6" s="45"/>
    </row>
    <row r="7" spans="2:88" ht="21" customHeight="1">
      <c r="B7" s="41"/>
      <c r="C7" s="42" t="s">
        <v>10</v>
      </c>
      <c r="D7" s="43"/>
      <c r="E7" s="44"/>
      <c r="F7" s="44"/>
      <c r="G7" s="53" t="s">
        <v>93</v>
      </c>
      <c r="H7" s="44"/>
      <c r="I7" s="44"/>
      <c r="J7" s="43"/>
      <c r="K7" s="43"/>
      <c r="L7" s="52"/>
      <c r="Q7" s="178"/>
      <c r="R7" s="19"/>
      <c r="S7" s="188"/>
      <c r="T7" s="7"/>
      <c r="U7" s="9"/>
      <c r="V7" s="205" t="s">
        <v>40</v>
      </c>
      <c r="W7" s="275">
        <v>67.063</v>
      </c>
      <c r="X7" s="208"/>
      <c r="Y7" s="212"/>
      <c r="Z7" s="7"/>
      <c r="AA7" s="9"/>
      <c r="AB7" s="228" t="s">
        <v>48</v>
      </c>
      <c r="AC7" s="187">
        <v>66.944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29" t="s">
        <v>77</v>
      </c>
      <c r="BK7" s="188">
        <v>67.548</v>
      </c>
      <c r="BL7" s="208"/>
      <c r="BM7" s="24"/>
      <c r="BN7" s="205" t="s">
        <v>41</v>
      </c>
      <c r="BO7" s="275">
        <v>67.4</v>
      </c>
      <c r="BP7" s="208"/>
      <c r="BQ7" s="251"/>
      <c r="BR7" s="208"/>
      <c r="BS7" s="212"/>
      <c r="BT7" s="19"/>
      <c r="BU7" s="253"/>
      <c r="BY7" s="41"/>
      <c r="BZ7" s="42" t="s">
        <v>10</v>
      </c>
      <c r="CA7" s="43"/>
      <c r="CB7" s="44"/>
      <c r="CC7" s="44"/>
      <c r="CD7" s="53" t="s">
        <v>56</v>
      </c>
      <c r="CE7" s="44"/>
      <c r="CF7" s="44"/>
      <c r="CG7" s="43"/>
      <c r="CH7" s="43"/>
      <c r="CI7" s="52"/>
      <c r="CJ7" s="45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Q8" s="178"/>
      <c r="R8" s="15" t="s">
        <v>0</v>
      </c>
      <c r="S8" s="17">
        <v>66.635</v>
      </c>
      <c r="T8" s="7"/>
      <c r="U8" s="9"/>
      <c r="V8" s="208"/>
      <c r="W8" s="275"/>
      <c r="X8" s="208" t="s">
        <v>69</v>
      </c>
      <c r="Y8" s="212">
        <v>67.049</v>
      </c>
      <c r="Z8" s="7"/>
      <c r="AA8" s="9"/>
      <c r="AB8" s="228" t="s">
        <v>65</v>
      </c>
      <c r="AC8" s="187">
        <v>67.045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31" t="s">
        <v>123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309" t="s">
        <v>78</v>
      </c>
      <c r="BK8" s="310">
        <v>67.88</v>
      </c>
      <c r="BL8" s="205"/>
      <c r="BM8" s="196"/>
      <c r="BN8" s="205"/>
      <c r="BO8" s="275"/>
      <c r="BP8" s="208" t="s">
        <v>68</v>
      </c>
      <c r="BQ8" s="251">
        <v>67.427</v>
      </c>
      <c r="BR8" s="208"/>
      <c r="BS8" s="212"/>
      <c r="BT8" s="15" t="s">
        <v>1</v>
      </c>
      <c r="BU8" s="254">
        <v>67.97</v>
      </c>
      <c r="BY8" s="54"/>
      <c r="BZ8" s="55"/>
      <c r="CA8" s="55"/>
      <c r="CB8" s="55"/>
      <c r="CC8" s="55"/>
      <c r="CD8" s="55"/>
      <c r="CE8" s="55"/>
      <c r="CF8" s="55"/>
      <c r="CG8" s="55"/>
      <c r="CH8" s="55"/>
      <c r="CI8" s="56"/>
      <c r="CJ8" s="45"/>
    </row>
    <row r="9" spans="2:88" ht="21" customHeight="1" thickBot="1">
      <c r="B9" s="57"/>
      <c r="C9" s="43"/>
      <c r="D9" s="43"/>
      <c r="E9" s="43"/>
      <c r="F9" s="43"/>
      <c r="G9" s="43"/>
      <c r="H9" s="43"/>
      <c r="I9" s="43"/>
      <c r="J9" s="43"/>
      <c r="K9" s="43"/>
      <c r="L9" s="52"/>
      <c r="R9" s="20"/>
      <c r="S9" s="21"/>
      <c r="T9" s="22"/>
      <c r="U9" s="21"/>
      <c r="V9" s="214"/>
      <c r="W9" s="276"/>
      <c r="X9" s="215"/>
      <c r="Y9" s="216"/>
      <c r="Z9" s="22"/>
      <c r="AA9" s="21"/>
      <c r="AB9" s="18"/>
      <c r="AC9" s="1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23"/>
      <c r="BK9" s="58"/>
      <c r="BL9" s="18"/>
      <c r="BM9" s="218"/>
      <c r="BN9" s="22"/>
      <c r="BO9" s="276"/>
      <c r="BP9" s="215"/>
      <c r="BQ9" s="216"/>
      <c r="BR9" s="215"/>
      <c r="BS9" s="216"/>
      <c r="BT9" s="255"/>
      <c r="BU9" s="256"/>
      <c r="BY9" s="57"/>
      <c r="BZ9" s="43"/>
      <c r="CA9" s="43"/>
      <c r="CB9" s="43"/>
      <c r="CC9" s="43"/>
      <c r="CD9" s="43"/>
      <c r="CE9" s="43"/>
      <c r="CF9" s="43"/>
      <c r="CG9" s="43"/>
      <c r="CH9" s="43"/>
      <c r="CI9" s="52"/>
      <c r="CJ9" s="45"/>
    </row>
    <row r="10" spans="2:88" ht="21" customHeight="1">
      <c r="B10" s="41"/>
      <c r="C10" s="59" t="s">
        <v>11</v>
      </c>
      <c r="D10" s="43"/>
      <c r="E10" s="43"/>
      <c r="F10" s="45"/>
      <c r="G10" s="60" t="s">
        <v>45</v>
      </c>
      <c r="H10" s="43"/>
      <c r="I10" s="43"/>
      <c r="J10" s="61" t="s">
        <v>12</v>
      </c>
      <c r="K10" s="219">
        <v>90</v>
      </c>
      <c r="L10" s="46"/>
      <c r="V10" s="8"/>
      <c r="W10" s="213"/>
      <c r="X10" s="208"/>
      <c r="Y10" s="18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232" t="s">
        <v>124</v>
      </c>
      <c r="AT10" s="71"/>
      <c r="AU10" s="70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41"/>
      <c r="BZ10" s="59" t="s">
        <v>11</v>
      </c>
      <c r="CA10" s="43"/>
      <c r="CB10" s="43"/>
      <c r="CC10" s="45"/>
      <c r="CD10" s="60" t="s">
        <v>45</v>
      </c>
      <c r="CE10" s="43"/>
      <c r="CF10" s="43"/>
      <c r="CG10" s="61" t="s">
        <v>12</v>
      </c>
      <c r="CH10" s="219">
        <v>90</v>
      </c>
      <c r="CI10" s="46"/>
      <c r="CJ10" s="45"/>
    </row>
    <row r="11" spans="2:88" ht="21" customHeight="1">
      <c r="B11" s="41"/>
      <c r="C11" s="59" t="s">
        <v>13</v>
      </c>
      <c r="D11" s="43"/>
      <c r="E11" s="43"/>
      <c r="F11" s="45"/>
      <c r="G11" s="60" t="s">
        <v>46</v>
      </c>
      <c r="H11" s="43"/>
      <c r="I11" s="10"/>
      <c r="J11" s="61" t="s">
        <v>14</v>
      </c>
      <c r="K11" s="219">
        <v>30</v>
      </c>
      <c r="L11" s="46"/>
      <c r="V11" s="8"/>
      <c r="W11" s="213"/>
      <c r="X11" s="8"/>
      <c r="Y11" s="213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41"/>
      <c r="BZ11" s="59" t="s">
        <v>13</v>
      </c>
      <c r="CA11" s="43"/>
      <c r="CB11" s="43"/>
      <c r="CC11" s="45"/>
      <c r="CD11" s="60" t="s">
        <v>46</v>
      </c>
      <c r="CE11" s="43"/>
      <c r="CF11" s="10"/>
      <c r="CG11" s="61" t="s">
        <v>14</v>
      </c>
      <c r="CH11" s="219">
        <v>30</v>
      </c>
      <c r="CI11" s="46"/>
      <c r="CJ11" s="45"/>
    </row>
    <row r="12" spans="2:88" ht="21" customHeight="1" thickBo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P12" s="66"/>
      <c r="Q12" s="66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63"/>
      <c r="BZ12" s="64"/>
      <c r="CA12" s="64"/>
      <c r="CB12" s="64"/>
      <c r="CC12" s="64"/>
      <c r="CD12" s="64"/>
      <c r="CE12" s="64"/>
      <c r="CF12" s="64"/>
      <c r="CG12" s="64"/>
      <c r="CH12" s="64"/>
      <c r="CI12" s="65"/>
      <c r="CJ12" s="8"/>
    </row>
    <row r="13" spans="4:87" ht="18" customHeight="1" thickTop="1">
      <c r="D13" s="177"/>
      <c r="E13" s="177"/>
      <c r="F13" s="177"/>
      <c r="G13" s="177"/>
      <c r="H13" s="177"/>
      <c r="I13" s="177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Q13" s="25"/>
      <c r="AR13" s="67"/>
      <c r="AS13" s="25"/>
      <c r="AT13" s="67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35"/>
      <c r="BZ13" s="35"/>
      <c r="CA13" s="35"/>
      <c r="CB13" s="177"/>
      <c r="CC13" s="177"/>
      <c r="CD13" s="177"/>
      <c r="CE13" s="177"/>
      <c r="CF13" s="177"/>
      <c r="CG13" s="177"/>
      <c r="CH13" s="35"/>
      <c r="CI13" s="35"/>
    </row>
    <row r="14" spans="16:88" ht="18" customHeight="1">
      <c r="P14" s="66"/>
      <c r="Q14" s="66"/>
      <c r="AD14" s="25"/>
      <c r="AE14" s="25"/>
      <c r="AF14" s="25"/>
      <c r="AG14" s="25"/>
      <c r="AH14" s="25"/>
      <c r="AI14" s="25"/>
      <c r="AJ14" s="25"/>
      <c r="AK14" s="25"/>
      <c r="AL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V14" s="66"/>
      <c r="BW14" s="66"/>
      <c r="BX14" s="66"/>
      <c r="BY14" s="45"/>
      <c r="BZ14" s="59"/>
      <c r="CA14" s="43"/>
      <c r="CB14" s="177"/>
      <c r="CC14" s="177"/>
      <c r="CD14" s="177"/>
      <c r="CE14" s="177"/>
      <c r="CF14" s="177"/>
      <c r="CG14" s="177"/>
      <c r="CH14" s="219"/>
      <c r="CI14" s="249"/>
      <c r="CJ14" s="67"/>
    </row>
    <row r="15" spans="30:88" ht="18" customHeight="1">
      <c r="AD15" s="25"/>
      <c r="AE15" s="25"/>
      <c r="AF15" s="25"/>
      <c r="AH15" s="25"/>
      <c r="AI15" s="25"/>
      <c r="AJ15" s="25"/>
      <c r="AS15" s="25"/>
      <c r="AZ15" s="25"/>
      <c r="BB15" s="25"/>
      <c r="BC15" s="25"/>
      <c r="BE15" s="25"/>
      <c r="BF15" s="25"/>
      <c r="BH15" s="25"/>
      <c r="BJ15" s="25"/>
      <c r="BM15" s="358" t="s">
        <v>116</v>
      </c>
      <c r="BN15" s="25"/>
      <c r="BO15" s="181" t="s">
        <v>114</v>
      </c>
      <c r="BP15" s="25"/>
      <c r="BV15" s="66"/>
      <c r="BW15" s="66"/>
      <c r="BX15" s="66"/>
      <c r="BY15" s="45"/>
      <c r="BZ15" s="59"/>
      <c r="CA15" s="43"/>
      <c r="CB15" s="177"/>
      <c r="CC15" s="177"/>
      <c r="CD15" s="177"/>
      <c r="CE15" s="177"/>
      <c r="CF15" s="177"/>
      <c r="CG15" s="177"/>
      <c r="CH15" s="219"/>
      <c r="CI15" s="249"/>
      <c r="CJ15" s="67"/>
    </row>
    <row r="16" spans="4:88" ht="18" customHeight="1" thickBot="1">
      <c r="D16" s="286" t="s">
        <v>108</v>
      </c>
      <c r="E16" s="287"/>
      <c r="F16" s="287"/>
      <c r="G16" s="287"/>
      <c r="H16" s="287"/>
      <c r="I16" s="288"/>
      <c r="BM16" s="173" t="s">
        <v>117</v>
      </c>
      <c r="BO16" s="81" t="s">
        <v>119</v>
      </c>
      <c r="CB16" s="25"/>
      <c r="CC16" s="181" t="s">
        <v>114</v>
      </c>
      <c r="CD16" s="269"/>
      <c r="CE16" s="269"/>
      <c r="CF16" s="269"/>
      <c r="CG16" s="269"/>
      <c r="CJ16" s="67"/>
    </row>
    <row r="17" spans="4:85" ht="18" customHeight="1" thickTop="1">
      <c r="D17" s="289" t="s">
        <v>95</v>
      </c>
      <c r="E17" s="290"/>
      <c r="F17" s="380" t="s">
        <v>94</v>
      </c>
      <c r="G17" s="381"/>
      <c r="H17" s="291" t="s">
        <v>96</v>
      </c>
      <c r="I17" s="292"/>
      <c r="O17" s="185"/>
      <c r="BI17" s="181"/>
      <c r="CD17" s="349" t="s">
        <v>86</v>
      </c>
      <c r="CE17" s="271"/>
      <c r="CF17" s="354" t="s">
        <v>87</v>
      </c>
      <c r="CG17" s="270"/>
    </row>
    <row r="18" spans="4:81" ht="18" customHeight="1">
      <c r="D18" s="293"/>
      <c r="E18" s="294"/>
      <c r="F18" s="45"/>
      <c r="G18" s="295"/>
      <c r="H18" s="10"/>
      <c r="I18" s="296"/>
      <c r="Y18" s="25"/>
      <c r="AG18" s="356">
        <v>0.38</v>
      </c>
      <c r="AS18" s="355" t="s">
        <v>109</v>
      </c>
      <c r="AU18" s="184"/>
      <c r="AX18" s="210"/>
      <c r="BA18" s="210"/>
      <c r="BI18" s="181"/>
      <c r="BL18" s="25"/>
      <c r="CC18" s="81" t="s">
        <v>120</v>
      </c>
    </row>
    <row r="19" spans="4:86" ht="18" customHeight="1">
      <c r="D19" s="297" t="s">
        <v>89</v>
      </c>
      <c r="E19" s="251">
        <v>63.255</v>
      </c>
      <c r="F19" s="45"/>
      <c r="G19" s="295"/>
      <c r="H19" s="298" t="s">
        <v>90</v>
      </c>
      <c r="I19" s="299">
        <v>64.665</v>
      </c>
      <c r="AS19" s="184"/>
      <c r="BG19" s="280"/>
      <c r="BI19" s="173"/>
      <c r="BO19" s="81" t="s">
        <v>118</v>
      </c>
      <c r="CB19" s="265"/>
      <c r="CD19" s="25"/>
      <c r="CF19" s="25"/>
      <c r="CH19" s="283" t="s">
        <v>111</v>
      </c>
    </row>
    <row r="20" spans="4:85" ht="18" customHeight="1">
      <c r="D20" s="293"/>
      <c r="E20" s="294"/>
      <c r="F20" s="45"/>
      <c r="G20" s="295"/>
      <c r="H20" s="10"/>
      <c r="I20" s="296"/>
      <c r="AC20" s="201" t="s">
        <v>69</v>
      </c>
      <c r="AG20" s="346">
        <v>67.078</v>
      </c>
      <c r="AZ20" s="25"/>
      <c r="BC20" s="25"/>
      <c r="BF20" s="25"/>
      <c r="BG20" s="198"/>
      <c r="BR20" s="349" t="s">
        <v>84</v>
      </c>
      <c r="BT20" s="354" t="s">
        <v>85</v>
      </c>
      <c r="CB20" s="264"/>
      <c r="CC20" s="198"/>
      <c r="CD20" s="257"/>
      <c r="CE20" s="257"/>
      <c r="CF20" s="264"/>
      <c r="CG20" s="267"/>
    </row>
    <row r="21" spans="4:85" ht="18" customHeight="1">
      <c r="D21" s="300" t="s">
        <v>91</v>
      </c>
      <c r="E21" s="301">
        <v>63.96</v>
      </c>
      <c r="F21" s="45"/>
      <c r="G21" s="295"/>
      <c r="H21" s="15" t="s">
        <v>92</v>
      </c>
      <c r="I21" s="302">
        <v>63.96</v>
      </c>
      <c r="AZ21" s="25"/>
      <c r="BD21" s="171"/>
      <c r="BE21" s="171"/>
      <c r="BJ21" s="171">
        <v>6</v>
      </c>
      <c r="BL21" s="184"/>
      <c r="BQ21" s="362" t="s">
        <v>83</v>
      </c>
      <c r="CB21" s="266"/>
      <c r="CC21" s="268"/>
      <c r="CD21" s="257"/>
      <c r="CE21" s="257"/>
      <c r="CF21" s="266"/>
      <c r="CG21" s="268"/>
    </row>
    <row r="22" spans="4:85" ht="18" customHeight="1" thickBot="1">
      <c r="D22" s="303"/>
      <c r="E22" s="304"/>
      <c r="F22" s="305"/>
      <c r="G22" s="306"/>
      <c r="H22" s="307"/>
      <c r="I22" s="308"/>
      <c r="O22" s="347"/>
      <c r="S22" s="171"/>
      <c r="AC22" s="198"/>
      <c r="AR22" s="25"/>
      <c r="AS22" s="25"/>
      <c r="AT22" s="25"/>
      <c r="BD22" s="25"/>
      <c r="BE22" s="25"/>
      <c r="BF22" s="204"/>
      <c r="BI22" s="191"/>
      <c r="BJ22" s="25"/>
      <c r="BO22" s="25"/>
      <c r="BQ22" s="71"/>
      <c r="BU22" s="204"/>
      <c r="CB22" s="264"/>
      <c r="CC22" s="267"/>
      <c r="CD22" s="257"/>
      <c r="CE22" s="257"/>
      <c r="CF22" s="264"/>
      <c r="CG22" s="267"/>
    </row>
    <row r="23" spans="12:88" ht="18" customHeight="1">
      <c r="L23" s="171"/>
      <c r="O23" s="347" t="s">
        <v>47</v>
      </c>
      <c r="S23" s="25"/>
      <c r="V23" s="25"/>
      <c r="X23" s="281"/>
      <c r="AC23" s="193"/>
      <c r="AE23" s="193" t="s">
        <v>40</v>
      </c>
      <c r="AX23" s="345"/>
      <c r="BA23" s="25"/>
      <c r="BB23" s="25"/>
      <c r="BC23" s="25"/>
      <c r="BK23" s="221"/>
      <c r="BS23" s="353" t="s">
        <v>77</v>
      </c>
      <c r="BX23" s="25"/>
      <c r="BY23" s="25"/>
      <c r="BZ23" s="181"/>
      <c r="CA23" s="25"/>
      <c r="CB23" s="67"/>
      <c r="CC23" s="67"/>
      <c r="CE23" s="67"/>
      <c r="CF23" s="67"/>
      <c r="CG23" s="67"/>
      <c r="CH23" s="73" t="s">
        <v>1</v>
      </c>
      <c r="CI23" s="67"/>
      <c r="CJ23" s="67"/>
    </row>
    <row r="24" spans="17:84" ht="18" customHeight="1">
      <c r="Q24" s="171"/>
      <c r="U24" s="171">
        <v>1</v>
      </c>
      <c r="X24" s="171">
        <v>2</v>
      </c>
      <c r="AC24" s="25"/>
      <c r="AG24" s="25"/>
      <c r="AU24" s="25"/>
      <c r="AW24" s="25"/>
      <c r="BJ24" s="230" t="s">
        <v>68</v>
      </c>
      <c r="BK24" s="25"/>
      <c r="BM24" s="230"/>
      <c r="BP24" s="191"/>
      <c r="BR24" s="25"/>
      <c r="BV24" s="25"/>
      <c r="BW24" s="25"/>
      <c r="BZ24" s="182"/>
      <c r="CE24" s="67"/>
      <c r="CF24" s="67"/>
    </row>
    <row r="25" spans="2:88" ht="18" customHeight="1">
      <c r="B25" s="72"/>
      <c r="K25" s="171"/>
      <c r="U25" s="25"/>
      <c r="X25" s="25"/>
      <c r="AB25" s="184"/>
      <c r="AC25" s="201"/>
      <c r="AD25" s="175"/>
      <c r="AF25" s="25"/>
      <c r="AH25" s="25"/>
      <c r="AI25" s="25"/>
      <c r="AO25" s="25"/>
      <c r="AR25" s="25"/>
      <c r="AS25" s="70"/>
      <c r="AT25" s="25"/>
      <c r="AU25" s="171"/>
      <c r="AW25" s="174"/>
      <c r="BG25" s="25"/>
      <c r="BL25" s="25"/>
      <c r="BQ25" s="25"/>
      <c r="BZ25" s="25"/>
      <c r="CD25" s="67"/>
      <c r="CJ25" s="72"/>
    </row>
    <row r="26" spans="11:82" ht="18" customHeight="1">
      <c r="K26" s="25"/>
      <c r="M26" s="171"/>
      <c r="Q26" s="25"/>
      <c r="T26" s="184"/>
      <c r="U26" s="25"/>
      <c r="V26" s="171"/>
      <c r="W26" s="25"/>
      <c r="Z26" s="192"/>
      <c r="AB26" s="25"/>
      <c r="AM26" s="25"/>
      <c r="AN26" s="171"/>
      <c r="AO26" s="175"/>
      <c r="BB26" s="70"/>
      <c r="BH26" s="185"/>
      <c r="BI26" s="25"/>
      <c r="BL26" s="171">
        <v>7</v>
      </c>
      <c r="BN26" s="25"/>
      <c r="BO26" s="171"/>
      <c r="BQ26" s="171">
        <v>8</v>
      </c>
      <c r="BR26" s="25"/>
      <c r="BU26" s="181"/>
      <c r="BV26" s="25"/>
      <c r="BZ26" s="25"/>
      <c r="CD26" s="67"/>
    </row>
    <row r="27" spans="1:89" ht="18" customHeight="1">
      <c r="A27" s="72"/>
      <c r="D27" s="74" t="s">
        <v>0</v>
      </c>
      <c r="H27" s="25"/>
      <c r="K27" s="171"/>
      <c r="L27" s="171"/>
      <c r="M27" s="25"/>
      <c r="N27" s="25"/>
      <c r="P27" s="181"/>
      <c r="Q27" s="25"/>
      <c r="T27" s="25"/>
      <c r="U27" s="81" t="s">
        <v>48</v>
      </c>
      <c r="V27" s="25"/>
      <c r="W27" s="171"/>
      <c r="AA27" s="25"/>
      <c r="AN27" s="25"/>
      <c r="AU27" s="25"/>
      <c r="BH27" s="230" t="s">
        <v>41</v>
      </c>
      <c r="BJ27" s="25"/>
      <c r="BK27" s="25"/>
      <c r="BN27" s="25"/>
      <c r="BO27" s="171"/>
      <c r="BQ27" s="25"/>
      <c r="BR27" s="25"/>
      <c r="BS27" s="25"/>
      <c r="BU27" s="182"/>
      <c r="BV27" s="25"/>
      <c r="BY27" s="25"/>
      <c r="CB27" s="181"/>
      <c r="CC27" s="177"/>
      <c r="CD27" s="81" t="s">
        <v>78</v>
      </c>
      <c r="CF27" s="181"/>
      <c r="CG27" s="73"/>
      <c r="CK27" s="72"/>
    </row>
    <row r="28" spans="1:84" ht="18" customHeight="1">
      <c r="A28" s="72"/>
      <c r="L28" s="25"/>
      <c r="M28" s="282"/>
      <c r="N28" s="171"/>
      <c r="O28" s="25"/>
      <c r="P28" s="182"/>
      <c r="R28" s="25"/>
      <c r="V28" s="25"/>
      <c r="Y28" s="25"/>
      <c r="AC28" s="201" t="s">
        <v>75</v>
      </c>
      <c r="AD28" s="25"/>
      <c r="AF28" s="25"/>
      <c r="AG28" s="25"/>
      <c r="AH28" s="25"/>
      <c r="AI28" s="259"/>
      <c r="AJ28" s="201"/>
      <c r="AN28" s="71"/>
      <c r="AU28" s="175"/>
      <c r="AY28" s="25"/>
      <c r="AZ28" s="25"/>
      <c r="BA28" s="25"/>
      <c r="BB28" s="25"/>
      <c r="BC28" s="25"/>
      <c r="BG28" s="25"/>
      <c r="BH28" s="25"/>
      <c r="BJ28" s="25"/>
      <c r="BO28" s="25"/>
      <c r="BT28" s="25"/>
      <c r="BU28" s="25"/>
      <c r="BV28" s="172"/>
      <c r="CA28" s="25"/>
      <c r="CB28" s="182"/>
      <c r="CC28" s="177"/>
      <c r="CE28" s="25"/>
      <c r="CF28" s="182"/>
    </row>
    <row r="29" spans="1:89" ht="18" customHeight="1">
      <c r="A29" s="72"/>
      <c r="L29" s="25"/>
      <c r="M29" s="25"/>
      <c r="N29" s="25"/>
      <c r="S29" s="25"/>
      <c r="U29" s="25"/>
      <c r="Y29" s="171">
        <v>3</v>
      </c>
      <c r="AA29" s="25"/>
      <c r="AC29" s="193"/>
      <c r="AF29" s="201"/>
      <c r="AN29" s="71"/>
      <c r="AY29" s="171"/>
      <c r="AZ29" s="25"/>
      <c r="BB29" s="25"/>
      <c r="BH29" s="353" t="s">
        <v>76</v>
      </c>
      <c r="BI29" s="350"/>
      <c r="BJ29" s="175"/>
      <c r="BO29" s="25"/>
      <c r="BR29" s="346">
        <v>67.522</v>
      </c>
      <c r="BS29" s="357"/>
      <c r="BU29" s="202"/>
      <c r="BV29" s="171"/>
      <c r="CC29" s="179"/>
      <c r="CF29" s="171"/>
      <c r="CK29" s="72"/>
    </row>
    <row r="30" spans="10:84" ht="18" customHeight="1">
      <c r="J30" s="184"/>
      <c r="L30" s="25"/>
      <c r="N30" s="25"/>
      <c r="O30" s="171"/>
      <c r="S30" s="171"/>
      <c r="U30" s="171"/>
      <c r="V30" s="25"/>
      <c r="X30" s="71"/>
      <c r="AG30" s="25"/>
      <c r="AI30" s="261"/>
      <c r="AM30" s="25"/>
      <c r="AN30" s="71"/>
      <c r="AY30" s="25"/>
      <c r="AZ30" s="25"/>
      <c r="BB30" s="25"/>
      <c r="BC30" s="171">
        <v>5</v>
      </c>
      <c r="BK30" s="25"/>
      <c r="BL30" s="25"/>
      <c r="BQ30" s="25"/>
      <c r="BR30" s="171"/>
      <c r="BS30" s="171"/>
      <c r="BV30" s="25"/>
      <c r="BX30" s="171"/>
      <c r="BZ30" s="25"/>
      <c r="CA30" s="171"/>
      <c r="CE30" s="171"/>
      <c r="CF30" s="25"/>
    </row>
    <row r="31" spans="5:83" ht="18" customHeight="1">
      <c r="E31" s="186"/>
      <c r="G31" s="25"/>
      <c r="J31" s="25"/>
      <c r="L31" s="25"/>
      <c r="O31" s="25"/>
      <c r="S31" s="25"/>
      <c r="V31" s="171"/>
      <c r="W31" s="25"/>
      <c r="X31" s="25"/>
      <c r="Y31" s="25"/>
      <c r="AB31" s="25"/>
      <c r="AD31" s="281"/>
      <c r="AF31" s="25"/>
      <c r="AG31" s="348"/>
      <c r="AH31" s="70"/>
      <c r="AN31" s="71"/>
      <c r="AO31" s="25"/>
      <c r="AR31" s="25"/>
      <c r="AS31" s="25"/>
      <c r="AT31" s="25"/>
      <c r="AX31" s="25"/>
      <c r="AZ31" s="25"/>
      <c r="BB31" s="25"/>
      <c r="BC31" s="25"/>
      <c r="BE31" s="25"/>
      <c r="BK31" s="171"/>
      <c r="BL31" s="171"/>
      <c r="BN31" s="25"/>
      <c r="BP31" s="25"/>
      <c r="BQ31" s="171"/>
      <c r="BR31" s="25"/>
      <c r="BS31" s="25"/>
      <c r="BT31" s="25"/>
      <c r="BV31" s="171"/>
      <c r="BW31" s="25"/>
      <c r="BX31" s="25"/>
      <c r="BY31" s="25"/>
      <c r="BZ31" s="172"/>
      <c r="CA31" s="25"/>
      <c r="CC31" s="197"/>
      <c r="CE31" s="25"/>
    </row>
    <row r="32" spans="9:81" ht="18" customHeight="1">
      <c r="I32" s="25"/>
      <c r="N32" s="25"/>
      <c r="S32" s="25"/>
      <c r="T32" s="186"/>
      <c r="X32" s="171"/>
      <c r="AB32" s="171"/>
      <c r="AD32" s="350" t="s">
        <v>65</v>
      </c>
      <c r="AF32" s="171">
        <v>4</v>
      </c>
      <c r="AG32" s="25"/>
      <c r="AI32" s="25"/>
      <c r="AN32" s="71"/>
      <c r="BA32" s="25"/>
      <c r="BB32" s="25"/>
      <c r="BE32" s="202"/>
      <c r="BF32" s="25"/>
      <c r="BH32" s="348" t="s">
        <v>82</v>
      </c>
      <c r="BI32" s="171"/>
      <c r="BO32" s="25"/>
      <c r="BR32" s="171"/>
      <c r="BS32" s="202"/>
      <c r="BW32" s="171"/>
      <c r="CC32" s="180"/>
    </row>
    <row r="33" spans="10:83" ht="18" customHeight="1">
      <c r="J33" s="81"/>
      <c r="O33" s="171"/>
      <c r="P33" s="25"/>
      <c r="R33" s="25"/>
      <c r="AD33" s="25"/>
      <c r="AG33" s="199"/>
      <c r="AZ33" s="175"/>
      <c r="BB33" s="217" t="s">
        <v>79</v>
      </c>
      <c r="BC33" s="230"/>
      <c r="BE33" s="25"/>
      <c r="BF33" s="171"/>
      <c r="BI33" s="171"/>
      <c r="BN33" s="25"/>
      <c r="BO33" s="25"/>
      <c r="BU33" s="25"/>
      <c r="BV33" s="25"/>
      <c r="BW33" s="171"/>
      <c r="CE33" s="25"/>
    </row>
    <row r="34" spans="15:75" ht="18" customHeight="1">
      <c r="O34" s="25"/>
      <c r="S34" s="25"/>
      <c r="AC34" s="349" t="s">
        <v>80</v>
      </c>
      <c r="AD34" s="348"/>
      <c r="AS34" s="25"/>
      <c r="BC34" s="171"/>
      <c r="BI34" s="183"/>
      <c r="BK34" s="25"/>
      <c r="BL34" s="361" t="s">
        <v>62</v>
      </c>
      <c r="BN34" s="25"/>
      <c r="BO34" s="193"/>
      <c r="BP34" s="25"/>
      <c r="BQ34" s="25"/>
      <c r="BS34" s="198"/>
      <c r="BT34" s="25"/>
      <c r="BU34" s="25"/>
      <c r="BW34" s="25"/>
    </row>
    <row r="35" spans="9:73" ht="18" customHeight="1">
      <c r="I35" s="25"/>
      <c r="AE35" s="183"/>
      <c r="AJ35" s="351" t="s">
        <v>81</v>
      </c>
      <c r="AK35" s="181" t="s">
        <v>114</v>
      </c>
      <c r="AX35" s="25"/>
      <c r="BB35" s="346">
        <v>67.339</v>
      </c>
      <c r="BG35" s="175"/>
      <c r="BK35" s="175"/>
      <c r="BU35" s="173"/>
    </row>
    <row r="36" spans="17:57" ht="18" customHeight="1">
      <c r="Q36" s="200"/>
      <c r="R36" s="181"/>
      <c r="AW36" s="181"/>
      <c r="AX36" s="171"/>
      <c r="BC36" s="352" t="s">
        <v>110</v>
      </c>
      <c r="BE36" s="172"/>
    </row>
    <row r="37" spans="18:73" ht="18" customHeight="1">
      <c r="R37" s="182"/>
      <c r="Y37" s="203"/>
      <c r="AA37" s="203"/>
      <c r="AE37" s="25"/>
      <c r="AK37" s="81" t="s">
        <v>115</v>
      </c>
      <c r="AW37" s="81"/>
      <c r="BS37" s="258"/>
      <c r="BU37" s="182"/>
    </row>
    <row r="38" spans="22:80" ht="18" customHeight="1">
      <c r="V38" s="260"/>
      <c r="AI38" s="209"/>
      <c r="AY38" s="25"/>
      <c r="BT38" s="25"/>
      <c r="BX38" s="25"/>
      <c r="CB38" s="190"/>
    </row>
    <row r="39" ht="18" customHeight="1"/>
    <row r="40" spans="39:45" ht="18" customHeight="1">
      <c r="AM40" s="25"/>
      <c r="AS40" s="25"/>
    </row>
    <row r="41" spans="39:53" ht="18" customHeight="1">
      <c r="AM41" s="175"/>
      <c r="AY41" s="260"/>
      <c r="BA41" s="346">
        <v>67.321</v>
      </c>
    </row>
    <row r="42" ht="18" customHeight="1"/>
    <row r="43" ht="18" customHeight="1"/>
    <row r="44" ht="18" customHeight="1">
      <c r="M44" s="177"/>
    </row>
    <row r="45" spans="12:88" ht="18" customHeight="1" thickBot="1">
      <c r="L45" s="177"/>
      <c r="M45" s="177"/>
      <c r="X45" s="177"/>
      <c r="BN45" s="225" t="s">
        <v>21</v>
      </c>
      <c r="BO45" s="226" t="s">
        <v>27</v>
      </c>
      <c r="BP45" s="226" t="s">
        <v>28</v>
      </c>
      <c r="BQ45" s="226" t="s">
        <v>29</v>
      </c>
      <c r="BR45" s="311" t="s">
        <v>30</v>
      </c>
      <c r="BS45" s="332" t="s">
        <v>99</v>
      </c>
      <c r="BT45" s="333"/>
      <c r="BU45" s="333"/>
      <c r="BV45" s="333"/>
      <c r="BW45" s="333"/>
      <c r="BX45" s="334"/>
      <c r="CJ45" s="177"/>
    </row>
    <row r="46" spans="13:76" ht="18" customHeight="1" thickTop="1">
      <c r="M46" s="8"/>
      <c r="AC46" s="66"/>
      <c r="AS46" s="68" t="s">
        <v>18</v>
      </c>
      <c r="BN46" s="6"/>
      <c r="BO46" s="4"/>
      <c r="BP46" s="4"/>
      <c r="BQ46" s="4"/>
      <c r="BR46" s="3"/>
      <c r="BS46" s="3" t="s">
        <v>100</v>
      </c>
      <c r="BT46" s="4"/>
      <c r="BU46" s="4"/>
      <c r="BV46" s="4"/>
      <c r="BW46" s="4"/>
      <c r="BX46" s="5"/>
    </row>
    <row r="47" spans="2:88" ht="21" customHeight="1" thickBot="1">
      <c r="B47" s="225" t="s">
        <v>21</v>
      </c>
      <c r="C47" s="226" t="s">
        <v>27</v>
      </c>
      <c r="D47" s="226" t="s">
        <v>28</v>
      </c>
      <c r="E47" s="226" t="s">
        <v>29</v>
      </c>
      <c r="F47" s="311" t="s">
        <v>30</v>
      </c>
      <c r="G47" s="312"/>
      <c r="H47" s="226" t="s">
        <v>21</v>
      </c>
      <c r="I47" s="226" t="s">
        <v>27</v>
      </c>
      <c r="J47" s="226" t="s">
        <v>28</v>
      </c>
      <c r="K47" s="226" t="s">
        <v>29</v>
      </c>
      <c r="L47" s="313" t="s">
        <v>30</v>
      </c>
      <c r="M47" s="49"/>
      <c r="N47" s="225" t="s">
        <v>21</v>
      </c>
      <c r="O47" s="226" t="s">
        <v>27</v>
      </c>
      <c r="P47" s="226" t="s">
        <v>28</v>
      </c>
      <c r="Q47" s="226" t="s">
        <v>29</v>
      </c>
      <c r="R47" s="311" t="s">
        <v>30</v>
      </c>
      <c r="S47" s="332" t="s">
        <v>99</v>
      </c>
      <c r="T47" s="333"/>
      <c r="U47" s="333"/>
      <c r="V47" s="333"/>
      <c r="W47" s="333"/>
      <c r="X47" s="334"/>
      <c r="AS47" s="69" t="s">
        <v>19</v>
      </c>
      <c r="BN47" s="220"/>
      <c r="BO47" s="14"/>
      <c r="BP47" s="78"/>
      <c r="BQ47" s="79"/>
      <c r="BR47" s="315"/>
      <c r="BS47" s="335"/>
      <c r="BT47" s="66"/>
      <c r="BU47" s="66"/>
      <c r="BV47" s="66"/>
      <c r="BW47" s="66"/>
      <c r="BX47" s="178"/>
      <c r="BZ47" s="225" t="s">
        <v>21</v>
      </c>
      <c r="CA47" s="226" t="s">
        <v>27</v>
      </c>
      <c r="CB47" s="226" t="s">
        <v>28</v>
      </c>
      <c r="CC47" s="226" t="s">
        <v>29</v>
      </c>
      <c r="CD47" s="311" t="s">
        <v>30</v>
      </c>
      <c r="CE47" s="312"/>
      <c r="CF47" s="226" t="s">
        <v>21</v>
      </c>
      <c r="CG47" s="226" t="s">
        <v>27</v>
      </c>
      <c r="CH47" s="226" t="s">
        <v>28</v>
      </c>
      <c r="CI47" s="226" t="s">
        <v>29</v>
      </c>
      <c r="CJ47" s="313" t="s">
        <v>30</v>
      </c>
    </row>
    <row r="48" spans="2:88" ht="21" customHeight="1" thickTop="1">
      <c r="B48" s="314"/>
      <c r="C48" s="4"/>
      <c r="D48" s="3"/>
      <c r="E48" s="4"/>
      <c r="F48" s="4"/>
      <c r="G48" s="3" t="s">
        <v>60</v>
      </c>
      <c r="H48" s="3"/>
      <c r="I48" s="4"/>
      <c r="J48" s="3"/>
      <c r="K48" s="4"/>
      <c r="L48" s="5"/>
      <c r="M48" s="8"/>
      <c r="N48" s="6"/>
      <c r="O48" s="4"/>
      <c r="P48" s="4"/>
      <c r="Q48" s="4"/>
      <c r="R48" s="3"/>
      <c r="S48" s="3" t="s">
        <v>100</v>
      </c>
      <c r="T48" s="4"/>
      <c r="U48" s="4"/>
      <c r="V48" s="4"/>
      <c r="W48" s="4"/>
      <c r="X48" s="5"/>
      <c r="AS48" s="69" t="s">
        <v>67</v>
      </c>
      <c r="BN48" s="242" t="s">
        <v>83</v>
      </c>
      <c r="BO48" s="238">
        <v>67.513</v>
      </c>
      <c r="BP48" s="78">
        <v>-51</v>
      </c>
      <c r="BQ48" s="238">
        <f>BO48+BP48*0.001</f>
        <v>67.462</v>
      </c>
      <c r="BR48" s="315" t="s">
        <v>101</v>
      </c>
      <c r="BS48" s="335" t="s">
        <v>105</v>
      </c>
      <c r="BX48" s="178"/>
      <c r="BZ48" s="314"/>
      <c r="CA48" s="4"/>
      <c r="CB48" s="3"/>
      <c r="CC48" s="4"/>
      <c r="CD48" s="4"/>
      <c r="CE48" s="3" t="s">
        <v>60</v>
      </c>
      <c r="CF48" s="3"/>
      <c r="CG48" s="4"/>
      <c r="CH48" s="3"/>
      <c r="CI48" s="4"/>
      <c r="CJ48" s="5"/>
    </row>
    <row r="49" spans="2:88" ht="21" customHeight="1">
      <c r="B49" s="195"/>
      <c r="C49" s="80"/>
      <c r="D49" s="78"/>
      <c r="E49" s="79"/>
      <c r="F49" s="315"/>
      <c r="G49" s="316"/>
      <c r="H49" s="317"/>
      <c r="I49" s="80"/>
      <c r="J49" s="78"/>
      <c r="K49" s="79"/>
      <c r="L49" s="318"/>
      <c r="M49" s="45"/>
      <c r="N49" s="220"/>
      <c r="O49" s="14"/>
      <c r="P49" s="78"/>
      <c r="Q49" s="79"/>
      <c r="R49" s="315"/>
      <c r="S49" s="335"/>
      <c r="T49" s="66"/>
      <c r="U49" s="66"/>
      <c r="V49" s="66"/>
      <c r="W49" s="66"/>
      <c r="X49" s="178"/>
      <c r="BN49" s="337" t="s">
        <v>84</v>
      </c>
      <c r="BO49" s="338">
        <v>67.53</v>
      </c>
      <c r="BP49" s="339"/>
      <c r="BQ49" s="340"/>
      <c r="BR49" s="315" t="s">
        <v>101</v>
      </c>
      <c r="BS49" s="335" t="s">
        <v>106</v>
      </c>
      <c r="BX49" s="178"/>
      <c r="BZ49" s="195"/>
      <c r="CA49" s="80"/>
      <c r="CB49" s="78"/>
      <c r="CC49" s="79"/>
      <c r="CD49" s="315"/>
      <c r="CE49" s="316"/>
      <c r="CF49" s="317"/>
      <c r="CG49" s="80"/>
      <c r="CH49" s="78"/>
      <c r="CI49" s="79"/>
      <c r="CJ49" s="318"/>
    </row>
    <row r="50" spans="2:88" ht="21" customHeight="1">
      <c r="B50" s="240"/>
      <c r="C50" s="237"/>
      <c r="D50" s="78"/>
      <c r="E50" s="238"/>
      <c r="F50" s="319"/>
      <c r="G50" s="320"/>
      <c r="H50" s="321">
        <v>2</v>
      </c>
      <c r="I50" s="239">
        <v>66.986</v>
      </c>
      <c r="J50" s="78">
        <v>51</v>
      </c>
      <c r="K50" s="238">
        <f>I50+J50*0.001</f>
        <v>67.037</v>
      </c>
      <c r="L50" s="322" t="s">
        <v>59</v>
      </c>
      <c r="M50" s="45"/>
      <c r="N50" s="241">
        <v>4</v>
      </c>
      <c r="O50" s="239">
        <v>67.069</v>
      </c>
      <c r="P50" s="78">
        <v>42</v>
      </c>
      <c r="Q50" s="238">
        <f>O50+P50*0.001</f>
        <v>67.111</v>
      </c>
      <c r="R50" s="315" t="s">
        <v>102</v>
      </c>
      <c r="S50" s="336" t="s">
        <v>103</v>
      </c>
      <c r="X50" s="178"/>
      <c r="AS50" s="75" t="s">
        <v>20</v>
      </c>
      <c r="BN50" s="337" t="s">
        <v>85</v>
      </c>
      <c r="BO50" s="338">
        <v>67.55</v>
      </c>
      <c r="BP50" s="339"/>
      <c r="BQ50" s="340"/>
      <c r="BR50" s="315" t="s">
        <v>101</v>
      </c>
      <c r="BS50" s="335" t="s">
        <v>112</v>
      </c>
      <c r="BX50" s="178"/>
      <c r="BZ50" s="241">
        <v>5</v>
      </c>
      <c r="CA50" s="239">
        <v>67.35</v>
      </c>
      <c r="CB50" s="78">
        <v>51</v>
      </c>
      <c r="CC50" s="238">
        <f>CA50+CB50*0.001</f>
        <v>67.401</v>
      </c>
      <c r="CD50" s="319" t="s">
        <v>59</v>
      </c>
      <c r="CE50" s="320"/>
      <c r="CF50" s="321">
        <v>7</v>
      </c>
      <c r="CG50" s="239">
        <v>67.458</v>
      </c>
      <c r="CH50" s="78">
        <v>-51</v>
      </c>
      <c r="CI50" s="238">
        <f>CG50+CH50*0.001</f>
        <v>67.407</v>
      </c>
      <c r="CJ50" s="322" t="s">
        <v>59</v>
      </c>
    </row>
    <row r="51" spans="2:88" ht="21" customHeight="1">
      <c r="B51" s="240">
        <v>1</v>
      </c>
      <c r="C51" s="237">
        <v>66.945</v>
      </c>
      <c r="D51" s="78">
        <v>51</v>
      </c>
      <c r="E51" s="238">
        <f>C51+D51*0.001</f>
        <v>66.996</v>
      </c>
      <c r="F51" s="319" t="s">
        <v>59</v>
      </c>
      <c r="G51" s="320"/>
      <c r="H51" s="321">
        <v>3</v>
      </c>
      <c r="I51" s="239">
        <v>66.998</v>
      </c>
      <c r="J51" s="78">
        <v>42</v>
      </c>
      <c r="K51" s="238">
        <f>I51+J51*0.001</f>
        <v>67.04</v>
      </c>
      <c r="L51" s="322" t="s">
        <v>59</v>
      </c>
      <c r="M51" s="45"/>
      <c r="N51" s="241"/>
      <c r="O51" s="239"/>
      <c r="P51" s="78"/>
      <c r="Q51" s="238">
        <f>O51+P51*0.001</f>
        <v>0</v>
      </c>
      <c r="R51" s="315"/>
      <c r="S51" s="336"/>
      <c r="T51" s="66"/>
      <c r="U51" s="66"/>
      <c r="V51" s="66"/>
      <c r="W51" s="66"/>
      <c r="X51" s="178"/>
      <c r="AS51" s="69" t="s">
        <v>57</v>
      </c>
      <c r="BN51" s="337" t="s">
        <v>86</v>
      </c>
      <c r="BO51" s="338">
        <v>67.882</v>
      </c>
      <c r="BP51" s="339"/>
      <c r="BQ51" s="340"/>
      <c r="BR51" s="315" t="s">
        <v>101</v>
      </c>
      <c r="BS51" s="335" t="s">
        <v>107</v>
      </c>
      <c r="BT51" s="66"/>
      <c r="BU51" s="66"/>
      <c r="BV51" s="66"/>
      <c r="BW51" s="66"/>
      <c r="BX51" s="178"/>
      <c r="BZ51" s="242" t="s">
        <v>82</v>
      </c>
      <c r="CA51" s="277">
        <v>67.405</v>
      </c>
      <c r="CB51" s="78"/>
      <c r="CC51" s="238"/>
      <c r="CD51" s="319" t="s">
        <v>59</v>
      </c>
      <c r="CE51" s="320"/>
      <c r="CF51" s="344"/>
      <c r="CG51" s="237"/>
      <c r="CH51" s="78"/>
      <c r="CI51" s="238"/>
      <c r="CJ51" s="322"/>
    </row>
    <row r="52" spans="2:88" ht="21" customHeight="1">
      <c r="B52" s="241"/>
      <c r="C52" s="239"/>
      <c r="D52" s="78"/>
      <c r="E52" s="238"/>
      <c r="F52" s="319"/>
      <c r="G52" s="320"/>
      <c r="H52" s="323" t="s">
        <v>80</v>
      </c>
      <c r="I52" s="277">
        <v>67.044</v>
      </c>
      <c r="J52" s="78"/>
      <c r="K52" s="238"/>
      <c r="L52" s="322" t="s">
        <v>59</v>
      </c>
      <c r="M52" s="45"/>
      <c r="N52" s="337" t="s">
        <v>81</v>
      </c>
      <c r="O52" s="338">
        <v>67.119</v>
      </c>
      <c r="P52" s="339"/>
      <c r="Q52" s="340"/>
      <c r="R52" s="315" t="s">
        <v>101</v>
      </c>
      <c r="S52" s="335" t="s">
        <v>104</v>
      </c>
      <c r="T52" s="66"/>
      <c r="U52" s="66"/>
      <c r="V52" s="66"/>
      <c r="W52" s="66"/>
      <c r="X52" s="178"/>
      <c r="AS52" s="69" t="s">
        <v>58</v>
      </c>
      <c r="BN52" s="337" t="s">
        <v>87</v>
      </c>
      <c r="BO52" s="338">
        <v>67.902</v>
      </c>
      <c r="BP52" s="339"/>
      <c r="BQ52" s="340"/>
      <c r="BR52" s="315" t="s">
        <v>101</v>
      </c>
      <c r="BS52" s="335" t="s">
        <v>113</v>
      </c>
      <c r="BT52" s="66"/>
      <c r="BU52" s="66"/>
      <c r="BV52" s="66"/>
      <c r="BW52" s="66"/>
      <c r="BX52" s="178"/>
      <c r="BZ52" s="241">
        <v>6</v>
      </c>
      <c r="CA52" s="239">
        <v>67.429</v>
      </c>
      <c r="CB52" s="78">
        <v>51</v>
      </c>
      <c r="CC52" s="238">
        <f>CA52+CB52*0.001</f>
        <v>67.48</v>
      </c>
      <c r="CD52" s="319" t="s">
        <v>59</v>
      </c>
      <c r="CE52" s="320"/>
      <c r="CF52" s="344">
        <v>8</v>
      </c>
      <c r="CG52" s="237">
        <v>67.513</v>
      </c>
      <c r="CH52" s="78">
        <v>-51</v>
      </c>
      <c r="CI52" s="238">
        <f>CG52+CH52*0.001</f>
        <v>67.462</v>
      </c>
      <c r="CJ52" s="322" t="s">
        <v>59</v>
      </c>
    </row>
    <row r="53" spans="2:88" ht="21" customHeight="1" thickBot="1">
      <c r="B53" s="324"/>
      <c r="C53" s="325"/>
      <c r="D53" s="326"/>
      <c r="E53" s="327"/>
      <c r="F53" s="328"/>
      <c r="G53" s="329"/>
      <c r="H53" s="330"/>
      <c r="I53" s="325"/>
      <c r="J53" s="326"/>
      <c r="K53" s="327"/>
      <c r="L53" s="331"/>
      <c r="M53" s="45"/>
      <c r="N53" s="324"/>
      <c r="O53" s="325"/>
      <c r="P53" s="326"/>
      <c r="Q53" s="327"/>
      <c r="R53" s="328"/>
      <c r="S53" s="341"/>
      <c r="T53" s="342"/>
      <c r="U53" s="342"/>
      <c r="V53" s="342"/>
      <c r="W53" s="342"/>
      <c r="X53" s="343"/>
      <c r="AD53" s="26"/>
      <c r="AE53" s="27"/>
      <c r="BG53" s="26"/>
      <c r="BH53" s="27"/>
      <c r="BN53" s="324"/>
      <c r="BO53" s="325"/>
      <c r="BP53" s="326"/>
      <c r="BQ53" s="327"/>
      <c r="BR53" s="328"/>
      <c r="BS53" s="341"/>
      <c r="BT53" s="342"/>
      <c r="BU53" s="342"/>
      <c r="BV53" s="342"/>
      <c r="BW53" s="342"/>
      <c r="BX53" s="343"/>
      <c r="BZ53" s="324"/>
      <c r="CA53" s="325"/>
      <c r="CB53" s="326"/>
      <c r="CC53" s="327"/>
      <c r="CD53" s="328"/>
      <c r="CE53" s="329"/>
      <c r="CF53" s="330"/>
      <c r="CG53" s="325"/>
      <c r="CH53" s="326"/>
      <c r="CI53" s="327"/>
      <c r="CJ53" s="331"/>
    </row>
    <row r="54" ht="12.75" customHeight="1">
      <c r="AA54" s="66"/>
    </row>
    <row r="55" ht="12.75" customHeight="1"/>
    <row r="56" ht="12.75">
      <c r="AA56" s="66"/>
    </row>
    <row r="57" spans="27:70" ht="12.75">
      <c r="AA57" s="66"/>
      <c r="BO57" s="66"/>
      <c r="BP57" s="66"/>
      <c r="BQ57" s="66"/>
      <c r="BR57" s="66"/>
    </row>
  </sheetData>
  <sheetProtection password="E5AD" sheet="1"/>
  <mergeCells count="10">
    <mergeCell ref="F17:G17"/>
    <mergeCell ref="BT3:BU3"/>
    <mergeCell ref="R3:S3"/>
    <mergeCell ref="AB3:AC3"/>
    <mergeCell ref="V2:Y2"/>
    <mergeCell ref="BJ3:BK3"/>
    <mergeCell ref="BN2:BQ2"/>
    <mergeCell ref="BL3:BM3"/>
    <mergeCell ref="V3:Y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28610320" r:id="rId1"/>
    <oleObject progId="Paint.Picture" shapeId="32614955" r:id="rId2"/>
    <oleObject progId="Paint.Picture" shapeId="3263171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25390625" style="165" customWidth="1"/>
    <col min="3" max="18" width="11.25390625" style="88" customWidth="1"/>
    <col min="19" max="19" width="4.75390625" style="87" customWidth="1"/>
    <col min="20" max="20" width="1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33" t="s">
        <v>31</v>
      </c>
      <c r="C4" s="94" t="s">
        <v>66</v>
      </c>
      <c r="D4" s="95"/>
      <c r="E4" s="93"/>
      <c r="F4" s="93"/>
      <c r="G4" s="93"/>
      <c r="H4" s="93"/>
      <c r="I4" s="95"/>
      <c r="J4" s="233" t="s">
        <v>70</v>
      </c>
      <c r="K4" s="95"/>
      <c r="L4" s="96"/>
      <c r="M4" s="95"/>
      <c r="N4" s="95"/>
      <c r="O4" s="95"/>
      <c r="P4" s="95"/>
      <c r="Q4" s="97" t="s">
        <v>32</v>
      </c>
      <c r="R4" s="234">
        <v>538207</v>
      </c>
      <c r="S4" s="95"/>
      <c r="T4" s="95"/>
      <c r="U4" s="98"/>
      <c r="V4" s="98"/>
    </row>
    <row r="5" spans="2:22" s="100" customFormat="1" ht="18" customHeight="1" thickBot="1">
      <c r="B5" s="101"/>
      <c r="C5" s="102"/>
      <c r="D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s="108" customFormat="1" ht="21" customHeight="1">
      <c r="A6" s="103"/>
      <c r="B6" s="104"/>
      <c r="C6" s="105"/>
      <c r="D6" s="104"/>
      <c r="E6" s="106"/>
      <c r="F6" s="106"/>
      <c r="G6" s="106"/>
      <c r="H6" s="106"/>
      <c r="I6" s="106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92"/>
      <c r="U6" s="92"/>
      <c r="V6" s="92"/>
    </row>
    <row r="7" spans="1:21" ht="21" customHeight="1">
      <c r="A7" s="109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13"/>
      <c r="T7" s="91"/>
      <c r="U7" s="89"/>
    </row>
    <row r="8" spans="1:21" ht="24.75" customHeight="1">
      <c r="A8" s="109"/>
      <c r="B8" s="114"/>
      <c r="C8" s="115" t="s">
        <v>9</v>
      </c>
      <c r="D8" s="116"/>
      <c r="E8" s="116"/>
      <c r="F8" s="116"/>
      <c r="G8" s="116"/>
      <c r="H8" s="206"/>
      <c r="I8" s="206"/>
      <c r="J8" s="51" t="s">
        <v>52</v>
      </c>
      <c r="K8" s="206"/>
      <c r="L8" s="206"/>
      <c r="M8" s="116"/>
      <c r="N8" s="116"/>
      <c r="O8" s="116"/>
      <c r="P8" s="116"/>
      <c r="Q8" s="116"/>
      <c r="R8" s="117"/>
      <c r="S8" s="113"/>
      <c r="T8" s="91"/>
      <c r="U8" s="89"/>
    </row>
    <row r="9" spans="1:21" ht="24.75" customHeight="1">
      <c r="A9" s="109"/>
      <c r="B9" s="114"/>
      <c r="C9" s="50" t="s">
        <v>8</v>
      </c>
      <c r="D9" s="116"/>
      <c r="E9" s="116"/>
      <c r="F9" s="116"/>
      <c r="G9" s="116"/>
      <c r="H9" s="116"/>
      <c r="I9" s="116"/>
      <c r="J9" s="118" t="s">
        <v>49</v>
      </c>
      <c r="K9" s="116"/>
      <c r="L9" s="116"/>
      <c r="M9" s="116"/>
      <c r="N9" s="116"/>
      <c r="O9" s="116"/>
      <c r="P9" s="363" t="s">
        <v>50</v>
      </c>
      <c r="Q9" s="363"/>
      <c r="R9" s="119"/>
      <c r="S9" s="113"/>
      <c r="T9" s="91"/>
      <c r="U9" s="89"/>
    </row>
    <row r="10" spans="1:21" ht="24.75" customHeight="1">
      <c r="A10" s="109"/>
      <c r="B10" s="114"/>
      <c r="C10" s="50" t="s">
        <v>10</v>
      </c>
      <c r="D10" s="116"/>
      <c r="E10" s="116"/>
      <c r="F10" s="116"/>
      <c r="G10" s="116"/>
      <c r="H10" s="116"/>
      <c r="I10" s="116"/>
      <c r="J10" s="118" t="s">
        <v>51</v>
      </c>
      <c r="K10" s="116"/>
      <c r="L10" s="116"/>
      <c r="M10" s="116"/>
      <c r="N10" s="116"/>
      <c r="O10" s="116"/>
      <c r="P10" s="363"/>
      <c r="Q10" s="363"/>
      <c r="R10" s="117"/>
      <c r="S10" s="113"/>
      <c r="T10" s="91"/>
      <c r="U10" s="89"/>
    </row>
    <row r="11" spans="1:21" ht="21" customHeight="1">
      <c r="A11" s="109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13"/>
      <c r="T11" s="91"/>
      <c r="U11" s="89"/>
    </row>
    <row r="12" spans="1:21" ht="21" customHeight="1">
      <c r="A12" s="109"/>
      <c r="B12" s="114"/>
      <c r="C12" s="116"/>
      <c r="D12" s="116"/>
      <c r="E12" s="116"/>
      <c r="F12" s="116"/>
      <c r="G12" s="116"/>
      <c r="H12" s="116"/>
      <c r="I12" s="116"/>
      <c r="J12" s="123"/>
      <c r="K12" s="123"/>
      <c r="L12" s="116"/>
      <c r="M12" s="116"/>
      <c r="N12" s="116"/>
      <c r="O12" s="116"/>
      <c r="P12" s="116"/>
      <c r="Q12" s="116"/>
      <c r="R12" s="117"/>
      <c r="S12" s="113"/>
      <c r="T12" s="91"/>
      <c r="U12" s="89"/>
    </row>
    <row r="13" spans="1:21" ht="21" customHeight="1">
      <c r="A13" s="109"/>
      <c r="B13" s="114"/>
      <c r="C13" s="62" t="s">
        <v>15</v>
      </c>
      <c r="D13" s="116"/>
      <c r="E13" s="116"/>
      <c r="F13" s="123" t="s">
        <v>121</v>
      </c>
      <c r="G13" s="123"/>
      <c r="H13" s="123" t="s">
        <v>63</v>
      </c>
      <c r="I13" s="116"/>
      <c r="J13" s="123" t="s">
        <v>122</v>
      </c>
      <c r="K13" s="194"/>
      <c r="L13" s="123" t="s">
        <v>116</v>
      </c>
      <c r="M13" s="123" t="s">
        <v>121</v>
      </c>
      <c r="N13" s="123"/>
      <c r="O13" s="123" t="s">
        <v>121</v>
      </c>
      <c r="P13" s="123"/>
      <c r="Q13" s="116"/>
      <c r="R13" s="117"/>
      <c r="S13" s="113"/>
      <c r="T13" s="91"/>
      <c r="U13" s="89"/>
    </row>
    <row r="14" spans="1:21" ht="21" customHeight="1">
      <c r="A14" s="109"/>
      <c r="B14" s="114"/>
      <c r="C14" s="61" t="s">
        <v>16</v>
      </c>
      <c r="D14" s="116"/>
      <c r="E14" s="116"/>
      <c r="F14" s="360">
        <v>67.12</v>
      </c>
      <c r="G14" s="235"/>
      <c r="H14" s="235">
        <v>67.375</v>
      </c>
      <c r="I14" s="116"/>
      <c r="J14" s="278">
        <v>67.454</v>
      </c>
      <c r="K14" s="77"/>
      <c r="L14" s="360">
        <v>67.45</v>
      </c>
      <c r="M14" s="360">
        <v>67.46</v>
      </c>
      <c r="N14" s="359"/>
      <c r="O14" s="359">
        <v>67.875</v>
      </c>
      <c r="P14" s="235"/>
      <c r="Q14" s="116"/>
      <c r="R14" s="117"/>
      <c r="S14" s="113"/>
      <c r="T14" s="91"/>
      <c r="U14" s="89"/>
    </row>
    <row r="15" spans="1:21" ht="21" customHeight="1">
      <c r="A15" s="109"/>
      <c r="B15" s="114"/>
      <c r="C15" s="61" t="s">
        <v>17</v>
      </c>
      <c r="D15" s="116"/>
      <c r="E15" s="116"/>
      <c r="F15" s="116"/>
      <c r="G15" s="207"/>
      <c r="H15" s="116"/>
      <c r="I15" s="116"/>
      <c r="J15" s="227" t="s">
        <v>64</v>
      </c>
      <c r="K15" s="207"/>
      <c r="N15" s="116"/>
      <c r="O15" s="207"/>
      <c r="P15" s="116"/>
      <c r="Q15" s="116"/>
      <c r="R15" s="117"/>
      <c r="S15" s="113"/>
      <c r="T15" s="91"/>
      <c r="U15" s="89"/>
    </row>
    <row r="16" spans="1:21" ht="21" customHeight="1">
      <c r="A16" s="109"/>
      <c r="B16" s="114"/>
      <c r="C16" s="116"/>
      <c r="D16" s="116"/>
      <c r="E16" s="116"/>
      <c r="F16" s="116"/>
      <c r="G16" s="116"/>
      <c r="H16" s="116"/>
      <c r="I16" s="116"/>
      <c r="J16" s="279" t="s">
        <v>53</v>
      </c>
      <c r="K16" s="236"/>
      <c r="L16" s="116"/>
      <c r="M16" s="116"/>
      <c r="N16" s="116"/>
      <c r="O16" s="116"/>
      <c r="P16" s="116"/>
      <c r="Q16" s="116"/>
      <c r="R16" s="117"/>
      <c r="S16" s="113"/>
      <c r="T16" s="91"/>
      <c r="U16" s="89"/>
    </row>
    <row r="17" spans="1:21" ht="21" customHeight="1">
      <c r="A17" s="109"/>
      <c r="B17" s="120"/>
      <c r="C17" s="121"/>
      <c r="D17" s="121"/>
      <c r="E17" s="121"/>
      <c r="F17" s="121"/>
      <c r="G17" s="121"/>
      <c r="H17" s="121"/>
      <c r="I17" s="121"/>
      <c r="J17" s="262"/>
      <c r="K17" s="263"/>
      <c r="L17" s="121"/>
      <c r="M17" s="121"/>
      <c r="N17" s="121"/>
      <c r="O17" s="121"/>
      <c r="P17" s="121"/>
      <c r="Q17" s="121"/>
      <c r="R17" s="122"/>
      <c r="S17" s="113"/>
      <c r="T17" s="91"/>
      <c r="U17" s="89"/>
    </row>
    <row r="18" spans="1:21" ht="21" customHeight="1">
      <c r="A18" s="109"/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  <c r="S18" s="113"/>
      <c r="T18" s="91"/>
      <c r="U18" s="89"/>
    </row>
    <row r="19" spans="1:21" ht="21" customHeight="1">
      <c r="A19" s="109"/>
      <c r="B19" s="114"/>
      <c r="C19" s="61" t="s">
        <v>33</v>
      </c>
      <c r="D19" s="116"/>
      <c r="E19" s="116"/>
      <c r="F19" s="116"/>
      <c r="G19" s="116"/>
      <c r="H19" s="116"/>
      <c r="J19" s="125" t="s">
        <v>45</v>
      </c>
      <c r="L19" s="116"/>
      <c r="M19" s="124"/>
      <c r="N19" s="124"/>
      <c r="O19" s="116"/>
      <c r="P19" s="363" t="s">
        <v>54</v>
      </c>
      <c r="Q19" s="363"/>
      <c r="R19" s="117"/>
      <c r="S19" s="113"/>
      <c r="T19" s="91"/>
      <c r="U19" s="89"/>
    </row>
    <row r="20" spans="1:21" ht="21" customHeight="1">
      <c r="A20" s="109"/>
      <c r="B20" s="114"/>
      <c r="C20" s="61" t="s">
        <v>34</v>
      </c>
      <c r="D20" s="116"/>
      <c r="E20" s="116"/>
      <c r="F20" s="116"/>
      <c r="G20" s="116"/>
      <c r="H20" s="116"/>
      <c r="J20" s="126" t="s">
        <v>46</v>
      </c>
      <c r="L20" s="116"/>
      <c r="M20" s="124"/>
      <c r="N20" s="124"/>
      <c r="O20" s="116"/>
      <c r="P20" s="363" t="s">
        <v>55</v>
      </c>
      <c r="Q20" s="363"/>
      <c r="R20" s="117"/>
      <c r="S20" s="113"/>
      <c r="T20" s="91"/>
      <c r="U20" s="89"/>
    </row>
    <row r="21" spans="1:21" ht="21" customHeight="1">
      <c r="A21" s="109"/>
      <c r="B21" s="127"/>
      <c r="C21" s="128"/>
      <c r="D21" s="128"/>
      <c r="E21" s="128"/>
      <c r="F21" s="128"/>
      <c r="G21" s="128"/>
      <c r="H21" s="128"/>
      <c r="I21" s="128"/>
      <c r="J21" s="211"/>
      <c r="K21" s="128"/>
      <c r="L21" s="128"/>
      <c r="M21" s="128"/>
      <c r="N21" s="128"/>
      <c r="O21" s="128"/>
      <c r="P21" s="128"/>
      <c r="Q21" s="128"/>
      <c r="R21" s="129"/>
      <c r="S21" s="113"/>
      <c r="T21" s="91"/>
      <c r="U21" s="89"/>
    </row>
    <row r="22" spans="1:21" ht="21" customHeight="1">
      <c r="A22" s="109"/>
      <c r="B22" s="130"/>
      <c r="C22" s="131"/>
      <c r="D22" s="131"/>
      <c r="E22" s="132"/>
      <c r="F22" s="132"/>
      <c r="G22" s="132"/>
      <c r="H22" s="132"/>
      <c r="I22" s="131"/>
      <c r="J22" s="133"/>
      <c r="K22" s="131"/>
      <c r="L22" s="131"/>
      <c r="M22" s="131"/>
      <c r="N22" s="131"/>
      <c r="O22" s="131"/>
      <c r="P22" s="131"/>
      <c r="Q22" s="131"/>
      <c r="R22" s="131"/>
      <c r="S22" s="113"/>
      <c r="T22" s="91"/>
      <c r="U22" s="89"/>
    </row>
    <row r="23" spans="1:19" ht="30" customHeight="1">
      <c r="A23" s="134"/>
      <c r="B23" s="135"/>
      <c r="C23" s="136"/>
      <c r="D23" s="364" t="s">
        <v>35</v>
      </c>
      <c r="E23" s="365"/>
      <c r="F23" s="365"/>
      <c r="G23" s="365"/>
      <c r="H23" s="136"/>
      <c r="I23" s="137"/>
      <c r="J23" s="138"/>
      <c r="K23" s="135"/>
      <c r="L23" s="136"/>
      <c r="M23" s="364" t="s">
        <v>36</v>
      </c>
      <c r="N23" s="364"/>
      <c r="O23" s="364"/>
      <c r="P23" s="364"/>
      <c r="Q23" s="136"/>
      <c r="R23" s="137"/>
      <c r="S23" s="113"/>
    </row>
    <row r="24" spans="1:20" s="143" customFormat="1" ht="21" customHeight="1" thickBot="1">
      <c r="A24" s="139"/>
      <c r="B24" s="140" t="s">
        <v>21</v>
      </c>
      <c r="C24" s="82" t="s">
        <v>22</v>
      </c>
      <c r="D24" s="82" t="s">
        <v>23</v>
      </c>
      <c r="E24" s="141" t="s">
        <v>24</v>
      </c>
      <c r="F24" s="366" t="s">
        <v>25</v>
      </c>
      <c r="G24" s="367"/>
      <c r="H24" s="367"/>
      <c r="I24" s="368"/>
      <c r="J24" s="138"/>
      <c r="K24" s="140" t="s">
        <v>21</v>
      </c>
      <c r="L24" s="82" t="s">
        <v>22</v>
      </c>
      <c r="M24" s="82" t="s">
        <v>23</v>
      </c>
      <c r="N24" s="141" t="s">
        <v>24</v>
      </c>
      <c r="O24" s="366" t="s">
        <v>25</v>
      </c>
      <c r="P24" s="367"/>
      <c r="Q24" s="367"/>
      <c r="R24" s="368"/>
      <c r="S24" s="142"/>
      <c r="T24" s="87"/>
    </row>
    <row r="25" spans="1:20" s="99" customFormat="1" ht="21" customHeight="1" thickTop="1">
      <c r="A25" s="134"/>
      <c r="B25" s="144"/>
      <c r="C25" s="145"/>
      <c r="D25" s="146"/>
      <c r="E25" s="147"/>
      <c r="F25" s="148"/>
      <c r="G25" s="149"/>
      <c r="H25" s="149"/>
      <c r="I25" s="150"/>
      <c r="J25" s="138"/>
      <c r="K25" s="144"/>
      <c r="L25" s="145"/>
      <c r="M25" s="146"/>
      <c r="N25" s="147"/>
      <c r="O25" s="148"/>
      <c r="P25" s="149"/>
      <c r="Q25" s="149"/>
      <c r="R25" s="150"/>
      <c r="S25" s="113"/>
      <c r="T25" s="87"/>
    </row>
    <row r="26" spans="1:20" s="99" customFormat="1" ht="21" customHeight="1">
      <c r="A26" s="134"/>
      <c r="B26" s="151">
        <v>1</v>
      </c>
      <c r="C26" s="152">
        <v>67.063</v>
      </c>
      <c r="D26" s="152">
        <v>67.4</v>
      </c>
      <c r="E26" s="153">
        <f>(D26-C26)*1000</f>
        <v>337.0000000000033</v>
      </c>
      <c r="F26" s="372" t="s">
        <v>37</v>
      </c>
      <c r="G26" s="373"/>
      <c r="H26" s="373"/>
      <c r="I26" s="374"/>
      <c r="J26" s="138"/>
      <c r="K26" s="151"/>
      <c r="L26" s="154"/>
      <c r="M26" s="154"/>
      <c r="N26" s="153">
        <f>(M26-L26)*1000</f>
        <v>0</v>
      </c>
      <c r="O26" s="369"/>
      <c r="P26" s="370"/>
      <c r="Q26" s="370"/>
      <c r="R26" s="371"/>
      <c r="S26" s="113"/>
      <c r="T26" s="87"/>
    </row>
    <row r="27" spans="1:20" s="99" customFormat="1" ht="21" customHeight="1">
      <c r="A27" s="134"/>
      <c r="B27" s="144"/>
      <c r="C27" s="145"/>
      <c r="D27" s="146"/>
      <c r="E27" s="147"/>
      <c r="F27" s="222" t="s">
        <v>73</v>
      </c>
      <c r="G27" s="223"/>
      <c r="H27" s="223"/>
      <c r="I27" s="224"/>
      <c r="J27" s="138"/>
      <c r="K27" s="151" t="s">
        <v>74</v>
      </c>
      <c r="L27" s="154">
        <v>67.24</v>
      </c>
      <c r="M27" s="154">
        <v>67.33</v>
      </c>
      <c r="N27" s="153">
        <f>(M27-L27)*1000</f>
        <v>90.00000000000341</v>
      </c>
      <c r="O27" s="369" t="s">
        <v>71</v>
      </c>
      <c r="P27" s="370"/>
      <c r="Q27" s="370"/>
      <c r="R27" s="371"/>
      <c r="S27" s="113"/>
      <c r="T27" s="87"/>
    </row>
    <row r="28" spans="1:20" s="99" customFormat="1" ht="21" customHeight="1">
      <c r="A28" s="134"/>
      <c r="B28" s="151">
        <v>2</v>
      </c>
      <c r="C28" s="152">
        <v>67.047</v>
      </c>
      <c r="D28" s="152">
        <v>67.34</v>
      </c>
      <c r="E28" s="153">
        <f>(D28-C28)*1000</f>
        <v>293.00000000000637</v>
      </c>
      <c r="F28" s="369" t="s">
        <v>38</v>
      </c>
      <c r="G28" s="370"/>
      <c r="H28" s="370"/>
      <c r="I28" s="371"/>
      <c r="J28" s="138"/>
      <c r="K28" s="151"/>
      <c r="L28" s="154"/>
      <c r="M28" s="154"/>
      <c r="N28" s="153"/>
      <c r="O28" s="369" t="s">
        <v>72</v>
      </c>
      <c r="P28" s="370"/>
      <c r="Q28" s="370"/>
      <c r="R28" s="371"/>
      <c r="S28" s="113"/>
      <c r="T28" s="87"/>
    </row>
    <row r="29" spans="1:20" s="99" customFormat="1" ht="21" customHeight="1">
      <c r="A29" s="134"/>
      <c r="B29" s="151"/>
      <c r="C29" s="152"/>
      <c r="D29" s="152"/>
      <c r="E29" s="153">
        <f>(D29-C29)*1000</f>
        <v>0</v>
      </c>
      <c r="F29" s="369"/>
      <c r="G29" s="370"/>
      <c r="H29" s="370"/>
      <c r="I29" s="371"/>
      <c r="J29" s="138"/>
      <c r="K29" s="151"/>
      <c r="L29" s="154"/>
      <c r="M29" s="154"/>
      <c r="N29" s="153">
        <f>(M29-L29)*1000</f>
        <v>0</v>
      </c>
      <c r="O29" s="378" t="s">
        <v>98</v>
      </c>
      <c r="P29" s="363"/>
      <c r="Q29" s="363"/>
      <c r="R29" s="379"/>
      <c r="S29" s="113"/>
      <c r="T29" s="87"/>
    </row>
    <row r="30" spans="1:20" s="99" customFormat="1" ht="21" customHeight="1">
      <c r="A30" s="134"/>
      <c r="B30" s="151">
        <v>3</v>
      </c>
      <c r="C30" s="152">
        <v>67.049</v>
      </c>
      <c r="D30" s="152">
        <v>67.427</v>
      </c>
      <c r="E30" s="153">
        <f>(D30-C30)*1000</f>
        <v>378.0000000000001</v>
      </c>
      <c r="F30" s="369" t="s">
        <v>38</v>
      </c>
      <c r="G30" s="370"/>
      <c r="H30" s="370"/>
      <c r="I30" s="371"/>
      <c r="J30" s="138"/>
      <c r="K30" s="151"/>
      <c r="L30" s="154"/>
      <c r="M30" s="154"/>
      <c r="N30" s="153">
        <f>(M30-L30)*1000</f>
        <v>0</v>
      </c>
      <c r="O30" s="375"/>
      <c r="P30" s="376"/>
      <c r="Q30" s="376"/>
      <c r="R30" s="377"/>
      <c r="S30" s="113"/>
      <c r="T30" s="87"/>
    </row>
    <row r="31" spans="1:20" s="93" customFormat="1" ht="21" customHeight="1">
      <c r="A31" s="134"/>
      <c r="B31" s="155"/>
      <c r="C31" s="156"/>
      <c r="D31" s="157"/>
      <c r="E31" s="158"/>
      <c r="F31" s="159"/>
      <c r="G31" s="160"/>
      <c r="H31" s="160"/>
      <c r="I31" s="161"/>
      <c r="J31" s="138"/>
      <c r="K31" s="155"/>
      <c r="L31" s="156"/>
      <c r="M31" s="157"/>
      <c r="N31" s="158"/>
      <c r="O31" s="159"/>
      <c r="P31" s="160"/>
      <c r="Q31" s="160"/>
      <c r="R31" s="161"/>
      <c r="S31" s="113"/>
      <c r="T31" s="87"/>
    </row>
    <row r="32" spans="1:19" ht="21" customHeight="1" thickBo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4"/>
    </row>
  </sheetData>
  <sheetProtection password="E5AD" sheet="1"/>
  <mergeCells count="17">
    <mergeCell ref="O26:R26"/>
    <mergeCell ref="F26:I26"/>
    <mergeCell ref="O27:R27"/>
    <mergeCell ref="F29:I29"/>
    <mergeCell ref="O30:R30"/>
    <mergeCell ref="P10:Q10"/>
    <mergeCell ref="O29:R29"/>
    <mergeCell ref="O28:R28"/>
    <mergeCell ref="F28:I28"/>
    <mergeCell ref="F30:I30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2019-04-26T04:57:36Z</cp:lastPrinted>
  <dcterms:created xsi:type="dcterms:W3CDTF">2003-01-10T15:39:03Z</dcterms:created>
  <dcterms:modified xsi:type="dcterms:W3CDTF">2019-05-04T08:26:29Z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