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105" windowWidth="16635" windowHeight="3660" tabRatio="599" activeTab="1"/>
  </bookViews>
  <sheets>
    <sheet name="titul" sheetId="1" r:id="rId1"/>
    <sheet name="Hradec Králové-Sl.Předměstí" sheetId="2" r:id="rId2"/>
  </sheets>
  <definedNames/>
  <calcPr fullCalcOnLoad="1"/>
</workbook>
</file>

<file path=xl/sharedStrings.xml><?xml version="1.0" encoding="utf-8"?>
<sst xmlns="http://schemas.openxmlformats.org/spreadsheetml/2006/main" count="198" uniqueCount="123">
  <si>
    <t>L</t>
  </si>
  <si>
    <t>S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</si>
  <si>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</si>
  <si>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</si>
  <si>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</si>
  <si>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</si>
  <si>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</si>
  <si>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</si>
  <si>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</si>
  <si>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</si>
  <si>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</si>
  <si>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</si>
  <si>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</si>
  <si>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</si>
  <si>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</si>
  <si>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</si>
  <si>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</si>
  <si>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</si>
  <si>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</si>
  <si>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</si>
  <si>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</si>
  <si>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</si>
  <si>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</si>
  <si>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</si>
  <si>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</si>
  <si>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</si>
  <si>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</si>
  <si>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</si>
  <si>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</si>
  <si>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</si>
  <si>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</si>
  <si>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</si>
  <si>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</si>
  <si>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</si>
  <si>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</si>
  <si>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JTom</t>
  </si>
  <si>
    <t>S 1</t>
  </si>
  <si>
    <t>L 1</t>
  </si>
  <si>
    <t>v pokračování traťové koleje - rychlost traťová s místním omezením</t>
  </si>
  <si>
    <t>Př L</t>
  </si>
  <si>
    <t>Př S</t>
  </si>
  <si>
    <t>Vk 1</t>
  </si>
  <si>
    <t>zabezpečovacího zařízení</t>
  </si>
  <si>
    <t>2. kategorie</t>
  </si>
  <si>
    <t>při jízdě do odbočky - rychlost 40 km/h</t>
  </si>
  <si>
    <t>Telefonické  dorozumívání</t>
  </si>
  <si>
    <t>Kód : 1</t>
  </si>
  <si>
    <t>odvrat</t>
  </si>
  <si>
    <t>S 2-4</t>
  </si>
  <si>
    <t>L 2-4</t>
  </si>
  <si>
    <t>Vk 2</t>
  </si>
  <si>
    <t>H1</t>
  </si>
  <si>
    <t>Km  32,200</t>
  </si>
  <si>
    <t>Elektromechanické</t>
  </si>
  <si>
    <t>Kód :  5</t>
  </si>
  <si>
    <t>St. 1</t>
  </si>
  <si>
    <t>Signalista  -  1</t>
  </si>
  <si>
    <t>St. 2</t>
  </si>
  <si>
    <t>signalista St.1 hlásí obsluhou</t>
  </si>
  <si>
    <t>zast. - 20</t>
  </si>
  <si>
    <t>proj. - 10</t>
  </si>
  <si>
    <t>signalista St.2 hlásí obsluhou</t>
  </si>
  <si>
    <t>směr : Třebechovice pod Orebem</t>
  </si>
  <si>
    <t>směr : Hradec Králové hl.n.</t>
  </si>
  <si>
    <t>Vjezd - odjezd - průjezd,  NTV</t>
  </si>
  <si>
    <t>konstrukce SUDOP T + desky K145</t>
  </si>
  <si>
    <t>konstrukce sypané</t>
  </si>
  <si>
    <t>Nástupiště  u  koleje</t>
  </si>
  <si>
    <t>Viz  tabulka "Výluky jízdních cest"</t>
  </si>
  <si>
    <t>Směr  :  Třebechovice pod Orebem</t>
  </si>
  <si>
    <t>Směr  :  Hradec Králové hl.n.</t>
  </si>
  <si>
    <t>Stanice  bez</t>
  </si>
  <si>
    <t>seřaďovacích</t>
  </si>
  <si>
    <t>návěstidel</t>
  </si>
  <si>
    <t>Odjezdová, odjezdová skupinová</t>
  </si>
  <si>
    <t>Obvod  signalisty  St.2</t>
  </si>
  <si>
    <t>Obvod  signalisty  St.1</t>
  </si>
  <si>
    <t>páka</t>
  </si>
  <si>
    <t>p/z</t>
  </si>
  <si>
    <t>Vk1,2</t>
  </si>
  <si>
    <t>S 2- 4</t>
  </si>
  <si>
    <t>L 2- 4</t>
  </si>
  <si>
    <t>St. 2 - P4006</t>
  </si>
  <si>
    <t>Vlečka č: V4221</t>
  </si>
  <si>
    <t>N provizorní, použití při výlukách</t>
  </si>
  <si>
    <t>Př Lo</t>
  </si>
  <si>
    <t>Př So</t>
  </si>
  <si>
    <t>Lo</t>
  </si>
  <si>
    <t>So</t>
  </si>
  <si>
    <t>Oddílová  -  Hl Blešno z</t>
  </si>
  <si>
    <t>km 37,745</t>
  </si>
  <si>
    <t>do  Třebech.p.O.</t>
  </si>
  <si>
    <t>od  Třebech.p.O.</t>
  </si>
  <si>
    <r>
      <t xml:space="preserve">Hlavní  staniční  kolej, NTV </t>
    </r>
    <r>
      <rPr>
        <sz val="14"/>
        <rFont val="Arial CE"/>
        <family val="0"/>
      </rPr>
      <t>směr</t>
    </r>
  </si>
  <si>
    <t>Třebechovice p.O. a Hr.Králové hl.n.</t>
  </si>
  <si>
    <t>přechody k nást.jsou vyznačeny ve schématu</t>
  </si>
  <si>
    <t>N10</t>
  </si>
  <si>
    <t>505 A</t>
  </si>
  <si>
    <t>Výprava vlaků s přepravou cestujících návěstí Odjezd</t>
  </si>
  <si>
    <t>KANGO</t>
  </si>
  <si>
    <t xml:space="preserve">námezník v.č.3 je současně KVC pro koleje 2 a 4 </t>
  </si>
  <si>
    <t>KVC</t>
  </si>
  <si>
    <t>k.č.2,4</t>
  </si>
  <si>
    <t>provoz podle SŽDC D1</t>
  </si>
  <si>
    <t>závislá stavědla St.1 a St.2</t>
  </si>
  <si>
    <t>Poznámka: zobrazeno v měřítku od v.č.1 po v.č.11</t>
  </si>
  <si>
    <t>č. I,  úrovňové, jednostranné</t>
  </si>
  <si>
    <t>č. II,  úrovňové, jednostranné</t>
  </si>
  <si>
    <t>č. III,  úrovňové, jednostranné</t>
  </si>
  <si>
    <t>konstrukce SUDOP T + desky K230</t>
  </si>
  <si>
    <t>přechod 32,206</t>
  </si>
  <si>
    <t>přechod 32,130</t>
  </si>
  <si>
    <t>Obvod  signalisty  St.2 (mimo KVC)</t>
  </si>
  <si>
    <t>Obvod  signalisty  St.1 (mimo KVC)</t>
  </si>
  <si>
    <t>schody</t>
  </si>
  <si>
    <t>III.  /  2019</t>
  </si>
  <si>
    <t>( KVC/S2-4 až KVC/L2-4 )</t>
  </si>
  <si>
    <t>( odchylně od základní délky koleje č.2 na titulním listu )</t>
  </si>
  <si>
    <t>( odchylně od základní délky koleje č.4 na titulním listu )</t>
  </si>
  <si>
    <t>N2</t>
  </si>
  <si>
    <t>N9</t>
  </si>
  <si>
    <t>4 *) délka koleje při vjezdu od HK hl.n. = KVC/S2-4 až námezník v.č.7 = 664m</t>
  </si>
  <si>
    <t>2 *) délka koleje při vjezdu od HK hl.n. = KVC/S2-4 až námezník v.č.8 = 688m</t>
  </si>
</sst>
</file>

<file path=xl/styles.xml><?xml version="1.0" encoding="utf-8"?>
<styleSheet xmlns="http://schemas.openxmlformats.org/spreadsheetml/2006/main">
  <numFmts count="4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  <numFmt numFmtId="196" formatCode="[$¥€-2]\ #\ ##,000_);[Red]\([$€-2]\ #\ ##,000\)"/>
  </numFmts>
  <fonts count="106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 CE"/>
      <family val="2"/>
    </font>
    <font>
      <u val="single"/>
      <sz val="11"/>
      <name val="Arial CE"/>
      <family val="2"/>
    </font>
    <font>
      <sz val="13"/>
      <color indexed="10"/>
      <name val="Arial CE"/>
      <family val="2"/>
    </font>
    <font>
      <sz val="9"/>
      <name val="Arial CE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color indexed="50"/>
      <name val="Arial CE"/>
      <family val="2"/>
    </font>
    <font>
      <b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sz val="10"/>
      <color indexed="57"/>
      <name val="Arial CE"/>
      <family val="2"/>
    </font>
    <font>
      <i/>
      <sz val="12"/>
      <name val="Times New Roman CE"/>
      <family val="1"/>
    </font>
    <font>
      <sz val="10"/>
      <color indexed="14"/>
      <name val="Arial CE"/>
      <family val="2"/>
    </font>
    <font>
      <b/>
      <sz val="14"/>
      <color indexed="14"/>
      <name val="Arial CE"/>
      <family val="2"/>
    </font>
    <font>
      <i/>
      <sz val="12"/>
      <color indexed="12"/>
      <name val="Arial CE"/>
      <family val="2"/>
    </font>
    <font>
      <i/>
      <sz val="14"/>
      <name val="Times New Roman CE"/>
      <family val="1"/>
    </font>
    <font>
      <sz val="10"/>
      <color indexed="12"/>
      <name val="Arial"/>
      <family val="2"/>
    </font>
    <font>
      <i/>
      <sz val="11"/>
      <name val="Arial CE"/>
      <family val="0"/>
    </font>
    <font>
      <sz val="11"/>
      <color indexed="10"/>
      <name val="Arial CE"/>
      <family val="2"/>
    </font>
    <font>
      <i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Arial CE"/>
      <family val="0"/>
    </font>
    <font>
      <b/>
      <sz val="12"/>
      <color indexed="14"/>
      <name val="Arial CE"/>
      <family val="0"/>
    </font>
    <font>
      <b/>
      <sz val="12"/>
      <color indexed="8"/>
      <name val="Times New Roman"/>
      <family val="1"/>
    </font>
    <font>
      <b/>
      <sz val="16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2" fillId="20" borderId="0" applyNumberFormat="0" applyBorder="0" applyAlignment="0" applyProtection="0"/>
    <xf numFmtId="0" fontId="9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4" fillId="0" borderId="3" applyNumberFormat="0" applyFill="0" applyAlignment="0" applyProtection="0"/>
    <xf numFmtId="0" fontId="95" fillId="0" borderId="4" applyNumberFormat="0" applyFill="0" applyAlignment="0" applyProtection="0"/>
    <xf numFmtId="0" fontId="96" fillId="0" borderId="5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22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9" fillId="0" borderId="7" applyNumberFormat="0" applyFill="0" applyAlignment="0" applyProtection="0"/>
    <xf numFmtId="0" fontId="100" fillId="24" borderId="0" applyNumberFormat="0" applyBorder="0" applyAlignment="0" applyProtection="0"/>
    <xf numFmtId="0" fontId="101" fillId="0" borderId="0" applyNumberFormat="0" applyFill="0" applyBorder="0" applyAlignment="0" applyProtection="0"/>
    <xf numFmtId="0" fontId="102" fillId="25" borderId="8" applyNumberFormat="0" applyAlignment="0" applyProtection="0"/>
    <xf numFmtId="0" fontId="103" fillId="26" borderId="8" applyNumberFormat="0" applyAlignment="0" applyProtection="0"/>
    <xf numFmtId="0" fontId="104" fillId="26" borderId="9" applyNumberFormat="0" applyAlignment="0" applyProtection="0"/>
    <xf numFmtId="0" fontId="105" fillId="0" borderId="0" applyNumberFormat="0" applyFill="0" applyBorder="0" applyAlignment="0" applyProtection="0"/>
    <xf numFmtId="0" fontId="90" fillId="27" borderId="0" applyNumberFormat="0" applyBorder="0" applyAlignment="0" applyProtection="0"/>
    <xf numFmtId="0" fontId="90" fillId="28" borderId="0" applyNumberFormat="0" applyBorder="0" applyAlignment="0" applyProtection="0"/>
    <xf numFmtId="0" fontId="90" fillId="29" borderId="0" applyNumberFormat="0" applyBorder="0" applyAlignment="0" applyProtection="0"/>
    <xf numFmtId="0" fontId="90" fillId="30" borderId="0" applyNumberFormat="0" applyBorder="0" applyAlignment="0" applyProtection="0"/>
    <xf numFmtId="0" fontId="90" fillId="31" borderId="0" applyNumberFormat="0" applyBorder="0" applyAlignment="0" applyProtection="0"/>
    <xf numFmtId="0" fontId="90" fillId="32" borderId="0" applyNumberFormat="0" applyBorder="0" applyAlignment="0" applyProtection="0"/>
  </cellStyleXfs>
  <cellXfs count="461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8" xfId="0" applyFont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3" fillId="0" borderId="0" xfId="49" applyFont="1" applyAlignment="1">
      <alignment horizontal="right" vertical="center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6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8" fillId="3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19" fillId="34" borderId="0" xfId="49" applyFont="1" applyFill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49" fontId="4" fillId="0" borderId="0" xfId="49" applyNumberFormat="1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164" fontId="27" fillId="0" borderId="14" xfId="0" applyNumberFormat="1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2" fillId="0" borderId="0" xfId="0" applyFont="1" applyAlignment="1">
      <alignment horizontal="center"/>
    </xf>
    <xf numFmtId="0" fontId="4" fillId="35" borderId="36" xfId="49" applyFont="1" applyFill="1" applyBorder="1" applyAlignment="1">
      <alignment horizontal="center" vertical="center"/>
      <protection/>
    </xf>
    <xf numFmtId="0" fontId="10" fillId="36" borderId="37" xfId="0" applyFont="1" applyFill="1" applyBorder="1" applyAlignment="1">
      <alignment horizontal="center" vertical="center"/>
    </xf>
    <xf numFmtId="49" fontId="15" fillId="0" borderId="0" xfId="49" applyNumberFormat="1" applyFont="1" applyBorder="1" applyAlignment="1">
      <alignment horizontal="center" vertical="center"/>
      <protection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13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6" borderId="38" xfId="49" applyFont="1" applyFill="1" applyBorder="1" applyAlignment="1">
      <alignment vertical="center"/>
      <protection/>
    </xf>
    <xf numFmtId="0" fontId="0" fillId="36" borderId="39" xfId="49" applyFont="1" applyFill="1" applyBorder="1" applyAlignment="1">
      <alignment vertical="center"/>
      <protection/>
    </xf>
    <xf numFmtId="0" fontId="0" fillId="36" borderId="39" xfId="49" applyFont="1" applyFill="1" applyBorder="1" applyAlignment="1" quotePrefix="1">
      <alignment vertical="center"/>
      <protection/>
    </xf>
    <xf numFmtId="164" fontId="0" fillId="36" borderId="39" xfId="49" applyNumberFormat="1" applyFont="1" applyFill="1" applyBorder="1" applyAlignment="1">
      <alignment vertical="center"/>
      <protection/>
    </xf>
    <xf numFmtId="0" fontId="0" fillId="36" borderId="40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6" borderId="41" xfId="49" applyFont="1" applyFill="1" applyBorder="1" applyAlignment="1">
      <alignment vertical="center"/>
      <protection/>
    </xf>
    <xf numFmtId="0" fontId="0" fillId="0" borderId="42" xfId="49" applyFont="1" applyBorder="1">
      <alignment/>
      <protection/>
    </xf>
    <xf numFmtId="0" fontId="0" fillId="0" borderId="29" xfId="49" applyFont="1" applyBorder="1">
      <alignment/>
      <protection/>
    </xf>
    <xf numFmtId="0" fontId="0" fillId="0" borderId="28" xfId="49" applyFont="1" applyBorder="1">
      <alignment/>
      <protection/>
    </xf>
    <xf numFmtId="0" fontId="0" fillId="36" borderId="13" xfId="49" applyFill="1" applyBorder="1" applyAlignment="1">
      <alignment vertical="center"/>
      <protection/>
    </xf>
    <xf numFmtId="0" fontId="0" fillId="0" borderId="18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2" xfId="49" applyFont="1" applyBorder="1">
      <alignment/>
      <protection/>
    </xf>
    <xf numFmtId="0" fontId="0" fillId="0" borderId="12" xfId="49" applyBorder="1" applyAlignment="1">
      <alignment vertical="center"/>
      <protection/>
    </xf>
    <xf numFmtId="0" fontId="0" fillId="0" borderId="43" xfId="49" applyFont="1" applyBorder="1">
      <alignment/>
      <protection/>
    </xf>
    <xf numFmtId="0" fontId="0" fillId="0" borderId="44" xfId="49" applyFont="1" applyBorder="1">
      <alignment/>
      <protection/>
    </xf>
    <xf numFmtId="0" fontId="0" fillId="0" borderId="45" xfId="49" applyFont="1" applyBorder="1">
      <alignment/>
      <protection/>
    </xf>
    <xf numFmtId="0" fontId="22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20" fillId="0" borderId="0" xfId="49" applyFont="1" applyBorder="1" applyAlignment="1">
      <alignment horizontal="center" vertical="center"/>
      <protection/>
    </xf>
    <xf numFmtId="49" fontId="20" fillId="0" borderId="0" xfId="49" applyNumberFormat="1" applyFont="1" applyBorder="1" applyAlignment="1">
      <alignment horizontal="center" vertical="center"/>
      <protection/>
    </xf>
    <xf numFmtId="0" fontId="0" fillId="0" borderId="46" xfId="49" applyFont="1" applyBorder="1">
      <alignment/>
      <protection/>
    </xf>
    <xf numFmtId="0" fontId="0" fillId="0" borderId="31" xfId="49" applyFont="1" applyBorder="1">
      <alignment/>
      <protection/>
    </xf>
    <xf numFmtId="0" fontId="0" fillId="0" borderId="47" xfId="49" applyFont="1" applyBorder="1">
      <alignment/>
      <protection/>
    </xf>
    <xf numFmtId="0" fontId="0" fillId="36" borderId="0" xfId="49" applyFont="1" applyFill="1" applyBorder="1" applyAlignment="1">
      <alignment vertical="center"/>
      <protection/>
    </xf>
    <xf numFmtId="0" fontId="0" fillId="36" borderId="0" xfId="49" applyFill="1" applyBorder="1" applyAlignment="1">
      <alignment vertical="center"/>
      <protection/>
    </xf>
    <xf numFmtId="0" fontId="4" fillId="36" borderId="0" xfId="49" applyFont="1" applyFill="1" applyBorder="1" applyAlignment="1">
      <alignment horizontal="left" vertical="center"/>
      <protection/>
    </xf>
    <xf numFmtId="0" fontId="0" fillId="36" borderId="41" xfId="49" applyFill="1" applyBorder="1" applyAlignment="1">
      <alignment vertical="center"/>
      <protection/>
    </xf>
    <xf numFmtId="0" fontId="0" fillId="35" borderId="48" xfId="49" applyFont="1" applyFill="1" applyBorder="1" applyAlignment="1">
      <alignment vertical="center"/>
      <protection/>
    </xf>
    <xf numFmtId="0" fontId="0" fillId="35" borderId="49" xfId="49" applyFont="1" applyFill="1" applyBorder="1" applyAlignment="1">
      <alignment vertical="center"/>
      <protection/>
    </xf>
    <xf numFmtId="0" fontId="0" fillId="35" borderId="50" xfId="49" applyFont="1" applyFill="1" applyBorder="1" applyAlignment="1">
      <alignment vertical="center"/>
      <protection/>
    </xf>
    <xf numFmtId="1" fontId="0" fillId="36" borderId="0" xfId="49" applyNumberFormat="1" applyFont="1" applyFill="1" applyBorder="1" applyAlignment="1">
      <alignment vertical="center"/>
      <protection/>
    </xf>
    <xf numFmtId="0" fontId="0" fillId="36" borderId="41" xfId="49" applyFont="1" applyFill="1" applyBorder="1" applyAlignment="1">
      <alignment vertical="center"/>
      <protection/>
    </xf>
    <xf numFmtId="0" fontId="4" fillId="35" borderId="51" xfId="49" applyFont="1" applyFill="1" applyBorder="1" applyAlignment="1">
      <alignment horizontal="center" vertical="center"/>
      <protection/>
    </xf>
    <xf numFmtId="0" fontId="4" fillId="35" borderId="52" xfId="49" applyFont="1" applyFill="1" applyBorder="1" applyAlignment="1">
      <alignment horizontal="center" vertical="center"/>
      <protection/>
    </xf>
    <xf numFmtId="0" fontId="0" fillId="36" borderId="13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3" xfId="49" applyNumberFormat="1" applyFont="1" applyBorder="1" applyAlignment="1">
      <alignment vertical="center"/>
      <protection/>
    </xf>
    <xf numFmtId="164" fontId="0" fillId="0" borderId="14" xfId="49" applyNumberFormat="1" applyFont="1" applyBorder="1" applyAlignment="1">
      <alignment vertical="center"/>
      <protection/>
    </xf>
    <xf numFmtId="164" fontId="0" fillId="0" borderId="14" xfId="49" applyNumberFormat="1" applyFont="1" applyBorder="1" applyAlignment="1">
      <alignment vertical="center"/>
      <protection/>
    </xf>
    <xf numFmtId="1" fontId="0" fillId="0" borderId="12" xfId="49" applyNumberFormat="1" applyFont="1" applyBorder="1" applyAlignment="1">
      <alignment vertical="center"/>
      <protection/>
    </xf>
    <xf numFmtId="1" fontId="0" fillId="0" borderId="18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2" xfId="49" applyFont="1" applyBorder="1" applyAlignment="1">
      <alignment vertical="center"/>
      <protection/>
    </xf>
    <xf numFmtId="1" fontId="34" fillId="0" borderId="12" xfId="49" applyNumberFormat="1" applyFont="1" applyBorder="1" applyAlignment="1">
      <alignment horizontal="center" vertical="center"/>
      <protection/>
    </xf>
    <xf numFmtId="164" fontId="34" fillId="0" borderId="14" xfId="49" applyNumberFormat="1" applyFont="1" applyFill="1" applyBorder="1" applyAlignment="1">
      <alignment horizontal="center" vertical="center"/>
      <protection/>
    </xf>
    <xf numFmtId="49" fontId="0" fillId="0" borderId="54" xfId="49" applyNumberFormat="1" applyFont="1" applyBorder="1" applyAlignment="1">
      <alignment vertical="center"/>
      <protection/>
    </xf>
    <xf numFmtId="164" fontId="0" fillId="0" borderId="55" xfId="49" applyNumberFormat="1" applyFont="1" applyBorder="1" applyAlignment="1">
      <alignment vertical="center"/>
      <protection/>
    </xf>
    <xf numFmtId="164" fontId="0" fillId="0" borderId="55" xfId="49" applyNumberFormat="1" applyFont="1" applyBorder="1" applyAlignment="1">
      <alignment vertical="center"/>
      <protection/>
    </xf>
    <xf numFmtId="1" fontId="0" fillId="0" borderId="47" xfId="49" applyNumberFormat="1" applyFont="1" applyBorder="1" applyAlignment="1">
      <alignment vertical="center"/>
      <protection/>
    </xf>
    <xf numFmtId="0" fontId="0" fillId="36" borderId="56" xfId="49" applyFill="1" applyBorder="1" applyAlignment="1">
      <alignment vertical="center"/>
      <protection/>
    </xf>
    <xf numFmtId="0" fontId="0" fillId="36" borderId="16" xfId="49" applyFill="1" applyBorder="1" applyAlignment="1">
      <alignment vertical="center"/>
      <protection/>
    </xf>
    <xf numFmtId="0" fontId="0" fillId="36" borderId="15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 quotePrefix="1">
      <alignment horizontal="left" vertical="center"/>
    </xf>
    <xf numFmtId="0" fontId="0" fillId="36" borderId="37" xfId="0" applyFont="1" applyFill="1" applyBorder="1" applyAlignment="1">
      <alignment vertical="center"/>
    </xf>
    <xf numFmtId="0" fontId="0" fillId="36" borderId="57" xfId="0" applyFont="1" applyFill="1" applyBorder="1" applyAlignment="1">
      <alignment vertical="center"/>
    </xf>
    <xf numFmtId="0" fontId="0" fillId="36" borderId="58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6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0" fontId="26" fillId="0" borderId="0" xfId="0" applyFont="1" applyAlignment="1">
      <alignment horizontal="center"/>
    </xf>
    <xf numFmtId="0" fontId="0" fillId="0" borderId="59" xfId="0" applyFont="1" applyFill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39" fillId="0" borderId="0" xfId="47" applyFont="1" applyAlignment="1">
      <alignment horizontal="center" vertical="center"/>
      <protection/>
    </xf>
    <xf numFmtId="0" fontId="4" fillId="0" borderId="0" xfId="49" applyNumberFormat="1" applyFont="1" applyFill="1" applyBorder="1" applyAlignment="1">
      <alignment horizontal="center" vertical="center"/>
      <protection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9" fillId="0" borderId="0" xfId="47" applyFont="1" applyAlignment="1">
      <alignment horizontal="left" vertical="center"/>
      <protection/>
    </xf>
    <xf numFmtId="49" fontId="0" fillId="0" borderId="0" xfId="48" applyNumberFormat="1" applyFont="1" applyAlignment="1">
      <alignment horizontal="left" vertical="top"/>
      <protection/>
    </xf>
    <xf numFmtId="0" fontId="0" fillId="0" borderId="0" xfId="0" applyFont="1" applyAlignment="1">
      <alignment horizontal="right" vertical="top"/>
    </xf>
    <xf numFmtId="0" fontId="4" fillId="0" borderId="44" xfId="49" applyFont="1" applyBorder="1" applyAlignment="1">
      <alignment horizontal="center" vertical="center"/>
      <protection/>
    </xf>
    <xf numFmtId="0" fontId="43" fillId="0" borderId="0" xfId="0" applyFont="1" applyBorder="1" applyAlignment="1">
      <alignment horizontal="center" vertical="center"/>
    </xf>
    <xf numFmtId="0" fontId="2" fillId="37" borderId="60" xfId="0" applyFont="1" applyFill="1" applyBorder="1" applyAlignment="1">
      <alignment horizontal="centerContinuous" vertical="center"/>
    </xf>
    <xf numFmtId="0" fontId="32" fillId="0" borderId="0" xfId="0" applyFont="1" applyAlignment="1">
      <alignment horizontal="left" vertical="top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164" fontId="6" fillId="0" borderId="17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64" fontId="0" fillId="0" borderId="6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4" fontId="4" fillId="0" borderId="0" xfId="39" applyFont="1" applyFill="1" applyBorder="1" applyAlignment="1">
      <alignment vertical="center"/>
    </xf>
    <xf numFmtId="44" fontId="2" fillId="0" borderId="0" xfId="39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left"/>
      <protection/>
    </xf>
    <xf numFmtId="0" fontId="0" fillId="0" borderId="0" xfId="0" applyFont="1" applyAlignment="1">
      <alignment horizontal="left"/>
    </xf>
    <xf numFmtId="0" fontId="4" fillId="0" borderId="0" xfId="49" applyFont="1" applyBorder="1" applyAlignment="1">
      <alignment horizontal="center" vertical="center"/>
      <protection/>
    </xf>
    <xf numFmtId="0" fontId="0" fillId="34" borderId="0" xfId="49" applyFont="1" applyFill="1" applyBorder="1">
      <alignment/>
      <protection/>
    </xf>
    <xf numFmtId="0" fontId="42" fillId="0" borderId="0" xfId="49" applyFont="1" applyFill="1" applyBorder="1" applyAlignment="1">
      <alignment horizontal="center" vertical="center"/>
      <protection/>
    </xf>
    <xf numFmtId="49" fontId="37" fillId="0" borderId="0" xfId="49" applyNumberFormat="1" applyFont="1" applyFill="1" applyBorder="1" applyAlignment="1">
      <alignment horizontal="center" vertical="center"/>
      <protection/>
    </xf>
    <xf numFmtId="0" fontId="41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49" applyFont="1" applyFill="1" applyBorder="1" applyAlignment="1">
      <alignment horizontal="center"/>
      <protection/>
    </xf>
    <xf numFmtId="0" fontId="2" fillId="37" borderId="64" xfId="0" applyFont="1" applyFill="1" applyBorder="1" applyAlignment="1">
      <alignment horizontal="centerContinuous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164" fontId="4" fillId="0" borderId="12" xfId="0" applyNumberFormat="1" applyFont="1" applyBorder="1" applyAlignment="1" quotePrefix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9" fillId="0" borderId="65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164" fontId="47" fillId="0" borderId="13" xfId="0" applyNumberFormat="1" applyFont="1" applyBorder="1" applyAlignment="1">
      <alignment horizontal="center" vertical="center"/>
    </xf>
    <xf numFmtId="0" fontId="46" fillId="0" borderId="66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164" fontId="47" fillId="0" borderId="15" xfId="0" applyNumberFormat="1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Continuous" vertical="center"/>
    </xf>
    <xf numFmtId="0" fontId="2" fillId="37" borderId="67" xfId="0" applyFont="1" applyFill="1" applyBorder="1" applyAlignment="1">
      <alignment horizontal="centerContinuous" vertical="center"/>
    </xf>
    <xf numFmtId="0" fontId="2" fillId="37" borderId="68" xfId="0" applyFont="1" applyFill="1" applyBorder="1" applyAlignment="1">
      <alignment horizontal="centerContinuous" vertical="center"/>
    </xf>
    <xf numFmtId="0" fontId="2" fillId="37" borderId="69" xfId="0" applyFont="1" applyFill="1" applyBorder="1" applyAlignment="1">
      <alignment horizontal="centerContinuous" vertical="center"/>
    </xf>
    <xf numFmtId="0" fontId="2" fillId="37" borderId="70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" vertical="center"/>
    </xf>
    <xf numFmtId="49" fontId="31" fillId="0" borderId="59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31" fillId="0" borderId="71" xfId="0" applyNumberFormat="1" applyFont="1" applyBorder="1" applyAlignment="1">
      <alignment horizontal="center" vertical="center"/>
    </xf>
    <xf numFmtId="164" fontId="10" fillId="0" borderId="63" xfId="0" applyNumberFormat="1" applyFont="1" applyBorder="1" applyAlignment="1">
      <alignment horizontal="center" vertical="center"/>
    </xf>
    <xf numFmtId="0" fontId="30" fillId="0" borderId="63" xfId="0" applyFont="1" applyFill="1" applyBorder="1" applyAlignment="1">
      <alignment horizontal="center" vertical="center"/>
    </xf>
    <xf numFmtId="164" fontId="27" fillId="0" borderId="63" xfId="0" applyNumberFormat="1" applyFont="1" applyBorder="1" applyAlignment="1">
      <alignment horizontal="center" vertical="center"/>
    </xf>
    <xf numFmtId="49" fontId="29" fillId="0" borderId="63" xfId="0" applyNumberFormat="1" applyFont="1" applyBorder="1" applyAlignment="1">
      <alignment horizontal="center" vertical="center"/>
    </xf>
    <xf numFmtId="164" fontId="3" fillId="0" borderId="63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49" fontId="31" fillId="0" borderId="14" xfId="0" applyNumberFormat="1" applyFont="1" applyBorder="1" applyAlignment="1">
      <alignment horizontal="center" vertical="center"/>
    </xf>
    <xf numFmtId="49" fontId="31" fillId="0" borderId="63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48" fillId="0" borderId="0" xfId="0" applyFont="1" applyAlignment="1">
      <alignment horizontal="left" vertical="top"/>
    </xf>
    <xf numFmtId="0" fontId="48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left" vertical="top"/>
    </xf>
    <xf numFmtId="0" fontId="1" fillId="0" borderId="0" xfId="49" applyFont="1" applyAlignment="1" quotePrefix="1">
      <alignment vertical="center"/>
      <protection/>
    </xf>
    <xf numFmtId="0" fontId="0" fillId="0" borderId="0" xfId="49" applyFont="1" applyFill="1" applyBorder="1">
      <alignment/>
      <protection/>
    </xf>
    <xf numFmtId="164" fontId="34" fillId="0" borderId="14" xfId="49" applyNumberFormat="1" applyFont="1" applyBorder="1" applyAlignment="1">
      <alignment horizontal="center" vertical="center"/>
      <protection/>
    </xf>
    <xf numFmtId="0" fontId="41" fillId="0" borderId="72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0" fillId="0" borderId="73" xfId="0" applyBorder="1" applyAlignment="1">
      <alignment/>
    </xf>
    <xf numFmtId="0" fontId="2" fillId="37" borderId="68" xfId="0" applyFont="1" applyFill="1" applyBorder="1" applyAlignment="1">
      <alignment vertical="center"/>
    </xf>
    <xf numFmtId="0" fontId="2" fillId="37" borderId="69" xfId="0" applyFont="1" applyFill="1" applyBorder="1" applyAlignment="1">
      <alignment vertical="center"/>
    </xf>
    <xf numFmtId="0" fontId="2" fillId="37" borderId="67" xfId="0" applyFont="1" applyFill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37" borderId="74" xfId="0" applyFont="1" applyFill="1" applyBorder="1" applyAlignment="1">
      <alignment horizontal="centerContinuous" vertical="center"/>
    </xf>
    <xf numFmtId="0" fontId="0" fillId="0" borderId="28" xfId="0" applyBorder="1" applyAlignment="1">
      <alignment/>
    </xf>
    <xf numFmtId="164" fontId="38" fillId="0" borderId="12" xfId="0" applyNumberFormat="1" applyFont="1" applyBorder="1" applyAlignment="1">
      <alignment horizontal="center" vertical="center"/>
    </xf>
    <xf numFmtId="164" fontId="47" fillId="0" borderId="12" xfId="0" applyNumberFormat="1" applyFont="1" applyBorder="1" applyAlignment="1">
      <alignment horizontal="center" vertical="center"/>
    </xf>
    <xf numFmtId="164" fontId="47" fillId="0" borderId="17" xfId="0" applyNumberFormat="1" applyFont="1" applyFill="1" applyBorder="1" applyAlignment="1">
      <alignment horizontal="center" vertical="center"/>
    </xf>
    <xf numFmtId="164" fontId="0" fillId="0" borderId="75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top"/>
    </xf>
    <xf numFmtId="164" fontId="44" fillId="0" borderId="0" xfId="48" applyNumberFormat="1" applyFont="1" applyFill="1" applyAlignment="1">
      <alignment horizont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49" fontId="29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49" fontId="5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49" fontId="50" fillId="0" borderId="0" xfId="0" applyNumberFormat="1" applyFont="1" applyFill="1" applyBorder="1" applyAlignment="1">
      <alignment horizontal="right" vertical="center"/>
    </xf>
    <xf numFmtId="0" fontId="52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49" fontId="49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51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51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 quotePrefix="1">
      <alignment horizontal="center" vertical="center"/>
    </xf>
    <xf numFmtId="49" fontId="5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36" fillId="0" borderId="0" xfId="0" applyFont="1" applyFill="1" applyAlignment="1">
      <alignment horizontal="right" vertical="top"/>
    </xf>
    <xf numFmtId="0" fontId="13" fillId="0" borderId="0" xfId="49" applyFont="1" applyBorder="1" applyAlignment="1">
      <alignment horizontal="center" vertical="center"/>
      <protection/>
    </xf>
    <xf numFmtId="0" fontId="0" fillId="0" borderId="0" xfId="49" applyFill="1">
      <alignment/>
      <protection/>
    </xf>
    <xf numFmtId="0" fontId="4" fillId="0" borderId="0" xfId="49" applyFont="1" applyBorder="1" applyAlignment="1">
      <alignment horizontal="center" vertical="center"/>
      <protection/>
    </xf>
    <xf numFmtId="0" fontId="27" fillId="0" borderId="0" xfId="49" applyFont="1" applyFill="1" applyBorder="1" applyAlignment="1">
      <alignment horizontal="center" vertical="center"/>
      <protection/>
    </xf>
    <xf numFmtId="0" fontId="21" fillId="0" borderId="0" xfId="49" applyFont="1" applyFill="1" applyBorder="1" applyAlignment="1">
      <alignment horizontal="center" vertical="top"/>
      <protection/>
    </xf>
    <xf numFmtId="0" fontId="20" fillId="0" borderId="31" xfId="49" applyFont="1" applyBorder="1" applyAlignment="1">
      <alignment horizontal="center" vertical="center"/>
      <protection/>
    </xf>
    <xf numFmtId="0" fontId="53" fillId="0" borderId="31" xfId="49" applyFont="1" applyFill="1" applyBorder="1" applyAlignment="1">
      <alignment horizontal="center" vertical="center"/>
      <protection/>
    </xf>
    <xf numFmtId="0" fontId="0" fillId="36" borderId="0" xfId="49" applyFont="1" applyFill="1" applyBorder="1" applyAlignment="1">
      <alignment vertical="center"/>
      <protection/>
    </xf>
    <xf numFmtId="0" fontId="33" fillId="0" borderId="53" xfId="49" applyNumberFormat="1" applyFont="1" applyBorder="1" applyAlignment="1">
      <alignment horizontal="center" vertical="center"/>
      <protection/>
    </xf>
    <xf numFmtId="164" fontId="0" fillId="0" borderId="14" xfId="49" applyNumberFormat="1" applyFont="1" applyFill="1" applyBorder="1" applyAlignment="1">
      <alignment vertical="center"/>
      <protection/>
    </xf>
    <xf numFmtId="0" fontId="50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38" fillId="0" borderId="13" xfId="0" applyNumberFormat="1" applyFont="1" applyBorder="1" applyAlignment="1">
      <alignment horizontal="center" vertical="center"/>
    </xf>
    <xf numFmtId="0" fontId="39" fillId="0" borderId="41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7" fillId="0" borderId="59" xfId="0" applyNumberFormat="1" applyFont="1" applyBorder="1" applyAlignment="1">
      <alignment horizontal="center" vertical="center"/>
    </xf>
    <xf numFmtId="0" fontId="27" fillId="0" borderId="14" xfId="0" applyNumberFormat="1" applyFont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49" fontId="0" fillId="0" borderId="0" xfId="48" applyNumberFormat="1" applyFont="1" applyAlignment="1">
      <alignment horizontal="right"/>
      <protection/>
    </xf>
    <xf numFmtId="0" fontId="7" fillId="0" borderId="0" xfId="0" applyFont="1" applyFill="1" applyAlignment="1">
      <alignment horizontal="left"/>
    </xf>
    <xf numFmtId="0" fontId="26" fillId="0" borderId="0" xfId="0" applyFont="1" applyAlignment="1">
      <alignment horizontal="right" vertical="center"/>
    </xf>
    <xf numFmtId="0" fontId="29" fillId="0" borderId="59" xfId="0" applyNumberFormat="1" applyFont="1" applyBorder="1" applyAlignment="1">
      <alignment horizontal="center" vertical="center"/>
    </xf>
    <xf numFmtId="0" fontId="31" fillId="0" borderId="59" xfId="0" applyNumberFormat="1" applyFont="1" applyBorder="1" applyAlignment="1">
      <alignment horizontal="center" vertical="center"/>
    </xf>
    <xf numFmtId="164" fontId="37" fillId="0" borderId="0" xfId="49" applyNumberFormat="1" applyFont="1" applyFill="1" applyBorder="1" applyAlignment="1">
      <alignment horizontal="center" vertical="center"/>
      <protection/>
    </xf>
    <xf numFmtId="0" fontId="31" fillId="0" borderId="14" xfId="0" applyNumberFormat="1" applyFont="1" applyBorder="1" applyAlignment="1">
      <alignment horizontal="center" vertical="center"/>
    </xf>
    <xf numFmtId="0" fontId="29" fillId="0" borderId="14" xfId="0" applyNumberFormat="1" applyFont="1" applyBorder="1" applyAlignment="1">
      <alignment horizontal="center" vertical="center"/>
    </xf>
    <xf numFmtId="164" fontId="23" fillId="0" borderId="0" xfId="49" applyNumberFormat="1" applyFont="1" applyFill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top"/>
      <protection/>
    </xf>
    <xf numFmtId="0" fontId="22" fillId="0" borderId="0" xfId="0" applyFont="1" applyBorder="1" applyAlignment="1">
      <alignment horizontal="center" vertical="center"/>
    </xf>
    <xf numFmtId="1" fontId="34" fillId="0" borderId="12" xfId="49" applyNumberFormat="1" applyFont="1" applyFill="1" applyBorder="1" applyAlignment="1">
      <alignment horizontal="center" vertical="center"/>
      <protection/>
    </xf>
    <xf numFmtId="0" fontId="3" fillId="0" borderId="46" xfId="49" applyFont="1" applyBorder="1" applyAlignment="1">
      <alignment horizontal="centerContinuous" vertical="center"/>
      <protection/>
    </xf>
    <xf numFmtId="0" fontId="6" fillId="0" borderId="31" xfId="49" applyFont="1" applyBorder="1" applyAlignment="1">
      <alignment horizontal="centerContinuous" vertical="center"/>
      <protection/>
    </xf>
    <xf numFmtId="0" fontId="3" fillId="0" borderId="47" xfId="49" applyFont="1" applyBorder="1" applyAlignment="1">
      <alignment horizontal="centerContinuous" vertical="center"/>
      <protection/>
    </xf>
    <xf numFmtId="0" fontId="53" fillId="0" borderId="34" xfId="49" applyFont="1" applyFill="1" applyBorder="1" applyAlignment="1">
      <alignment horizontal="center" vertical="center"/>
      <protection/>
    </xf>
    <xf numFmtId="0" fontId="55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center" vertical="top"/>
    </xf>
    <xf numFmtId="49" fontId="54" fillId="0" borderId="0" xfId="48" applyNumberFormat="1" applyFont="1" applyAlignment="1">
      <alignment horizontal="right" vertical="center"/>
      <protection/>
    </xf>
    <xf numFmtId="0" fontId="20" fillId="0" borderId="0" xfId="49" applyFont="1" applyFill="1" applyBorder="1" applyAlignment="1">
      <alignment horizontal="center"/>
      <protection/>
    </xf>
    <xf numFmtId="0" fontId="20" fillId="0" borderId="0" xfId="0" applyFont="1" applyFill="1" applyBorder="1" applyAlignment="1">
      <alignment horizontal="center" vertical="center"/>
    </xf>
    <xf numFmtId="49" fontId="20" fillId="0" borderId="31" xfId="49" applyNumberFormat="1" applyFont="1" applyBorder="1" applyAlignment="1">
      <alignment horizontal="center" vertical="center"/>
      <protection/>
    </xf>
    <xf numFmtId="0" fontId="4" fillId="0" borderId="31" xfId="49" applyFont="1" applyFill="1" applyBorder="1" applyAlignment="1">
      <alignment horizontal="center" vertical="center"/>
      <protection/>
    </xf>
    <xf numFmtId="164" fontId="57" fillId="0" borderId="14" xfId="49" applyNumberFormat="1" applyFont="1" applyFill="1" applyBorder="1" applyAlignment="1">
      <alignment horizontal="center" vertical="center"/>
      <protection/>
    </xf>
    <xf numFmtId="0" fontId="14" fillId="35" borderId="49" xfId="49" applyFont="1" applyFill="1" applyBorder="1" applyAlignment="1">
      <alignment horizontal="centerContinuous" vertical="center"/>
      <protection/>
    </xf>
    <xf numFmtId="164" fontId="32" fillId="0" borderId="0" xfId="0" applyNumberFormat="1" applyFont="1" applyBorder="1" applyAlignment="1">
      <alignment horizontal="centerContinuous" vertical="center"/>
    </xf>
    <xf numFmtId="164" fontId="32" fillId="0" borderId="13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13" xfId="0" applyNumberFormat="1" applyFont="1" applyBorder="1" applyAlignment="1">
      <alignment horizontal="centerContinuous" vertical="center"/>
    </xf>
    <xf numFmtId="164" fontId="32" fillId="0" borderId="41" xfId="0" applyNumberFormat="1" applyFont="1" applyBorder="1" applyAlignment="1">
      <alignment horizontal="centerContinuous" vertical="center"/>
    </xf>
    <xf numFmtId="164" fontId="32" fillId="0" borderId="12" xfId="0" applyNumberFormat="1" applyFont="1" applyBorder="1" applyAlignment="1">
      <alignment horizontal="centerContinuous" vertical="center"/>
    </xf>
    <xf numFmtId="164" fontId="4" fillId="0" borderId="41" xfId="0" applyNumberFormat="1" applyFont="1" applyBorder="1" applyAlignment="1">
      <alignment horizontal="centerContinuous" vertical="center"/>
    </xf>
    <xf numFmtId="164" fontId="4" fillId="0" borderId="12" xfId="0" applyNumberFormat="1" applyFont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164" fontId="56" fillId="0" borderId="0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0" fontId="0" fillId="0" borderId="0" xfId="48" applyNumberFormat="1" applyFont="1" applyAlignment="1">
      <alignment horizontal="center"/>
      <protection/>
    </xf>
    <xf numFmtId="164" fontId="0" fillId="0" borderId="0" xfId="0" applyNumberFormat="1" applyAlignment="1">
      <alignment horizontal="left"/>
    </xf>
    <xf numFmtId="0" fontId="26" fillId="0" borderId="0" xfId="0" applyFont="1" applyAlignment="1">
      <alignment horizontal="left" vertical="center"/>
    </xf>
    <xf numFmtId="0" fontId="0" fillId="0" borderId="0" xfId="48" applyNumberFormat="1" applyFont="1" applyAlignment="1">
      <alignment horizontal="left"/>
      <protection/>
    </xf>
    <xf numFmtId="0" fontId="2" fillId="37" borderId="80" xfId="0" applyFont="1" applyFill="1" applyBorder="1" applyAlignment="1">
      <alignment horizontal="centerContinuous" vertical="center"/>
    </xf>
    <xf numFmtId="0" fontId="2" fillId="37" borderId="81" xfId="0" applyFont="1" applyFill="1" applyBorder="1" applyAlignment="1">
      <alignment horizontal="centerContinuous" vertical="center"/>
    </xf>
    <xf numFmtId="0" fontId="2" fillId="37" borderId="82" xfId="0" applyFont="1" applyFill="1" applyBorder="1" applyAlignment="1">
      <alignment horizontal="centerContinuous" vertical="center"/>
    </xf>
    <xf numFmtId="0" fontId="4" fillId="0" borderId="25" xfId="0" applyFont="1" applyFill="1" applyBorder="1" applyAlignment="1">
      <alignment horizontal="centerContinuous" vertical="center"/>
    </xf>
    <xf numFmtId="0" fontId="4" fillId="0" borderId="83" xfId="0" applyFont="1" applyFill="1" applyBorder="1" applyAlignment="1">
      <alignment horizontal="centerContinuous" vertical="center"/>
    </xf>
    <xf numFmtId="0" fontId="21" fillId="0" borderId="84" xfId="0" applyFont="1" applyFill="1" applyBorder="1" applyAlignment="1">
      <alignment horizontal="centerContinuous" vertical="center"/>
    </xf>
    <xf numFmtId="0" fontId="21" fillId="0" borderId="83" xfId="0" applyFont="1" applyFill="1" applyBorder="1" applyAlignment="1">
      <alignment horizontal="centerContinuous" vertical="center"/>
    </xf>
    <xf numFmtId="0" fontId="4" fillId="0" borderId="84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0" fillId="0" borderId="41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 quotePrefix="1">
      <alignment horizontal="center" vertical="center"/>
    </xf>
    <xf numFmtId="164" fontId="3" fillId="0" borderId="13" xfId="0" applyNumberFormat="1" applyFont="1" applyBorder="1" applyAlignment="1" quotePrefix="1">
      <alignment horizontal="center" vertical="center"/>
    </xf>
    <xf numFmtId="164" fontId="6" fillId="0" borderId="12" xfId="0" applyNumberFormat="1" applyFont="1" applyBorder="1" applyAlignment="1" quotePrefix="1">
      <alignment horizontal="center" vertical="center"/>
    </xf>
    <xf numFmtId="164" fontId="6" fillId="0" borderId="13" xfId="0" applyNumberFormat="1" applyFont="1" applyBorder="1" applyAlignment="1" quotePrefix="1">
      <alignment horizontal="center" vertical="center"/>
    </xf>
    <xf numFmtId="49" fontId="41" fillId="0" borderId="41" xfId="0" applyNumberFormat="1" applyFont="1" applyBorder="1" applyAlignment="1">
      <alignment horizontal="center" vertical="center"/>
    </xf>
    <xf numFmtId="49" fontId="41" fillId="0" borderId="0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8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2" xfId="49" applyFont="1" applyFill="1" applyBorder="1" applyAlignment="1">
      <alignment horizontal="centerContinuous" vertical="center"/>
      <protection/>
    </xf>
    <xf numFmtId="164" fontId="58" fillId="0" borderId="0" xfId="0" applyNumberFormat="1" applyFont="1" applyFill="1" applyBorder="1" applyAlignment="1">
      <alignment horizontal="center"/>
    </xf>
    <xf numFmtId="0" fontId="4" fillId="0" borderId="44" xfId="49" applyFont="1" applyFill="1" applyBorder="1" applyAlignment="1">
      <alignment horizontal="center" vertical="center"/>
      <protection/>
    </xf>
    <xf numFmtId="0" fontId="4" fillId="34" borderId="85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4" fillId="34" borderId="81" xfId="0" applyFont="1" applyFill="1" applyBorder="1" applyAlignment="1">
      <alignment horizontal="center" vertical="center"/>
    </xf>
    <xf numFmtId="0" fontId="0" fillId="34" borderId="51" xfId="0" applyFont="1" applyFill="1" applyBorder="1" applyAlignment="1">
      <alignment horizontal="center" vertical="center"/>
    </xf>
    <xf numFmtId="0" fontId="4" fillId="34" borderId="86" xfId="0" applyFont="1" applyFill="1" applyBorder="1" applyAlignment="1">
      <alignment horizontal="center" vertical="center"/>
    </xf>
    <xf numFmtId="0" fontId="4" fillId="34" borderId="82" xfId="0" applyFont="1" applyFill="1" applyBorder="1" applyAlignment="1">
      <alignment horizontal="center" vertical="center"/>
    </xf>
    <xf numFmtId="0" fontId="4" fillId="34" borderId="52" xfId="0" applyFont="1" applyFill="1" applyBorder="1" applyAlignment="1">
      <alignment horizontal="center" vertical="center"/>
    </xf>
    <xf numFmtId="0" fontId="0" fillId="34" borderId="52" xfId="0" applyFont="1" applyFill="1" applyBorder="1" applyAlignment="1">
      <alignment horizontal="center" vertical="center"/>
    </xf>
    <xf numFmtId="0" fontId="4" fillId="34" borderId="87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3" fillId="0" borderId="53" xfId="49" applyNumberFormat="1" applyFont="1" applyFill="1" applyBorder="1" applyAlignment="1">
      <alignment horizontal="center" vertical="center"/>
      <protection/>
    </xf>
    <xf numFmtId="0" fontId="6" fillId="0" borderId="18" xfId="49" applyFont="1" applyFill="1" applyBorder="1" applyAlignment="1">
      <alignment horizontal="centerContinuous" vertical="center"/>
      <protection/>
    </xf>
    <xf numFmtId="0" fontId="6" fillId="0" borderId="0" xfId="49" applyFont="1" applyFill="1" applyBorder="1" applyAlignment="1">
      <alignment horizontal="centerContinuous" vertical="center"/>
      <protection/>
    </xf>
    <xf numFmtId="0" fontId="6" fillId="0" borderId="12" xfId="49" applyFont="1" applyFill="1" applyBorder="1" applyAlignment="1">
      <alignment horizontal="centerContinuous" vertical="center"/>
      <protection/>
    </xf>
    <xf numFmtId="49" fontId="0" fillId="0" borderId="53" xfId="49" applyNumberFormat="1" applyFont="1" applyFill="1" applyBorder="1" applyAlignment="1">
      <alignment vertical="center"/>
      <protection/>
    </xf>
    <xf numFmtId="164" fontId="0" fillId="0" borderId="14" xfId="49" applyNumberFormat="1" applyFont="1" applyFill="1" applyBorder="1" applyAlignment="1">
      <alignment vertical="center"/>
      <protection/>
    </xf>
    <xf numFmtId="1" fontId="0" fillId="0" borderId="12" xfId="49" applyNumberFormat="1" applyFont="1" applyFill="1" applyBorder="1" applyAlignment="1">
      <alignment vertical="center"/>
      <protection/>
    </xf>
    <xf numFmtId="49" fontId="54" fillId="0" borderId="0" xfId="48" applyNumberFormat="1" applyFont="1" applyFill="1" applyAlignment="1">
      <alignment horizontal="right" vertical="center"/>
      <protection/>
    </xf>
    <xf numFmtId="0" fontId="26" fillId="0" borderId="0" xfId="0" applyFont="1" applyFill="1" applyAlignment="1">
      <alignment horizontal="right"/>
    </xf>
    <xf numFmtId="0" fontId="27" fillId="0" borderId="0" xfId="0" applyFont="1" applyFill="1" applyAlignment="1">
      <alignment horizontal="center" vertical="center"/>
    </xf>
    <xf numFmtId="164" fontId="0" fillId="0" borderId="0" xfId="0" applyNumberFormat="1" applyFill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right" vertical="top"/>
    </xf>
    <xf numFmtId="0" fontId="27" fillId="0" borderId="0" xfId="0" applyFont="1" applyFill="1" applyAlignment="1">
      <alignment horizontal="center" vertical="center"/>
    </xf>
    <xf numFmtId="164" fontId="58" fillId="0" borderId="0" xfId="0" applyNumberFormat="1" applyFont="1" applyFill="1" applyBorder="1" applyAlignment="1">
      <alignment horizontal="left" vertical="top"/>
    </xf>
    <xf numFmtId="164" fontId="58" fillId="0" borderId="0" xfId="0" applyNumberFormat="1" applyFont="1" applyFill="1" applyBorder="1" applyAlignment="1">
      <alignment horizontal="left"/>
    </xf>
    <xf numFmtId="164" fontId="34" fillId="0" borderId="14" xfId="49" applyNumberFormat="1" applyFont="1" applyFill="1" applyBorder="1" applyAlignment="1">
      <alignment horizontal="right" vertical="center"/>
      <protection/>
    </xf>
    <xf numFmtId="0" fontId="0" fillId="0" borderId="0" xfId="0" applyAlignment="1">
      <alignment horizontal="center"/>
    </xf>
    <xf numFmtId="0" fontId="27" fillId="0" borderId="88" xfId="0" applyNumberFormat="1" applyFont="1" applyBorder="1" applyAlignment="1">
      <alignment horizontal="center" vertical="center"/>
    </xf>
    <xf numFmtId="0" fontId="41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3" fillId="0" borderId="18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2" xfId="49" applyFont="1" applyBorder="1" applyAlignment="1">
      <alignment horizontal="center" vertical="center"/>
      <protection/>
    </xf>
    <xf numFmtId="0" fontId="61" fillId="0" borderId="18" xfId="49" applyFont="1" applyBorder="1" applyAlignment="1">
      <alignment horizontal="center" vertical="center"/>
      <protection/>
    </xf>
    <xf numFmtId="0" fontId="61" fillId="0" borderId="0" xfId="49" applyFont="1" applyBorder="1" applyAlignment="1">
      <alignment horizontal="center" vertical="center"/>
      <protection/>
    </xf>
    <xf numFmtId="0" fontId="61" fillId="0" borderId="12" xfId="49" applyFont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4" fillId="35" borderId="89" xfId="49" applyFont="1" applyFill="1" applyBorder="1" applyAlignment="1">
      <alignment horizontal="center" vertical="center"/>
      <protection/>
    </xf>
    <xf numFmtId="0" fontId="4" fillId="35" borderId="90" xfId="49" applyFont="1" applyFill="1" applyBorder="1" applyAlignment="1">
      <alignment horizontal="center" vertical="center"/>
      <protection/>
    </xf>
    <xf numFmtId="0" fontId="4" fillId="35" borderId="91" xfId="49" applyFont="1" applyFill="1" applyBorder="1" applyAlignment="1">
      <alignment horizontal="center" vertical="center"/>
      <protection/>
    </xf>
    <xf numFmtId="0" fontId="59" fillId="0" borderId="18" xfId="49" applyFont="1" applyBorder="1" applyAlignment="1">
      <alignment horizontal="center" vertical="center"/>
      <protection/>
    </xf>
    <xf numFmtId="0" fontId="59" fillId="0" borderId="0" xfId="49" applyFont="1" applyBorder="1" applyAlignment="1">
      <alignment horizontal="center" vertical="center"/>
      <protection/>
    </xf>
    <xf numFmtId="0" fontId="59" fillId="0" borderId="12" xfId="49" applyFont="1" applyBorder="1" applyAlignment="1">
      <alignment horizontal="center" vertical="center"/>
      <protection/>
    </xf>
    <xf numFmtId="0" fontId="3" fillId="0" borderId="18" xfId="49" applyFont="1" applyFill="1" applyBorder="1" applyAlignment="1">
      <alignment horizontal="center" vertical="center"/>
      <protection/>
    </xf>
    <xf numFmtId="0" fontId="3" fillId="0" borderId="0" xfId="49" applyFont="1" applyFill="1" applyBorder="1" applyAlignment="1">
      <alignment horizontal="center" vertical="center"/>
      <protection/>
    </xf>
    <xf numFmtId="0" fontId="3" fillId="0" borderId="12" xfId="49" applyFont="1" applyFill="1" applyBorder="1" applyAlignment="1">
      <alignment horizontal="center" vertical="center"/>
      <protection/>
    </xf>
    <xf numFmtId="0" fontId="14" fillId="35" borderId="49" xfId="49" applyFont="1" applyFill="1" applyBorder="1" applyAlignment="1">
      <alignment horizontal="center" vertical="center"/>
      <protection/>
    </xf>
    <xf numFmtId="0" fontId="14" fillId="35" borderId="49" xfId="49" applyFont="1" applyFill="1" applyBorder="1" applyAlignment="1" quotePrefix="1">
      <alignment horizontal="center" vertical="center"/>
      <protection/>
    </xf>
    <xf numFmtId="0" fontId="27" fillId="0" borderId="46" xfId="49" applyFont="1" applyBorder="1" applyAlignment="1">
      <alignment horizontal="center" vertical="center"/>
      <protection/>
    </xf>
    <xf numFmtId="0" fontId="27" fillId="0" borderId="31" xfId="49" applyFont="1" applyBorder="1" applyAlignment="1">
      <alignment horizontal="center" vertical="center"/>
      <protection/>
    </xf>
    <xf numFmtId="0" fontId="27" fillId="0" borderId="47" xfId="49" applyFont="1" applyBorder="1" applyAlignment="1">
      <alignment horizontal="center" vertical="center"/>
      <protection/>
    </xf>
    <xf numFmtId="0" fontId="11" fillId="33" borderId="2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37" borderId="74" xfId="0" applyFont="1" applyFill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12" fillId="37" borderId="68" xfId="0" applyFont="1" applyFill="1" applyBorder="1" applyAlignment="1">
      <alignment horizontal="center" vertical="center" wrapText="1"/>
    </xf>
    <xf numFmtId="0" fontId="12" fillId="37" borderId="70" xfId="0" applyFont="1" applyFill="1" applyBorder="1" applyAlignment="1">
      <alignment horizontal="center" vertical="center"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jpeg" /><Relationship Id="rId3" Type="http://schemas.openxmlformats.org/officeDocument/2006/relationships/image" Target="../media/image10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619125</xdr:colOff>
      <xdr:row>0</xdr:row>
      <xdr:rowOff>0</xdr:rowOff>
    </xdr:from>
    <xdr:to>
      <xdr:col>13</xdr:col>
      <xdr:colOff>190500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410075" y="0"/>
          <a:ext cx="6429375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Hradec Králové - Slezské Předměstí</a:t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10</xdr:col>
      <xdr:colOff>495300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11</xdr:col>
      <xdr:colOff>9525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11</xdr:col>
      <xdr:colOff>495300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12</xdr:col>
      <xdr:colOff>9525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17</xdr:row>
      <xdr:rowOff>0</xdr:rowOff>
    </xdr:from>
    <xdr:to>
      <xdr:col>12</xdr:col>
      <xdr:colOff>495300</xdr:colOff>
      <xdr:row>17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438150</xdr:colOff>
      <xdr:row>19</xdr:row>
      <xdr:rowOff>95250</xdr:rowOff>
    </xdr:from>
    <xdr:to>
      <xdr:col>40</xdr:col>
      <xdr:colOff>542925</xdr:colOff>
      <xdr:row>27</xdr:row>
      <xdr:rowOff>76200</xdr:rowOff>
    </xdr:to>
    <xdr:sp>
      <xdr:nvSpPr>
        <xdr:cNvPr id="1" name="Rectangle 3804" descr="Vodorovné cihly"/>
        <xdr:cNvSpPr>
          <a:spLocks/>
        </xdr:cNvSpPr>
      </xdr:nvSpPr>
      <xdr:spPr>
        <a:xfrm>
          <a:off x="29698950" y="5038725"/>
          <a:ext cx="104775" cy="180975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866775</xdr:colOff>
      <xdr:row>19</xdr:row>
      <xdr:rowOff>114300</xdr:rowOff>
    </xdr:from>
    <xdr:to>
      <xdr:col>35</xdr:col>
      <xdr:colOff>0</xdr:colOff>
      <xdr:row>30</xdr:row>
      <xdr:rowOff>76200</xdr:rowOff>
    </xdr:to>
    <xdr:sp>
      <xdr:nvSpPr>
        <xdr:cNvPr id="2" name="Rectangle 3801" descr="Vodorovné cihly"/>
        <xdr:cNvSpPr>
          <a:spLocks/>
        </xdr:cNvSpPr>
      </xdr:nvSpPr>
      <xdr:spPr>
        <a:xfrm>
          <a:off x="25669875" y="5057775"/>
          <a:ext cx="104775" cy="24765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3" name="text 54"/>
        <xdr:cNvSpPr>
          <a:spLocks/>
        </xdr:cNvSpPr>
      </xdr:nvSpPr>
      <xdr:spPr>
        <a:xfrm>
          <a:off x="29260800" y="0"/>
          <a:ext cx="72199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Hradec Králové - Slezské Předměstí</a:t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4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5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6" name="Line 16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7" name="Line 17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8" name="Line 18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9" name="Line 19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5143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11" name="Line 24"/>
        <xdr:cNvSpPr>
          <a:spLocks/>
        </xdr:cNvSpPr>
      </xdr:nvSpPr>
      <xdr:spPr>
        <a:xfrm>
          <a:off x="5810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2" name="Line 28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3" name="Line 29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4" name="Line 30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5" name="Line 31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34</xdr:col>
      <xdr:colOff>581025</xdr:colOff>
      <xdr:row>15</xdr:row>
      <xdr:rowOff>180975</xdr:rowOff>
    </xdr:from>
    <xdr:to>
      <xdr:col>36</xdr:col>
      <xdr:colOff>342900</xdr:colOff>
      <xdr:row>17</xdr:row>
      <xdr:rowOff>180975</xdr:rowOff>
    </xdr:to>
    <xdr:pic>
      <xdr:nvPicPr>
        <xdr:cNvPr id="16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84125" y="42100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7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8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9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0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1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2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3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4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5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6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7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8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31" name="Oval 510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2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3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6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7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8" name="Line 187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39" name="Line 187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0" name="Line 187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1" name="Line 187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2" name="Line 187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3" name="Line 187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4" name="Line 187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5" name="Line 188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6" name="Line 188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7" name="Line 188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8" name="Line 188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9" name="Line 188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0" name="Line 188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1" name="Line 188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2" name="Line 188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3" name="Line 188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4" name="Line 188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5" name="Line 189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6" name="Line 189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7" name="Line 189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8" name="Line 189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9" name="Line 189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60" name="Line 189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61" name="Line 189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2" name="Line 189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3" name="Line 189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4" name="Line 1899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5" name="Line 1900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6" name="Line 1901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7" name="Line 1902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8" name="Line 190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69" name="Line 190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0" name="Line 1905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1" name="Line 1906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2" name="Line 190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3" name="Line 190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4" name="Line 197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5" name="Line 197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6" name="Line 198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7" name="Line 198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8" name="Line 198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79" name="Line 198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0" name="Line 198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1" name="Line 198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2" name="Line 198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3" name="Line 198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4" name="Line 198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5" name="Line 198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6" name="Line 199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7" name="Line 199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8" name="Line 199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9" name="Line 199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0" name="Line 199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1" name="Line 199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2" name="Line 199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3" name="Line 199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4" name="Line 199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5" name="Line 199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6" name="Line 200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7" name="Line 200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8" name="Line 200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99" name="Line 200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0" name="Line 2004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1" name="Line 2005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2" name="Line 2006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3" name="Line 2007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4" name="Line 200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5" name="Line 200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6" name="Line 2010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7" name="Line 2011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8" name="Line 201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09" name="Line 201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16</xdr:col>
      <xdr:colOff>0</xdr:colOff>
      <xdr:row>46</xdr:row>
      <xdr:rowOff>0</xdr:rowOff>
    </xdr:to>
    <xdr:sp>
      <xdr:nvSpPr>
        <xdr:cNvPr id="110" name="text 6"/>
        <xdr:cNvSpPr txBox="1">
          <a:spLocks noChangeArrowheads="1"/>
        </xdr:cNvSpPr>
      </xdr:nvSpPr>
      <xdr:spPr>
        <a:xfrm>
          <a:off x="514350" y="10658475"/>
          <a:ext cx="109156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11" name="text 55"/>
        <xdr:cNvSpPr txBox="1">
          <a:spLocks noChangeArrowheads="1"/>
        </xdr:cNvSpPr>
      </xdr:nvSpPr>
      <xdr:spPr>
        <a:xfrm>
          <a:off x="54311550" y="10658475"/>
          <a:ext cx="109156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112" name="text 3"/>
        <xdr:cNvSpPr txBox="1">
          <a:spLocks noChangeArrowheads="1"/>
        </xdr:cNvSpPr>
      </xdr:nvSpPr>
      <xdr:spPr>
        <a:xfrm>
          <a:off x="647128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113" name="Line 2066"/>
        <xdr:cNvSpPr>
          <a:spLocks/>
        </xdr:cNvSpPr>
      </xdr:nvSpPr>
      <xdr:spPr>
        <a:xfrm>
          <a:off x="647795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28</xdr:row>
      <xdr:rowOff>114300</xdr:rowOff>
    </xdr:from>
    <xdr:to>
      <xdr:col>73</xdr:col>
      <xdr:colOff>266700</xdr:colOff>
      <xdr:row>31</xdr:row>
      <xdr:rowOff>104775</xdr:rowOff>
    </xdr:to>
    <xdr:sp>
      <xdr:nvSpPr>
        <xdr:cNvPr id="114" name="Line 2211"/>
        <xdr:cNvSpPr>
          <a:spLocks/>
        </xdr:cNvSpPr>
      </xdr:nvSpPr>
      <xdr:spPr>
        <a:xfrm flipV="1">
          <a:off x="52349400" y="7115175"/>
          <a:ext cx="222885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13</xdr:row>
      <xdr:rowOff>114300</xdr:rowOff>
    </xdr:from>
    <xdr:to>
      <xdr:col>14</xdr:col>
      <xdr:colOff>476250</xdr:colOff>
      <xdr:row>13</xdr:row>
      <xdr:rowOff>114300</xdr:rowOff>
    </xdr:to>
    <xdr:sp>
      <xdr:nvSpPr>
        <xdr:cNvPr id="115" name="Line 2250"/>
        <xdr:cNvSpPr>
          <a:spLocks/>
        </xdr:cNvSpPr>
      </xdr:nvSpPr>
      <xdr:spPr>
        <a:xfrm flipH="1" flipV="1">
          <a:off x="9791700" y="3686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13</xdr:row>
      <xdr:rowOff>114300</xdr:rowOff>
    </xdr:from>
    <xdr:to>
      <xdr:col>68</xdr:col>
      <xdr:colOff>476250</xdr:colOff>
      <xdr:row>13</xdr:row>
      <xdr:rowOff>114300</xdr:rowOff>
    </xdr:to>
    <xdr:sp>
      <xdr:nvSpPr>
        <xdr:cNvPr id="116" name="Line 2260"/>
        <xdr:cNvSpPr>
          <a:spLocks/>
        </xdr:cNvSpPr>
      </xdr:nvSpPr>
      <xdr:spPr>
        <a:xfrm flipH="1" flipV="1">
          <a:off x="50215800" y="3686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26</xdr:row>
      <xdr:rowOff>114300</xdr:rowOff>
    </xdr:from>
    <xdr:to>
      <xdr:col>77</xdr:col>
      <xdr:colOff>266700</xdr:colOff>
      <xdr:row>28</xdr:row>
      <xdr:rowOff>114300</xdr:rowOff>
    </xdr:to>
    <xdr:sp>
      <xdr:nvSpPr>
        <xdr:cNvPr id="117" name="Line 2275"/>
        <xdr:cNvSpPr>
          <a:spLocks/>
        </xdr:cNvSpPr>
      </xdr:nvSpPr>
      <xdr:spPr>
        <a:xfrm flipH="1">
          <a:off x="54578250" y="6657975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114300</xdr:rowOff>
    </xdr:from>
    <xdr:to>
      <xdr:col>44</xdr:col>
      <xdr:colOff>0</xdr:colOff>
      <xdr:row>26</xdr:row>
      <xdr:rowOff>114300</xdr:rowOff>
    </xdr:to>
    <xdr:sp>
      <xdr:nvSpPr>
        <xdr:cNvPr id="118" name="Line 2450"/>
        <xdr:cNvSpPr>
          <a:spLocks/>
        </xdr:cNvSpPr>
      </xdr:nvSpPr>
      <xdr:spPr>
        <a:xfrm flipV="1">
          <a:off x="1028700" y="66579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87</xdr:col>
      <xdr:colOff>0</xdr:colOff>
      <xdr:row>26</xdr:row>
      <xdr:rowOff>114300</xdr:rowOff>
    </xdr:to>
    <xdr:sp>
      <xdr:nvSpPr>
        <xdr:cNvPr id="119" name="Line 2451"/>
        <xdr:cNvSpPr>
          <a:spLocks/>
        </xdr:cNvSpPr>
      </xdr:nvSpPr>
      <xdr:spPr>
        <a:xfrm flipV="1">
          <a:off x="33356550" y="66579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120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16</xdr:col>
      <xdr:colOff>466725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121" name="Line 2502"/>
        <xdr:cNvSpPr>
          <a:spLocks/>
        </xdr:cNvSpPr>
      </xdr:nvSpPr>
      <xdr:spPr>
        <a:xfrm flipV="1">
          <a:off x="11896725" y="7343775"/>
          <a:ext cx="2048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70</xdr:col>
      <xdr:colOff>609600</xdr:colOff>
      <xdr:row>29</xdr:row>
      <xdr:rowOff>114300</xdr:rowOff>
    </xdr:to>
    <xdr:sp>
      <xdr:nvSpPr>
        <xdr:cNvPr id="122" name="Line 2505"/>
        <xdr:cNvSpPr>
          <a:spLocks/>
        </xdr:cNvSpPr>
      </xdr:nvSpPr>
      <xdr:spPr>
        <a:xfrm flipV="1">
          <a:off x="33356550" y="7343775"/>
          <a:ext cx="1910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342900</xdr:colOff>
      <xdr:row>24</xdr:row>
      <xdr:rowOff>219075</xdr:rowOff>
    </xdr:from>
    <xdr:to>
      <xdr:col>12</xdr:col>
      <xdr:colOff>647700</xdr:colOff>
      <xdr:row>26</xdr:row>
      <xdr:rowOff>114300</xdr:rowOff>
    </xdr:to>
    <xdr:grpSp>
      <xdr:nvGrpSpPr>
        <xdr:cNvPr id="123" name="Group 2659"/>
        <xdr:cNvGrpSpPr>
          <a:grpSpLocks noChangeAspect="1"/>
        </xdr:cNvGrpSpPr>
      </xdr:nvGrpSpPr>
      <xdr:grpSpPr>
        <a:xfrm>
          <a:off x="88011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4" name="Line 266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266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26" name="Line 2677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47</xdr:row>
      <xdr:rowOff>19050</xdr:rowOff>
    </xdr:from>
    <xdr:to>
      <xdr:col>45</xdr:col>
      <xdr:colOff>504825</xdr:colOff>
      <xdr:row>47</xdr:row>
      <xdr:rowOff>19050</xdr:rowOff>
    </xdr:to>
    <xdr:sp>
      <xdr:nvSpPr>
        <xdr:cNvPr id="127" name="Line 2678"/>
        <xdr:cNvSpPr>
          <a:spLocks/>
        </xdr:cNvSpPr>
      </xdr:nvSpPr>
      <xdr:spPr>
        <a:xfrm flipH="1">
          <a:off x="33347025" y="114014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28" name="Line 267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29" name="Line 268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30" name="Line 268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1" name="Line 268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32" name="Line 268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3" name="Line 268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34" name="Line 268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5" name="Line 268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36" name="Line 268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7" name="Line 268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38" name="Line 269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39" name="Line 269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40" name="Line 2701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41" name="Line 2702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42" name="Line 2703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43" name="Line 2704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44" name="Line 270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45" name="Line 270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146" name="Line 2708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147" name="Line 2709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133350</xdr:colOff>
      <xdr:row>17</xdr:row>
      <xdr:rowOff>161925</xdr:rowOff>
    </xdr:from>
    <xdr:to>
      <xdr:col>72</xdr:col>
      <xdr:colOff>314325</xdr:colOff>
      <xdr:row>18</xdr:row>
      <xdr:rowOff>9525</xdr:rowOff>
    </xdr:to>
    <xdr:sp>
      <xdr:nvSpPr>
        <xdr:cNvPr id="148" name="Line 2901"/>
        <xdr:cNvSpPr>
          <a:spLocks/>
        </xdr:cNvSpPr>
      </xdr:nvSpPr>
      <xdr:spPr>
        <a:xfrm flipH="1" flipV="1">
          <a:off x="52959000" y="4648200"/>
          <a:ext cx="695325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361950</xdr:colOff>
      <xdr:row>17</xdr:row>
      <xdr:rowOff>114300</xdr:rowOff>
    </xdr:from>
    <xdr:to>
      <xdr:col>71</xdr:col>
      <xdr:colOff>133350</xdr:colOff>
      <xdr:row>17</xdr:row>
      <xdr:rowOff>161925</xdr:rowOff>
    </xdr:to>
    <xdr:sp>
      <xdr:nvSpPr>
        <xdr:cNvPr id="149" name="Line 2902"/>
        <xdr:cNvSpPr>
          <a:spLocks/>
        </xdr:cNvSpPr>
      </xdr:nvSpPr>
      <xdr:spPr>
        <a:xfrm flipH="1" flipV="1">
          <a:off x="52216050" y="4600575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304800</xdr:colOff>
      <xdr:row>18</xdr:row>
      <xdr:rowOff>9525</xdr:rowOff>
    </xdr:from>
    <xdr:to>
      <xdr:col>72</xdr:col>
      <xdr:colOff>952500</xdr:colOff>
      <xdr:row>18</xdr:row>
      <xdr:rowOff>123825</xdr:rowOff>
    </xdr:to>
    <xdr:sp>
      <xdr:nvSpPr>
        <xdr:cNvPr id="150" name="Line 2903"/>
        <xdr:cNvSpPr>
          <a:spLocks/>
        </xdr:cNvSpPr>
      </xdr:nvSpPr>
      <xdr:spPr>
        <a:xfrm flipH="1" flipV="1">
          <a:off x="53644800" y="472440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151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twoCellAnchor>
    <xdr:from>
      <xdr:col>10</xdr:col>
      <xdr:colOff>238125</xdr:colOff>
      <xdr:row>20</xdr:row>
      <xdr:rowOff>114300</xdr:rowOff>
    </xdr:from>
    <xdr:to>
      <xdr:col>72</xdr:col>
      <xdr:colOff>152400</xdr:colOff>
      <xdr:row>20</xdr:row>
      <xdr:rowOff>114300</xdr:rowOff>
    </xdr:to>
    <xdr:sp>
      <xdr:nvSpPr>
        <xdr:cNvPr id="152" name="Line 3018"/>
        <xdr:cNvSpPr>
          <a:spLocks/>
        </xdr:cNvSpPr>
      </xdr:nvSpPr>
      <xdr:spPr>
        <a:xfrm flipV="1">
          <a:off x="7210425" y="5286375"/>
          <a:ext cx="4628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20</xdr:row>
      <xdr:rowOff>0</xdr:rowOff>
    </xdr:from>
    <xdr:ext cx="533400" cy="228600"/>
    <xdr:sp>
      <xdr:nvSpPr>
        <xdr:cNvPr id="153" name="text 7125"/>
        <xdr:cNvSpPr txBox="1">
          <a:spLocks noChangeArrowheads="1"/>
        </xdr:cNvSpPr>
      </xdr:nvSpPr>
      <xdr:spPr>
        <a:xfrm>
          <a:off x="32613600" y="5172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74</xdr:col>
      <xdr:colOff>962025</xdr:colOff>
      <xdr:row>20</xdr:row>
      <xdr:rowOff>123825</xdr:rowOff>
    </xdr:from>
    <xdr:to>
      <xdr:col>76</xdr:col>
      <xdr:colOff>476250</xdr:colOff>
      <xdr:row>23</xdr:row>
      <xdr:rowOff>114300</xdr:rowOff>
    </xdr:to>
    <xdr:sp>
      <xdr:nvSpPr>
        <xdr:cNvPr id="154" name="Line 3075"/>
        <xdr:cNvSpPr>
          <a:spLocks/>
        </xdr:cNvSpPr>
      </xdr:nvSpPr>
      <xdr:spPr>
        <a:xfrm flipH="1" flipV="1">
          <a:off x="55787925" y="5295900"/>
          <a:ext cx="1000125" cy="676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104775</xdr:colOff>
      <xdr:row>26</xdr:row>
      <xdr:rowOff>114300</xdr:rowOff>
    </xdr:from>
    <xdr:to>
      <xdr:col>77</xdr:col>
      <xdr:colOff>419100</xdr:colOff>
      <xdr:row>28</xdr:row>
      <xdr:rowOff>28575</xdr:rowOff>
    </xdr:to>
    <xdr:grpSp>
      <xdr:nvGrpSpPr>
        <xdr:cNvPr id="155" name="Group 3085"/>
        <xdr:cNvGrpSpPr>
          <a:grpSpLocks noChangeAspect="1"/>
        </xdr:cNvGrpSpPr>
      </xdr:nvGrpSpPr>
      <xdr:grpSpPr>
        <a:xfrm>
          <a:off x="57388125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6" name="Line 308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308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95250</xdr:colOff>
      <xdr:row>32</xdr:row>
      <xdr:rowOff>76200</xdr:rowOff>
    </xdr:from>
    <xdr:to>
      <xdr:col>20</xdr:col>
      <xdr:colOff>838200</xdr:colOff>
      <xdr:row>32</xdr:row>
      <xdr:rowOff>114300</xdr:rowOff>
    </xdr:to>
    <xdr:sp>
      <xdr:nvSpPr>
        <xdr:cNvPr id="158" name="Line 3088"/>
        <xdr:cNvSpPr>
          <a:spLocks/>
        </xdr:cNvSpPr>
      </xdr:nvSpPr>
      <xdr:spPr>
        <a:xfrm>
          <a:off x="14497050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838200</xdr:colOff>
      <xdr:row>32</xdr:row>
      <xdr:rowOff>0</xdr:rowOff>
    </xdr:from>
    <xdr:to>
      <xdr:col>20</xdr:col>
      <xdr:colOff>95250</xdr:colOff>
      <xdr:row>32</xdr:row>
      <xdr:rowOff>76200</xdr:rowOff>
    </xdr:to>
    <xdr:sp>
      <xdr:nvSpPr>
        <xdr:cNvPr id="159" name="Line 3089"/>
        <xdr:cNvSpPr>
          <a:spLocks/>
        </xdr:cNvSpPr>
      </xdr:nvSpPr>
      <xdr:spPr>
        <a:xfrm>
          <a:off x="13754100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95250</xdr:colOff>
      <xdr:row>31</xdr:row>
      <xdr:rowOff>114300</xdr:rowOff>
    </xdr:from>
    <xdr:to>
      <xdr:col>18</xdr:col>
      <xdr:colOff>838200</xdr:colOff>
      <xdr:row>32</xdr:row>
      <xdr:rowOff>0</xdr:rowOff>
    </xdr:to>
    <xdr:sp>
      <xdr:nvSpPr>
        <xdr:cNvPr id="160" name="Line 3090"/>
        <xdr:cNvSpPr>
          <a:spLocks/>
        </xdr:cNvSpPr>
      </xdr:nvSpPr>
      <xdr:spPr>
        <a:xfrm>
          <a:off x="13011150" y="78009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28</xdr:row>
      <xdr:rowOff>114300</xdr:rowOff>
    </xdr:from>
    <xdr:to>
      <xdr:col>18</xdr:col>
      <xdr:colOff>95250</xdr:colOff>
      <xdr:row>31</xdr:row>
      <xdr:rowOff>114300</xdr:rowOff>
    </xdr:to>
    <xdr:sp>
      <xdr:nvSpPr>
        <xdr:cNvPr id="161" name="Line 3091"/>
        <xdr:cNvSpPr>
          <a:spLocks/>
        </xdr:cNvSpPr>
      </xdr:nvSpPr>
      <xdr:spPr>
        <a:xfrm>
          <a:off x="9696450" y="7115175"/>
          <a:ext cx="3314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361950</xdr:colOff>
      <xdr:row>17</xdr:row>
      <xdr:rowOff>114300</xdr:rowOff>
    </xdr:from>
    <xdr:to>
      <xdr:col>22</xdr:col>
      <xdr:colOff>476250</xdr:colOff>
      <xdr:row>17</xdr:row>
      <xdr:rowOff>114300</xdr:rowOff>
    </xdr:to>
    <xdr:sp>
      <xdr:nvSpPr>
        <xdr:cNvPr id="162" name="Line 3173"/>
        <xdr:cNvSpPr>
          <a:spLocks/>
        </xdr:cNvSpPr>
      </xdr:nvSpPr>
      <xdr:spPr>
        <a:xfrm flipH="1" flipV="1">
          <a:off x="15735300" y="4600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63" name="Line 3239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64" name="Line 3240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65" name="Line 3241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66" name="Line 3242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67" name="Line 3243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514350</xdr:colOff>
      <xdr:row>35</xdr:row>
      <xdr:rowOff>19050</xdr:rowOff>
    </xdr:from>
    <xdr:to>
      <xdr:col>18</xdr:col>
      <xdr:colOff>504825</xdr:colOff>
      <xdr:row>35</xdr:row>
      <xdr:rowOff>19050</xdr:rowOff>
    </xdr:to>
    <xdr:sp>
      <xdr:nvSpPr>
        <xdr:cNvPr id="168" name="Line 3244"/>
        <xdr:cNvSpPr>
          <a:spLocks/>
        </xdr:cNvSpPr>
      </xdr:nvSpPr>
      <xdr:spPr>
        <a:xfrm flipH="1">
          <a:off x="1291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24</xdr:row>
      <xdr:rowOff>219075</xdr:rowOff>
    </xdr:from>
    <xdr:to>
      <xdr:col>9</xdr:col>
      <xdr:colOff>419100</xdr:colOff>
      <xdr:row>26</xdr:row>
      <xdr:rowOff>114300</xdr:rowOff>
    </xdr:to>
    <xdr:grpSp>
      <xdr:nvGrpSpPr>
        <xdr:cNvPr id="169" name="Group 3258"/>
        <xdr:cNvGrpSpPr>
          <a:grpSpLocks noChangeAspect="1"/>
        </xdr:cNvGrpSpPr>
      </xdr:nvGrpSpPr>
      <xdr:grpSpPr>
        <a:xfrm>
          <a:off x="65627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0" name="Line 325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326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24</xdr:row>
      <xdr:rowOff>219075</xdr:rowOff>
    </xdr:from>
    <xdr:to>
      <xdr:col>79</xdr:col>
      <xdr:colOff>419100</xdr:colOff>
      <xdr:row>26</xdr:row>
      <xdr:rowOff>114300</xdr:rowOff>
    </xdr:to>
    <xdr:grpSp>
      <xdr:nvGrpSpPr>
        <xdr:cNvPr id="172" name="Group 3313"/>
        <xdr:cNvGrpSpPr>
          <a:grpSpLocks noChangeAspect="1"/>
        </xdr:cNvGrpSpPr>
      </xdr:nvGrpSpPr>
      <xdr:grpSpPr>
        <a:xfrm>
          <a:off x="588740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3" name="Line 331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331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12</xdr:col>
      <xdr:colOff>228600</xdr:colOff>
      <xdr:row>20</xdr:row>
      <xdr:rowOff>0</xdr:rowOff>
    </xdr:from>
    <xdr:ext cx="533400" cy="228600"/>
    <xdr:sp>
      <xdr:nvSpPr>
        <xdr:cNvPr id="175" name="text 7125"/>
        <xdr:cNvSpPr txBox="1">
          <a:spLocks noChangeArrowheads="1"/>
        </xdr:cNvSpPr>
      </xdr:nvSpPr>
      <xdr:spPr>
        <a:xfrm>
          <a:off x="8686800" y="5172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twoCellAnchor>
    <xdr:from>
      <xdr:col>67</xdr:col>
      <xdr:colOff>266700</xdr:colOff>
      <xdr:row>31</xdr:row>
      <xdr:rowOff>104775</xdr:rowOff>
    </xdr:from>
    <xdr:to>
      <xdr:col>70</xdr:col>
      <xdr:colOff>495300</xdr:colOff>
      <xdr:row>36</xdr:row>
      <xdr:rowOff>114300</xdr:rowOff>
    </xdr:to>
    <xdr:sp>
      <xdr:nvSpPr>
        <xdr:cNvPr id="176" name="Line 3324"/>
        <xdr:cNvSpPr>
          <a:spLocks/>
        </xdr:cNvSpPr>
      </xdr:nvSpPr>
      <xdr:spPr>
        <a:xfrm flipV="1">
          <a:off x="50120550" y="7791450"/>
          <a:ext cx="2228850" cy="11525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952500</xdr:colOff>
      <xdr:row>18</xdr:row>
      <xdr:rowOff>123825</xdr:rowOff>
    </xdr:from>
    <xdr:to>
      <xdr:col>74</xdr:col>
      <xdr:colOff>952500</xdr:colOff>
      <xdr:row>20</xdr:row>
      <xdr:rowOff>114300</xdr:rowOff>
    </xdr:to>
    <xdr:sp>
      <xdr:nvSpPr>
        <xdr:cNvPr id="177" name="Line 3333"/>
        <xdr:cNvSpPr>
          <a:spLocks/>
        </xdr:cNvSpPr>
      </xdr:nvSpPr>
      <xdr:spPr>
        <a:xfrm flipH="1" flipV="1">
          <a:off x="54292500" y="4838700"/>
          <a:ext cx="148590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828675</xdr:colOff>
      <xdr:row>32</xdr:row>
      <xdr:rowOff>114300</xdr:rowOff>
    </xdr:from>
    <xdr:to>
      <xdr:col>44</xdr:col>
      <xdr:colOff>0</xdr:colOff>
      <xdr:row>32</xdr:row>
      <xdr:rowOff>114300</xdr:rowOff>
    </xdr:to>
    <xdr:sp>
      <xdr:nvSpPr>
        <xdr:cNvPr id="178" name="Line 3373"/>
        <xdr:cNvSpPr>
          <a:spLocks/>
        </xdr:cNvSpPr>
      </xdr:nvSpPr>
      <xdr:spPr>
        <a:xfrm flipV="1">
          <a:off x="15230475" y="8029575"/>
          <a:ext cx="1715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32</xdr:row>
      <xdr:rowOff>114300</xdr:rowOff>
    </xdr:from>
    <xdr:to>
      <xdr:col>67</xdr:col>
      <xdr:colOff>285750</xdr:colOff>
      <xdr:row>32</xdr:row>
      <xdr:rowOff>114300</xdr:rowOff>
    </xdr:to>
    <xdr:sp>
      <xdr:nvSpPr>
        <xdr:cNvPr id="179" name="Line 3374"/>
        <xdr:cNvSpPr>
          <a:spLocks/>
        </xdr:cNvSpPr>
      </xdr:nvSpPr>
      <xdr:spPr>
        <a:xfrm flipV="1">
          <a:off x="33356550" y="8029575"/>
          <a:ext cx="1678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180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 editAs="absolute">
    <xdr:from>
      <xdr:col>16</xdr:col>
      <xdr:colOff>342900</xdr:colOff>
      <xdr:row>25</xdr:row>
      <xdr:rowOff>66675</xdr:rowOff>
    </xdr:from>
    <xdr:to>
      <xdr:col>16</xdr:col>
      <xdr:colOff>914400</xdr:colOff>
      <xdr:row>25</xdr:row>
      <xdr:rowOff>180975</xdr:rowOff>
    </xdr:to>
    <xdr:grpSp>
      <xdr:nvGrpSpPr>
        <xdr:cNvPr id="181" name="Group 3402"/>
        <xdr:cNvGrpSpPr>
          <a:grpSpLocks noChangeAspect="1"/>
        </xdr:cNvGrpSpPr>
      </xdr:nvGrpSpPr>
      <xdr:grpSpPr>
        <a:xfrm>
          <a:off x="11772900" y="638175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82" name="Line 3403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3404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3405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3406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3407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57150</xdr:colOff>
      <xdr:row>27</xdr:row>
      <xdr:rowOff>57150</xdr:rowOff>
    </xdr:from>
    <xdr:to>
      <xdr:col>70</xdr:col>
      <xdr:colOff>628650</xdr:colOff>
      <xdr:row>27</xdr:row>
      <xdr:rowOff>171450</xdr:rowOff>
    </xdr:to>
    <xdr:grpSp>
      <xdr:nvGrpSpPr>
        <xdr:cNvPr id="187" name="Group 3436"/>
        <xdr:cNvGrpSpPr>
          <a:grpSpLocks noChangeAspect="1"/>
        </xdr:cNvGrpSpPr>
      </xdr:nvGrpSpPr>
      <xdr:grpSpPr>
        <a:xfrm>
          <a:off x="51911250" y="68294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88" name="Line 343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343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343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344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344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93" name="Line 3467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94" name="Line 3468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95" name="Line 3469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96" name="Line 3470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97" name="Line 3471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35</xdr:row>
      <xdr:rowOff>19050</xdr:rowOff>
    </xdr:from>
    <xdr:to>
      <xdr:col>20</xdr:col>
      <xdr:colOff>504825</xdr:colOff>
      <xdr:row>35</xdr:row>
      <xdr:rowOff>19050</xdr:rowOff>
    </xdr:to>
    <xdr:sp>
      <xdr:nvSpPr>
        <xdr:cNvPr id="198" name="Line 3472"/>
        <xdr:cNvSpPr>
          <a:spLocks/>
        </xdr:cNvSpPr>
      </xdr:nvSpPr>
      <xdr:spPr>
        <a:xfrm flipH="1">
          <a:off x="144018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26</xdr:row>
      <xdr:rowOff>114300</xdr:rowOff>
    </xdr:from>
    <xdr:to>
      <xdr:col>13</xdr:col>
      <xdr:colOff>266700</xdr:colOff>
      <xdr:row>28</xdr:row>
      <xdr:rowOff>114300</xdr:rowOff>
    </xdr:to>
    <xdr:sp>
      <xdr:nvSpPr>
        <xdr:cNvPr id="199" name="Line 3473"/>
        <xdr:cNvSpPr>
          <a:spLocks/>
        </xdr:cNvSpPr>
      </xdr:nvSpPr>
      <xdr:spPr>
        <a:xfrm>
          <a:off x="6724650" y="6657975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876300</xdr:colOff>
      <xdr:row>20</xdr:row>
      <xdr:rowOff>171450</xdr:rowOff>
    </xdr:from>
    <xdr:to>
      <xdr:col>74</xdr:col>
      <xdr:colOff>133350</xdr:colOff>
      <xdr:row>21</xdr:row>
      <xdr:rowOff>47625</xdr:rowOff>
    </xdr:to>
    <xdr:sp>
      <xdr:nvSpPr>
        <xdr:cNvPr id="200" name="Line 3513"/>
        <xdr:cNvSpPr>
          <a:spLocks/>
        </xdr:cNvSpPr>
      </xdr:nvSpPr>
      <xdr:spPr>
        <a:xfrm flipH="1" flipV="1">
          <a:off x="54216300" y="5343525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133350</xdr:colOff>
      <xdr:row>21</xdr:row>
      <xdr:rowOff>47625</xdr:rowOff>
    </xdr:from>
    <xdr:to>
      <xdr:col>76</xdr:col>
      <xdr:colOff>476250</xdr:colOff>
      <xdr:row>23</xdr:row>
      <xdr:rowOff>114300</xdr:rowOff>
    </xdr:to>
    <xdr:sp>
      <xdr:nvSpPr>
        <xdr:cNvPr id="201" name="Line 3514"/>
        <xdr:cNvSpPr>
          <a:spLocks/>
        </xdr:cNvSpPr>
      </xdr:nvSpPr>
      <xdr:spPr>
        <a:xfrm>
          <a:off x="54959250" y="5448300"/>
          <a:ext cx="1828800" cy="523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142875</xdr:colOff>
      <xdr:row>20</xdr:row>
      <xdr:rowOff>114300</xdr:rowOff>
    </xdr:from>
    <xdr:to>
      <xdr:col>72</xdr:col>
      <xdr:colOff>876300</xdr:colOff>
      <xdr:row>20</xdr:row>
      <xdr:rowOff>171450</xdr:rowOff>
    </xdr:to>
    <xdr:sp>
      <xdr:nvSpPr>
        <xdr:cNvPr id="202" name="Line 3515"/>
        <xdr:cNvSpPr>
          <a:spLocks/>
        </xdr:cNvSpPr>
      </xdr:nvSpPr>
      <xdr:spPr>
        <a:xfrm flipH="1" flipV="1">
          <a:off x="53482875" y="5286375"/>
          <a:ext cx="733425" cy="57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752475</xdr:colOff>
      <xdr:row>36</xdr:row>
      <xdr:rowOff>0</xdr:rowOff>
    </xdr:from>
    <xdr:ext cx="3067050" cy="228600"/>
    <xdr:sp>
      <xdr:nvSpPr>
        <xdr:cNvPr id="203" name="text 348"/>
        <xdr:cNvSpPr txBox="1">
          <a:spLocks noChangeArrowheads="1"/>
        </xdr:cNvSpPr>
      </xdr:nvSpPr>
      <xdr:spPr>
        <a:xfrm>
          <a:off x="51120675" y="8829675"/>
          <a:ext cx="30670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31,726 v.č.7 = 0,000 vlečky V4221</a:t>
          </a:r>
        </a:p>
      </xdr:txBody>
    </xdr:sp>
    <xdr:clientData/>
  </xdr:one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204" name="Line 3547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205" name="Line 3548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206" name="Line 3549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207" name="Line 3550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208" name="Line 3551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26</xdr:row>
      <xdr:rowOff>19050</xdr:rowOff>
    </xdr:from>
    <xdr:to>
      <xdr:col>68</xdr:col>
      <xdr:colOff>504825</xdr:colOff>
      <xdr:row>26</xdr:row>
      <xdr:rowOff>19050</xdr:rowOff>
    </xdr:to>
    <xdr:sp>
      <xdr:nvSpPr>
        <xdr:cNvPr id="209" name="Line 3552"/>
        <xdr:cNvSpPr>
          <a:spLocks/>
        </xdr:cNvSpPr>
      </xdr:nvSpPr>
      <xdr:spPr>
        <a:xfrm flipH="1">
          <a:off x="50368200" y="6562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24</xdr:row>
      <xdr:rowOff>9525</xdr:rowOff>
    </xdr:from>
    <xdr:to>
      <xdr:col>80</xdr:col>
      <xdr:colOff>476250</xdr:colOff>
      <xdr:row>28</xdr:row>
      <xdr:rowOff>209550</xdr:rowOff>
    </xdr:to>
    <xdr:sp>
      <xdr:nvSpPr>
        <xdr:cNvPr id="210" name="Line 3565"/>
        <xdr:cNvSpPr>
          <a:spLocks/>
        </xdr:cNvSpPr>
      </xdr:nvSpPr>
      <xdr:spPr>
        <a:xfrm>
          <a:off x="59759850" y="6096000"/>
          <a:ext cx="0" cy="11144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80</xdr:col>
      <xdr:colOff>0</xdr:colOff>
      <xdr:row>22</xdr:row>
      <xdr:rowOff>0</xdr:rowOff>
    </xdr:from>
    <xdr:ext cx="971550" cy="457200"/>
    <xdr:sp>
      <xdr:nvSpPr>
        <xdr:cNvPr id="211" name="text 774"/>
        <xdr:cNvSpPr txBox="1">
          <a:spLocks noChangeArrowheads="1"/>
        </xdr:cNvSpPr>
      </xdr:nvSpPr>
      <xdr:spPr>
        <a:xfrm>
          <a:off x="59283600" y="5629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PZM 1 - St.2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31,590</a:t>
          </a:r>
        </a:p>
      </xdr:txBody>
    </xdr:sp>
    <xdr:clientData/>
  </xdr:oneCellAnchor>
  <xdr:oneCellAnchor>
    <xdr:from>
      <xdr:col>80</xdr:col>
      <xdr:colOff>0</xdr:colOff>
      <xdr:row>29</xdr:row>
      <xdr:rowOff>0</xdr:rowOff>
    </xdr:from>
    <xdr:ext cx="971550" cy="228600"/>
    <xdr:sp>
      <xdr:nvSpPr>
        <xdr:cNvPr id="212" name="text 774"/>
        <xdr:cNvSpPr txBox="1">
          <a:spLocks noChangeArrowheads="1"/>
        </xdr:cNvSpPr>
      </xdr:nvSpPr>
      <xdr:spPr>
        <a:xfrm>
          <a:off x="59283600" y="72294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P4006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213" name="Line 3574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214" name="Line 3575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215" name="Line 3576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216" name="Line 3577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217" name="Line 3578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28</xdr:row>
      <xdr:rowOff>19050</xdr:rowOff>
    </xdr:from>
    <xdr:to>
      <xdr:col>72</xdr:col>
      <xdr:colOff>504825</xdr:colOff>
      <xdr:row>28</xdr:row>
      <xdr:rowOff>19050</xdr:rowOff>
    </xdr:to>
    <xdr:sp>
      <xdr:nvSpPr>
        <xdr:cNvPr id="218" name="Line 3579"/>
        <xdr:cNvSpPr>
          <a:spLocks/>
        </xdr:cNvSpPr>
      </xdr:nvSpPr>
      <xdr:spPr>
        <a:xfrm flipH="1">
          <a:off x="53340000" y="7019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323850</xdr:colOff>
      <xdr:row>21</xdr:row>
      <xdr:rowOff>209550</xdr:rowOff>
    </xdr:from>
    <xdr:to>
      <xdr:col>76</xdr:col>
      <xdr:colOff>628650</xdr:colOff>
      <xdr:row>23</xdr:row>
      <xdr:rowOff>114300</xdr:rowOff>
    </xdr:to>
    <xdr:grpSp>
      <xdr:nvGrpSpPr>
        <xdr:cNvPr id="219" name="Group 3586"/>
        <xdr:cNvGrpSpPr>
          <a:grpSpLocks noChangeAspect="1"/>
        </xdr:cNvGrpSpPr>
      </xdr:nvGrpSpPr>
      <xdr:grpSpPr>
        <a:xfrm>
          <a:off x="56635650" y="5610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20" name="Line 358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358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0</xdr:colOff>
      <xdr:row>30</xdr:row>
      <xdr:rowOff>76200</xdr:rowOff>
    </xdr:from>
    <xdr:to>
      <xdr:col>40</xdr:col>
      <xdr:colOff>447675</xdr:colOff>
      <xdr:row>31</xdr:row>
      <xdr:rowOff>152400</xdr:rowOff>
    </xdr:to>
    <xdr:grpSp>
      <xdr:nvGrpSpPr>
        <xdr:cNvPr id="222" name="Group 3613"/>
        <xdr:cNvGrpSpPr>
          <a:grpSpLocks/>
        </xdr:cNvGrpSpPr>
      </xdr:nvGrpSpPr>
      <xdr:grpSpPr>
        <a:xfrm>
          <a:off x="20345400" y="7534275"/>
          <a:ext cx="9363075" cy="304800"/>
          <a:chOff x="89" y="144"/>
          <a:chExt cx="408" cy="32"/>
        </a:xfrm>
        <a:solidFill>
          <a:srgbClr val="FFFFFF"/>
        </a:solidFill>
      </xdr:grpSpPr>
      <xdr:sp>
        <xdr:nvSpPr>
          <xdr:cNvPr id="223" name="Rectangle 3614" descr="10%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3615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3616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3617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3618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3619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3620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FF99C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142875</xdr:colOff>
      <xdr:row>27</xdr:row>
      <xdr:rowOff>76200</xdr:rowOff>
    </xdr:from>
    <xdr:to>
      <xdr:col>47</xdr:col>
      <xdr:colOff>228600</xdr:colOff>
      <xdr:row>28</xdr:row>
      <xdr:rowOff>152400</xdr:rowOff>
    </xdr:to>
    <xdr:grpSp>
      <xdr:nvGrpSpPr>
        <xdr:cNvPr id="230" name="Group 3622"/>
        <xdr:cNvGrpSpPr>
          <a:grpSpLocks/>
        </xdr:cNvGrpSpPr>
      </xdr:nvGrpSpPr>
      <xdr:grpSpPr>
        <a:xfrm>
          <a:off x="25917525" y="6848475"/>
          <a:ext cx="9305925" cy="304800"/>
          <a:chOff x="89" y="287"/>
          <a:chExt cx="863" cy="32"/>
        </a:xfrm>
        <a:solidFill>
          <a:srgbClr val="FFFFFF"/>
        </a:solidFill>
      </xdr:grpSpPr>
      <xdr:sp>
        <xdr:nvSpPr>
          <xdr:cNvPr id="231" name="Rectangle 3623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3624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3625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3626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3627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3628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3629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3630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3631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40" name="Line 3633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41" name="Line 3634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42" name="Line 3635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43" name="Line 3636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44" name="Line 3637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45" name="Line 3638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46" name="Line 3639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47" name="Line 3640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48" name="Line 3641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49" name="Line 3642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50" name="Line 3643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51" name="Line 3644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52" name="Line 3645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51</xdr:row>
      <xdr:rowOff>19050</xdr:rowOff>
    </xdr:from>
    <xdr:to>
      <xdr:col>45</xdr:col>
      <xdr:colOff>504825</xdr:colOff>
      <xdr:row>51</xdr:row>
      <xdr:rowOff>19050</xdr:rowOff>
    </xdr:to>
    <xdr:sp>
      <xdr:nvSpPr>
        <xdr:cNvPr id="253" name="Line 3646"/>
        <xdr:cNvSpPr>
          <a:spLocks/>
        </xdr:cNvSpPr>
      </xdr:nvSpPr>
      <xdr:spPr>
        <a:xfrm flipH="1">
          <a:off x="33347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533400</xdr:colOff>
      <xdr:row>17</xdr:row>
      <xdr:rowOff>114300</xdr:rowOff>
    </xdr:from>
    <xdr:to>
      <xdr:col>70</xdr:col>
      <xdr:colOff>371475</xdr:colOff>
      <xdr:row>17</xdr:row>
      <xdr:rowOff>114300</xdr:rowOff>
    </xdr:to>
    <xdr:sp>
      <xdr:nvSpPr>
        <xdr:cNvPr id="254" name="Line 3647"/>
        <xdr:cNvSpPr>
          <a:spLocks/>
        </xdr:cNvSpPr>
      </xdr:nvSpPr>
      <xdr:spPr>
        <a:xfrm flipV="1">
          <a:off x="49415700" y="4600575"/>
          <a:ext cx="28098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68</xdr:col>
      <xdr:colOff>228600</xdr:colOff>
      <xdr:row>17</xdr:row>
      <xdr:rowOff>0</xdr:rowOff>
    </xdr:from>
    <xdr:ext cx="533400" cy="228600"/>
    <xdr:sp>
      <xdr:nvSpPr>
        <xdr:cNvPr id="255" name="text 7125"/>
        <xdr:cNvSpPr txBox="1">
          <a:spLocks noChangeArrowheads="1"/>
        </xdr:cNvSpPr>
      </xdr:nvSpPr>
      <xdr:spPr>
        <a:xfrm>
          <a:off x="50596800" y="4486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21</xdr:col>
      <xdr:colOff>152400</xdr:colOff>
      <xdr:row>38</xdr:row>
      <xdr:rowOff>114300</xdr:rowOff>
    </xdr:from>
    <xdr:to>
      <xdr:col>63</xdr:col>
      <xdr:colOff>323850</xdr:colOff>
      <xdr:row>38</xdr:row>
      <xdr:rowOff>114300</xdr:rowOff>
    </xdr:to>
    <xdr:sp>
      <xdr:nvSpPr>
        <xdr:cNvPr id="256" name="Line 3651"/>
        <xdr:cNvSpPr>
          <a:spLocks/>
        </xdr:cNvSpPr>
      </xdr:nvSpPr>
      <xdr:spPr>
        <a:xfrm flipV="1">
          <a:off x="15525750" y="9401175"/>
          <a:ext cx="316801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609600</xdr:colOff>
      <xdr:row>25</xdr:row>
      <xdr:rowOff>57150</xdr:rowOff>
    </xdr:from>
    <xdr:to>
      <xdr:col>85</xdr:col>
      <xdr:colOff>466725</xdr:colOff>
      <xdr:row>25</xdr:row>
      <xdr:rowOff>171450</xdr:rowOff>
    </xdr:to>
    <xdr:grpSp>
      <xdr:nvGrpSpPr>
        <xdr:cNvPr id="257" name="Group 3653"/>
        <xdr:cNvGrpSpPr>
          <a:grpSpLocks noChangeAspect="1"/>
        </xdr:cNvGrpSpPr>
      </xdr:nvGrpSpPr>
      <xdr:grpSpPr>
        <a:xfrm>
          <a:off x="62865000" y="6372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58" name="Line 365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365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365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365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365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365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366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27</xdr:row>
      <xdr:rowOff>57150</xdr:rowOff>
    </xdr:from>
    <xdr:to>
      <xdr:col>4</xdr:col>
      <xdr:colOff>371475</xdr:colOff>
      <xdr:row>27</xdr:row>
      <xdr:rowOff>171450</xdr:rowOff>
    </xdr:to>
    <xdr:grpSp>
      <xdr:nvGrpSpPr>
        <xdr:cNvPr id="265" name="Group 3661"/>
        <xdr:cNvGrpSpPr>
          <a:grpSpLocks noChangeAspect="1"/>
        </xdr:cNvGrpSpPr>
      </xdr:nvGrpSpPr>
      <xdr:grpSpPr>
        <a:xfrm>
          <a:off x="2057400" y="68294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66" name="Line 366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366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366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366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366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366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366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0</xdr:colOff>
      <xdr:row>24</xdr:row>
      <xdr:rowOff>76200</xdr:rowOff>
    </xdr:from>
    <xdr:to>
      <xdr:col>34</xdr:col>
      <xdr:colOff>714375</xdr:colOff>
      <xdr:row>25</xdr:row>
      <xdr:rowOff>152400</xdr:rowOff>
    </xdr:to>
    <xdr:grpSp>
      <xdr:nvGrpSpPr>
        <xdr:cNvPr id="273" name="Group 3670"/>
        <xdr:cNvGrpSpPr>
          <a:grpSpLocks/>
        </xdr:cNvGrpSpPr>
      </xdr:nvGrpSpPr>
      <xdr:grpSpPr>
        <a:xfrm>
          <a:off x="15887700" y="6162675"/>
          <a:ext cx="9629775" cy="304800"/>
          <a:chOff x="89" y="287"/>
          <a:chExt cx="863" cy="32"/>
        </a:xfrm>
        <a:solidFill>
          <a:srgbClr val="FFFFFF"/>
        </a:solidFill>
      </xdr:grpSpPr>
      <xdr:sp>
        <xdr:nvSpPr>
          <xdr:cNvPr id="274" name="Rectangle 3671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3672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3673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3674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3675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3676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3677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3678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3679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285750</xdr:colOff>
      <xdr:row>28</xdr:row>
      <xdr:rowOff>57150</xdr:rowOff>
    </xdr:from>
    <xdr:to>
      <xdr:col>18</xdr:col>
      <xdr:colOff>466725</xdr:colOff>
      <xdr:row>28</xdr:row>
      <xdr:rowOff>171450</xdr:rowOff>
    </xdr:to>
    <xdr:grpSp>
      <xdr:nvGrpSpPr>
        <xdr:cNvPr id="283" name="Group 3680"/>
        <xdr:cNvGrpSpPr>
          <a:grpSpLocks/>
        </xdr:cNvGrpSpPr>
      </xdr:nvGrpSpPr>
      <xdr:grpSpPr>
        <a:xfrm>
          <a:off x="12687300" y="7058025"/>
          <a:ext cx="695325" cy="114300"/>
          <a:chOff x="2175" y="799"/>
          <a:chExt cx="64" cy="12"/>
        </a:xfrm>
        <a:solidFill>
          <a:srgbClr val="FFFFFF"/>
        </a:solidFill>
      </xdr:grpSpPr>
      <xdr:grpSp>
        <xdr:nvGrpSpPr>
          <xdr:cNvPr id="284" name="Group 3681"/>
          <xdr:cNvGrpSpPr>
            <a:grpSpLocks/>
          </xdr:cNvGrpSpPr>
        </xdr:nvGrpSpPr>
        <xdr:grpSpPr>
          <a:xfrm>
            <a:off x="2187" y="799"/>
            <a:ext cx="52" cy="12"/>
            <a:chOff x="2187" y="799"/>
            <a:chExt cx="52" cy="12"/>
          </a:xfrm>
          <a:solidFill>
            <a:srgbClr val="FFFFFF"/>
          </a:solidFill>
        </xdr:grpSpPr>
        <xdr:sp>
          <xdr:nvSpPr>
            <xdr:cNvPr id="285" name="Line 3682"/>
            <xdr:cNvSpPr>
              <a:spLocks noChangeAspect="1"/>
            </xdr:cNvSpPr>
          </xdr:nvSpPr>
          <xdr:spPr>
            <a:xfrm>
              <a:off x="2223" y="805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6" name="Oval 3683"/>
            <xdr:cNvSpPr>
              <a:spLocks noChangeAspect="1"/>
            </xdr:cNvSpPr>
          </xdr:nvSpPr>
          <xdr:spPr>
            <a:xfrm>
              <a:off x="2187" y="79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7" name="Oval 3684"/>
            <xdr:cNvSpPr>
              <a:spLocks noChangeAspect="1"/>
            </xdr:cNvSpPr>
          </xdr:nvSpPr>
          <xdr:spPr>
            <a:xfrm>
              <a:off x="2211" y="79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8" name="Oval 3685"/>
            <xdr:cNvSpPr>
              <a:spLocks noChangeAspect="1"/>
            </xdr:cNvSpPr>
          </xdr:nvSpPr>
          <xdr:spPr>
            <a:xfrm>
              <a:off x="2199" y="79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9" name="Rectangle 3686"/>
            <xdr:cNvSpPr>
              <a:spLocks noChangeAspect="1"/>
            </xdr:cNvSpPr>
          </xdr:nvSpPr>
          <xdr:spPr>
            <a:xfrm>
              <a:off x="2236" y="80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0" name="Line 3687"/>
            <xdr:cNvSpPr>
              <a:spLocks noChangeAspect="1"/>
            </xdr:cNvSpPr>
          </xdr:nvSpPr>
          <xdr:spPr>
            <a:xfrm flipV="1">
              <a:off x="2201" y="80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91" name="Line 3688"/>
            <xdr:cNvSpPr>
              <a:spLocks noChangeAspect="1"/>
            </xdr:cNvSpPr>
          </xdr:nvSpPr>
          <xdr:spPr>
            <a:xfrm>
              <a:off x="2201" y="80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92" name="Oval 3689"/>
          <xdr:cNvSpPr>
            <a:spLocks noChangeAspect="1"/>
          </xdr:cNvSpPr>
        </xdr:nvSpPr>
        <xdr:spPr>
          <a:xfrm>
            <a:off x="2175" y="79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0</xdr:colOff>
      <xdr:row>24</xdr:row>
      <xdr:rowOff>114300</xdr:rowOff>
    </xdr:from>
    <xdr:to>
      <xdr:col>34</xdr:col>
      <xdr:colOff>0</xdr:colOff>
      <xdr:row>25</xdr:row>
      <xdr:rowOff>114300</xdr:rowOff>
    </xdr:to>
    <xdr:sp>
      <xdr:nvSpPr>
        <xdr:cNvPr id="293" name="text 7125"/>
        <xdr:cNvSpPr txBox="1">
          <a:spLocks noChangeArrowheads="1"/>
        </xdr:cNvSpPr>
      </xdr:nvSpPr>
      <xdr:spPr>
        <a:xfrm>
          <a:off x="24288750" y="6200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170</a:t>
          </a:r>
        </a:p>
      </xdr:txBody>
    </xdr:sp>
    <xdr:clientData/>
  </xdr:twoCellAnchor>
  <xdr:twoCellAnchor>
    <xdr:from>
      <xdr:col>36</xdr:col>
      <xdr:colOff>0</xdr:colOff>
      <xdr:row>27</xdr:row>
      <xdr:rowOff>114300</xdr:rowOff>
    </xdr:from>
    <xdr:to>
      <xdr:col>36</xdr:col>
      <xdr:colOff>514350</xdr:colOff>
      <xdr:row>28</xdr:row>
      <xdr:rowOff>114300</xdr:rowOff>
    </xdr:to>
    <xdr:sp>
      <xdr:nvSpPr>
        <xdr:cNvPr id="294" name="text 7125"/>
        <xdr:cNvSpPr txBox="1">
          <a:spLocks noChangeArrowheads="1"/>
        </xdr:cNvSpPr>
      </xdr:nvSpPr>
      <xdr:spPr>
        <a:xfrm>
          <a:off x="26289000" y="6886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162</a:t>
          </a:r>
        </a:p>
      </xdr:txBody>
    </xdr:sp>
    <xdr:clientData/>
  </xdr:twoCellAnchor>
  <xdr:twoCellAnchor>
    <xdr:from>
      <xdr:col>36</xdr:col>
      <xdr:colOff>0</xdr:colOff>
      <xdr:row>30</xdr:row>
      <xdr:rowOff>114300</xdr:rowOff>
    </xdr:from>
    <xdr:to>
      <xdr:col>36</xdr:col>
      <xdr:colOff>514350</xdr:colOff>
      <xdr:row>31</xdr:row>
      <xdr:rowOff>114300</xdr:rowOff>
    </xdr:to>
    <xdr:sp>
      <xdr:nvSpPr>
        <xdr:cNvPr id="295" name="text 7125"/>
        <xdr:cNvSpPr txBox="1">
          <a:spLocks noChangeArrowheads="1"/>
        </xdr:cNvSpPr>
      </xdr:nvSpPr>
      <xdr:spPr>
        <a:xfrm>
          <a:off x="26289000" y="7572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170</a:t>
          </a:r>
        </a:p>
      </xdr:txBody>
    </xdr:sp>
    <xdr:clientData/>
  </xdr:twoCellAnchor>
  <xdr:twoCellAnchor>
    <xdr:from>
      <xdr:col>13</xdr:col>
      <xdr:colOff>104775</xdr:colOff>
      <xdr:row>28</xdr:row>
      <xdr:rowOff>114300</xdr:rowOff>
    </xdr:from>
    <xdr:to>
      <xdr:col>13</xdr:col>
      <xdr:colOff>419100</xdr:colOff>
      <xdr:row>30</xdr:row>
      <xdr:rowOff>28575</xdr:rowOff>
    </xdr:to>
    <xdr:grpSp>
      <xdr:nvGrpSpPr>
        <xdr:cNvPr id="296" name="Group 3706"/>
        <xdr:cNvGrpSpPr>
          <a:grpSpLocks noChangeAspect="1"/>
        </xdr:cNvGrpSpPr>
      </xdr:nvGrpSpPr>
      <xdr:grpSpPr>
        <a:xfrm>
          <a:off x="95345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97" name="Line 370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370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323850</xdr:colOff>
      <xdr:row>20</xdr:row>
      <xdr:rowOff>114300</xdr:rowOff>
    </xdr:from>
    <xdr:to>
      <xdr:col>20</xdr:col>
      <xdr:colOff>628650</xdr:colOff>
      <xdr:row>22</xdr:row>
      <xdr:rowOff>28575</xdr:rowOff>
    </xdr:to>
    <xdr:grpSp>
      <xdr:nvGrpSpPr>
        <xdr:cNvPr id="299" name="Group 3712"/>
        <xdr:cNvGrpSpPr>
          <a:grpSpLocks noChangeAspect="1"/>
        </xdr:cNvGrpSpPr>
      </xdr:nvGrpSpPr>
      <xdr:grpSpPr>
        <a:xfrm>
          <a:off x="14725650" y="5286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00" name="Line 371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371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238125</xdr:colOff>
      <xdr:row>23</xdr:row>
      <xdr:rowOff>0</xdr:rowOff>
    </xdr:from>
    <xdr:to>
      <xdr:col>10</xdr:col>
      <xdr:colOff>752475</xdr:colOff>
      <xdr:row>24</xdr:row>
      <xdr:rowOff>0</xdr:rowOff>
    </xdr:to>
    <xdr:grpSp>
      <xdr:nvGrpSpPr>
        <xdr:cNvPr id="302" name="Group 3715"/>
        <xdr:cNvGrpSpPr>
          <a:grpSpLocks/>
        </xdr:cNvGrpSpPr>
      </xdr:nvGrpSpPr>
      <xdr:grpSpPr>
        <a:xfrm>
          <a:off x="7210425" y="5857875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303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Line 3717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3718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495300</xdr:colOff>
      <xdr:row>20</xdr:row>
      <xdr:rowOff>114300</xdr:rowOff>
    </xdr:from>
    <xdr:to>
      <xdr:col>20</xdr:col>
      <xdr:colOff>476250</xdr:colOff>
      <xdr:row>26</xdr:row>
      <xdr:rowOff>114300</xdr:rowOff>
    </xdr:to>
    <xdr:sp>
      <xdr:nvSpPr>
        <xdr:cNvPr id="306" name="Line 3719"/>
        <xdr:cNvSpPr>
          <a:spLocks/>
        </xdr:cNvSpPr>
      </xdr:nvSpPr>
      <xdr:spPr>
        <a:xfrm flipV="1">
          <a:off x="8953500" y="5286375"/>
          <a:ext cx="5924550" cy="1371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428625</xdr:colOff>
      <xdr:row>30</xdr:row>
      <xdr:rowOff>19050</xdr:rowOff>
    </xdr:from>
    <xdr:to>
      <xdr:col>18</xdr:col>
      <xdr:colOff>466725</xdr:colOff>
      <xdr:row>31</xdr:row>
      <xdr:rowOff>19050</xdr:rowOff>
    </xdr:to>
    <xdr:grpSp>
      <xdr:nvGrpSpPr>
        <xdr:cNvPr id="307" name="Group 3720"/>
        <xdr:cNvGrpSpPr>
          <a:grpSpLocks/>
        </xdr:cNvGrpSpPr>
      </xdr:nvGrpSpPr>
      <xdr:grpSpPr>
        <a:xfrm>
          <a:off x="13344525" y="74771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08" name="Rectangle 372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372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372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266700</xdr:colOff>
      <xdr:row>29</xdr:row>
      <xdr:rowOff>76200</xdr:rowOff>
    </xdr:from>
    <xdr:to>
      <xdr:col>16</xdr:col>
      <xdr:colOff>495300</xdr:colOff>
      <xdr:row>29</xdr:row>
      <xdr:rowOff>114300</xdr:rowOff>
    </xdr:to>
    <xdr:sp>
      <xdr:nvSpPr>
        <xdr:cNvPr id="311" name="Line 3724"/>
        <xdr:cNvSpPr>
          <a:spLocks/>
        </xdr:cNvSpPr>
      </xdr:nvSpPr>
      <xdr:spPr>
        <a:xfrm>
          <a:off x="11182350" y="7305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29</xdr:row>
      <xdr:rowOff>0</xdr:rowOff>
    </xdr:from>
    <xdr:to>
      <xdr:col>15</xdr:col>
      <xdr:colOff>266700</xdr:colOff>
      <xdr:row>29</xdr:row>
      <xdr:rowOff>76200</xdr:rowOff>
    </xdr:to>
    <xdr:sp>
      <xdr:nvSpPr>
        <xdr:cNvPr id="312" name="Line 3725"/>
        <xdr:cNvSpPr>
          <a:spLocks/>
        </xdr:cNvSpPr>
      </xdr:nvSpPr>
      <xdr:spPr>
        <a:xfrm>
          <a:off x="10439400" y="7229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28</xdr:row>
      <xdr:rowOff>114300</xdr:rowOff>
    </xdr:from>
    <xdr:to>
      <xdr:col>14</xdr:col>
      <xdr:colOff>495300</xdr:colOff>
      <xdr:row>29</xdr:row>
      <xdr:rowOff>0</xdr:rowOff>
    </xdr:to>
    <xdr:sp>
      <xdr:nvSpPr>
        <xdr:cNvPr id="313" name="Line 3726"/>
        <xdr:cNvSpPr>
          <a:spLocks/>
        </xdr:cNvSpPr>
      </xdr:nvSpPr>
      <xdr:spPr>
        <a:xfrm>
          <a:off x="9696450" y="71151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361950</xdr:colOff>
      <xdr:row>32</xdr:row>
      <xdr:rowOff>114300</xdr:rowOff>
    </xdr:from>
    <xdr:to>
      <xdr:col>74</xdr:col>
      <xdr:colOff>476250</xdr:colOff>
      <xdr:row>32</xdr:row>
      <xdr:rowOff>114300</xdr:rowOff>
    </xdr:to>
    <xdr:sp>
      <xdr:nvSpPr>
        <xdr:cNvPr id="314" name="Line 3727"/>
        <xdr:cNvSpPr>
          <a:spLocks/>
        </xdr:cNvSpPr>
      </xdr:nvSpPr>
      <xdr:spPr>
        <a:xfrm flipH="1" flipV="1">
          <a:off x="546735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31</xdr:row>
      <xdr:rowOff>0</xdr:rowOff>
    </xdr:from>
    <xdr:to>
      <xdr:col>74</xdr:col>
      <xdr:colOff>247650</xdr:colOff>
      <xdr:row>32</xdr:row>
      <xdr:rowOff>0</xdr:rowOff>
    </xdr:to>
    <xdr:grpSp>
      <xdr:nvGrpSpPr>
        <xdr:cNvPr id="315" name="Group 3728"/>
        <xdr:cNvGrpSpPr>
          <a:grpSpLocks/>
        </xdr:cNvGrpSpPr>
      </xdr:nvGrpSpPr>
      <xdr:grpSpPr>
        <a:xfrm>
          <a:off x="54559200" y="76866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316" name="Freeform 3729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Line 3730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3731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28</xdr:row>
      <xdr:rowOff>114300</xdr:rowOff>
    </xdr:from>
    <xdr:to>
      <xdr:col>73</xdr:col>
      <xdr:colOff>419100</xdr:colOff>
      <xdr:row>30</xdr:row>
      <xdr:rowOff>28575</xdr:rowOff>
    </xdr:to>
    <xdr:grpSp>
      <xdr:nvGrpSpPr>
        <xdr:cNvPr id="319" name="Group 3733"/>
        <xdr:cNvGrpSpPr>
          <a:grpSpLocks noChangeAspect="1"/>
        </xdr:cNvGrpSpPr>
      </xdr:nvGrpSpPr>
      <xdr:grpSpPr>
        <a:xfrm>
          <a:off x="544163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20" name="Line 373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373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31</xdr:row>
      <xdr:rowOff>114300</xdr:rowOff>
    </xdr:from>
    <xdr:to>
      <xdr:col>70</xdr:col>
      <xdr:colOff>647700</xdr:colOff>
      <xdr:row>33</xdr:row>
      <xdr:rowOff>28575</xdr:rowOff>
    </xdr:to>
    <xdr:grpSp>
      <xdr:nvGrpSpPr>
        <xdr:cNvPr id="322" name="Group 3736"/>
        <xdr:cNvGrpSpPr>
          <a:grpSpLocks noChangeAspect="1"/>
        </xdr:cNvGrpSpPr>
      </xdr:nvGrpSpPr>
      <xdr:grpSpPr>
        <a:xfrm>
          <a:off x="5219700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23" name="Line 373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373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476250</xdr:colOff>
      <xdr:row>33</xdr:row>
      <xdr:rowOff>200025</xdr:rowOff>
    </xdr:from>
    <xdr:to>
      <xdr:col>70</xdr:col>
      <xdr:colOff>190500</xdr:colOff>
      <xdr:row>35</xdr:row>
      <xdr:rowOff>104775</xdr:rowOff>
    </xdr:to>
    <xdr:sp>
      <xdr:nvSpPr>
        <xdr:cNvPr id="325" name="Line 3742"/>
        <xdr:cNvSpPr>
          <a:spLocks/>
        </xdr:cNvSpPr>
      </xdr:nvSpPr>
      <xdr:spPr>
        <a:xfrm flipV="1">
          <a:off x="50844450" y="8343900"/>
          <a:ext cx="1200150" cy="3619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609600</xdr:colOff>
      <xdr:row>29</xdr:row>
      <xdr:rowOff>76200</xdr:rowOff>
    </xdr:from>
    <xdr:to>
      <xdr:col>71</xdr:col>
      <xdr:colOff>266700</xdr:colOff>
      <xdr:row>29</xdr:row>
      <xdr:rowOff>114300</xdr:rowOff>
    </xdr:to>
    <xdr:sp>
      <xdr:nvSpPr>
        <xdr:cNvPr id="326" name="Line 3747"/>
        <xdr:cNvSpPr>
          <a:spLocks/>
        </xdr:cNvSpPr>
      </xdr:nvSpPr>
      <xdr:spPr>
        <a:xfrm flipV="1">
          <a:off x="52463700" y="7305675"/>
          <a:ext cx="6286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29</xdr:row>
      <xdr:rowOff>0</xdr:rowOff>
    </xdr:from>
    <xdr:to>
      <xdr:col>72</xdr:col>
      <xdr:colOff>495300</xdr:colOff>
      <xdr:row>29</xdr:row>
      <xdr:rowOff>76200</xdr:rowOff>
    </xdr:to>
    <xdr:sp>
      <xdr:nvSpPr>
        <xdr:cNvPr id="327" name="Line 3748"/>
        <xdr:cNvSpPr>
          <a:spLocks/>
        </xdr:cNvSpPr>
      </xdr:nvSpPr>
      <xdr:spPr>
        <a:xfrm flipV="1">
          <a:off x="53092350" y="7229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28</xdr:row>
      <xdr:rowOff>114300</xdr:rowOff>
    </xdr:from>
    <xdr:to>
      <xdr:col>73</xdr:col>
      <xdr:colOff>266700</xdr:colOff>
      <xdr:row>29</xdr:row>
      <xdr:rowOff>0</xdr:rowOff>
    </xdr:to>
    <xdr:sp>
      <xdr:nvSpPr>
        <xdr:cNvPr id="328" name="Line 3749"/>
        <xdr:cNvSpPr>
          <a:spLocks/>
        </xdr:cNvSpPr>
      </xdr:nvSpPr>
      <xdr:spPr>
        <a:xfrm flipV="1">
          <a:off x="53835300" y="71151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285750</xdr:colOff>
      <xdr:row>32</xdr:row>
      <xdr:rowOff>66675</xdr:rowOff>
    </xdr:from>
    <xdr:to>
      <xdr:col>68</xdr:col>
      <xdr:colOff>495300</xdr:colOff>
      <xdr:row>32</xdr:row>
      <xdr:rowOff>114300</xdr:rowOff>
    </xdr:to>
    <xdr:sp>
      <xdr:nvSpPr>
        <xdr:cNvPr id="329" name="Line 3750"/>
        <xdr:cNvSpPr>
          <a:spLocks/>
        </xdr:cNvSpPr>
      </xdr:nvSpPr>
      <xdr:spPr>
        <a:xfrm flipV="1">
          <a:off x="50139600" y="7981950"/>
          <a:ext cx="7239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31</xdr:row>
      <xdr:rowOff>219075</xdr:rowOff>
    </xdr:from>
    <xdr:to>
      <xdr:col>69</xdr:col>
      <xdr:colOff>266700</xdr:colOff>
      <xdr:row>32</xdr:row>
      <xdr:rowOff>66675</xdr:rowOff>
    </xdr:to>
    <xdr:sp>
      <xdr:nvSpPr>
        <xdr:cNvPr id="330" name="Line 3751"/>
        <xdr:cNvSpPr>
          <a:spLocks/>
        </xdr:cNvSpPr>
      </xdr:nvSpPr>
      <xdr:spPr>
        <a:xfrm flipV="1">
          <a:off x="50863500" y="7905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31</xdr:row>
      <xdr:rowOff>104775</xdr:rowOff>
    </xdr:from>
    <xdr:to>
      <xdr:col>70</xdr:col>
      <xdr:colOff>495300</xdr:colOff>
      <xdr:row>31</xdr:row>
      <xdr:rowOff>219075</xdr:rowOff>
    </xdr:to>
    <xdr:sp>
      <xdr:nvSpPr>
        <xdr:cNvPr id="331" name="Line 3752"/>
        <xdr:cNvSpPr>
          <a:spLocks/>
        </xdr:cNvSpPr>
      </xdr:nvSpPr>
      <xdr:spPr>
        <a:xfrm flipV="1">
          <a:off x="51606450" y="77914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457200</xdr:colOff>
      <xdr:row>35</xdr:row>
      <xdr:rowOff>104775</xdr:rowOff>
    </xdr:from>
    <xdr:to>
      <xdr:col>68</xdr:col>
      <xdr:colOff>504825</xdr:colOff>
      <xdr:row>37</xdr:row>
      <xdr:rowOff>104775</xdr:rowOff>
    </xdr:to>
    <xdr:sp>
      <xdr:nvSpPr>
        <xdr:cNvPr id="332" name="Line 3753"/>
        <xdr:cNvSpPr>
          <a:spLocks/>
        </xdr:cNvSpPr>
      </xdr:nvSpPr>
      <xdr:spPr>
        <a:xfrm flipV="1">
          <a:off x="49339500" y="8705850"/>
          <a:ext cx="15335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342900</xdr:colOff>
      <xdr:row>38</xdr:row>
      <xdr:rowOff>76200</xdr:rowOff>
    </xdr:from>
    <xdr:to>
      <xdr:col>64</xdr:col>
      <xdr:colOff>447675</xdr:colOff>
      <xdr:row>38</xdr:row>
      <xdr:rowOff>114300</xdr:rowOff>
    </xdr:to>
    <xdr:sp>
      <xdr:nvSpPr>
        <xdr:cNvPr id="333" name="Line 3754"/>
        <xdr:cNvSpPr>
          <a:spLocks/>
        </xdr:cNvSpPr>
      </xdr:nvSpPr>
      <xdr:spPr>
        <a:xfrm flipV="1">
          <a:off x="47224950" y="9363075"/>
          <a:ext cx="6191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447675</xdr:colOff>
      <xdr:row>38</xdr:row>
      <xdr:rowOff>0</xdr:rowOff>
    </xdr:from>
    <xdr:to>
      <xdr:col>65</xdr:col>
      <xdr:colOff>219075</xdr:colOff>
      <xdr:row>38</xdr:row>
      <xdr:rowOff>76200</xdr:rowOff>
    </xdr:to>
    <xdr:sp>
      <xdr:nvSpPr>
        <xdr:cNvPr id="334" name="Line 3755"/>
        <xdr:cNvSpPr>
          <a:spLocks/>
        </xdr:cNvSpPr>
      </xdr:nvSpPr>
      <xdr:spPr>
        <a:xfrm flipV="1">
          <a:off x="47844075" y="9286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219075</xdr:colOff>
      <xdr:row>37</xdr:row>
      <xdr:rowOff>114300</xdr:rowOff>
    </xdr:from>
    <xdr:to>
      <xdr:col>66</xdr:col>
      <xdr:colOff>447675</xdr:colOff>
      <xdr:row>38</xdr:row>
      <xdr:rowOff>0</xdr:rowOff>
    </xdr:to>
    <xdr:sp>
      <xdr:nvSpPr>
        <xdr:cNvPr id="335" name="Line 3756"/>
        <xdr:cNvSpPr>
          <a:spLocks/>
        </xdr:cNvSpPr>
      </xdr:nvSpPr>
      <xdr:spPr>
        <a:xfrm flipV="1">
          <a:off x="48587025" y="91725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23</xdr:row>
      <xdr:rowOff>114300</xdr:rowOff>
    </xdr:from>
    <xdr:to>
      <xdr:col>79</xdr:col>
      <xdr:colOff>266700</xdr:colOff>
      <xdr:row>26</xdr:row>
      <xdr:rowOff>114300</xdr:rowOff>
    </xdr:to>
    <xdr:sp>
      <xdr:nvSpPr>
        <xdr:cNvPr id="336" name="Line 3757"/>
        <xdr:cNvSpPr>
          <a:spLocks/>
        </xdr:cNvSpPr>
      </xdr:nvSpPr>
      <xdr:spPr>
        <a:xfrm flipH="1" flipV="1">
          <a:off x="56788050" y="5972175"/>
          <a:ext cx="22479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72</xdr:col>
      <xdr:colOff>104775</xdr:colOff>
      <xdr:row>17</xdr:row>
      <xdr:rowOff>38100</xdr:rowOff>
    </xdr:from>
    <xdr:to>
      <xdr:col>72</xdr:col>
      <xdr:colOff>457200</xdr:colOff>
      <xdr:row>17</xdr:row>
      <xdr:rowOff>161925</xdr:rowOff>
    </xdr:to>
    <xdr:sp>
      <xdr:nvSpPr>
        <xdr:cNvPr id="337" name="kreslení 12"/>
        <xdr:cNvSpPr>
          <a:spLocks/>
        </xdr:cNvSpPr>
      </xdr:nvSpPr>
      <xdr:spPr>
        <a:xfrm>
          <a:off x="53444775" y="45243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72</xdr:col>
      <xdr:colOff>95250</xdr:colOff>
      <xdr:row>19</xdr:row>
      <xdr:rowOff>57150</xdr:rowOff>
    </xdr:from>
    <xdr:to>
      <xdr:col>72</xdr:col>
      <xdr:colOff>447675</xdr:colOff>
      <xdr:row>19</xdr:row>
      <xdr:rowOff>180975</xdr:rowOff>
    </xdr:to>
    <xdr:sp>
      <xdr:nvSpPr>
        <xdr:cNvPr id="338" name="kreslení 12"/>
        <xdr:cNvSpPr>
          <a:spLocks/>
        </xdr:cNvSpPr>
      </xdr:nvSpPr>
      <xdr:spPr>
        <a:xfrm>
          <a:off x="53435250" y="50006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276225</xdr:colOff>
      <xdr:row>30</xdr:row>
      <xdr:rowOff>123825</xdr:rowOff>
    </xdr:from>
    <xdr:to>
      <xdr:col>66</xdr:col>
      <xdr:colOff>314325</xdr:colOff>
      <xdr:row>31</xdr:row>
      <xdr:rowOff>123825</xdr:rowOff>
    </xdr:to>
    <xdr:grpSp>
      <xdr:nvGrpSpPr>
        <xdr:cNvPr id="339" name="Group 3761"/>
        <xdr:cNvGrpSpPr>
          <a:grpSpLocks/>
        </xdr:cNvGrpSpPr>
      </xdr:nvGrpSpPr>
      <xdr:grpSpPr>
        <a:xfrm>
          <a:off x="49158525" y="75819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340" name="Rectangle 376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376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376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285750</xdr:colOff>
      <xdr:row>33</xdr:row>
      <xdr:rowOff>57150</xdr:rowOff>
    </xdr:from>
    <xdr:to>
      <xdr:col>67</xdr:col>
      <xdr:colOff>9525</xdr:colOff>
      <xdr:row>33</xdr:row>
      <xdr:rowOff>171450</xdr:rowOff>
    </xdr:to>
    <xdr:grpSp>
      <xdr:nvGrpSpPr>
        <xdr:cNvPr id="343" name="Group 3765"/>
        <xdr:cNvGrpSpPr>
          <a:grpSpLocks/>
        </xdr:cNvGrpSpPr>
      </xdr:nvGrpSpPr>
      <xdr:grpSpPr>
        <a:xfrm>
          <a:off x="49168050" y="8201025"/>
          <a:ext cx="695325" cy="114300"/>
          <a:chOff x="3702" y="861"/>
          <a:chExt cx="64" cy="12"/>
        </a:xfrm>
        <a:solidFill>
          <a:srgbClr val="FFFFFF"/>
        </a:solidFill>
      </xdr:grpSpPr>
      <xdr:sp>
        <xdr:nvSpPr>
          <xdr:cNvPr id="344" name="Line 3766"/>
          <xdr:cNvSpPr>
            <a:spLocks noChangeAspect="1"/>
          </xdr:cNvSpPr>
        </xdr:nvSpPr>
        <xdr:spPr>
          <a:xfrm>
            <a:off x="3705" y="86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3767"/>
          <xdr:cNvSpPr>
            <a:spLocks noChangeAspect="1"/>
          </xdr:cNvSpPr>
        </xdr:nvSpPr>
        <xdr:spPr>
          <a:xfrm>
            <a:off x="3742" y="86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3768"/>
          <xdr:cNvSpPr>
            <a:spLocks noChangeAspect="1"/>
          </xdr:cNvSpPr>
        </xdr:nvSpPr>
        <xdr:spPr>
          <a:xfrm>
            <a:off x="3718" y="86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3769"/>
          <xdr:cNvSpPr>
            <a:spLocks noChangeAspect="1"/>
          </xdr:cNvSpPr>
        </xdr:nvSpPr>
        <xdr:spPr>
          <a:xfrm>
            <a:off x="3754" y="86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3770"/>
          <xdr:cNvSpPr>
            <a:spLocks noChangeAspect="1"/>
          </xdr:cNvSpPr>
        </xdr:nvSpPr>
        <xdr:spPr>
          <a:xfrm>
            <a:off x="3730" y="86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Rectangle 3771"/>
          <xdr:cNvSpPr>
            <a:spLocks noChangeAspect="1"/>
          </xdr:cNvSpPr>
        </xdr:nvSpPr>
        <xdr:spPr>
          <a:xfrm>
            <a:off x="3702" y="86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Line 3772"/>
          <xdr:cNvSpPr>
            <a:spLocks noChangeAspect="1"/>
          </xdr:cNvSpPr>
        </xdr:nvSpPr>
        <xdr:spPr>
          <a:xfrm>
            <a:off x="3732" y="86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Line 3773"/>
          <xdr:cNvSpPr>
            <a:spLocks noChangeAspect="1"/>
          </xdr:cNvSpPr>
        </xdr:nvSpPr>
        <xdr:spPr>
          <a:xfrm flipV="1">
            <a:off x="3732" y="86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438150</xdr:colOff>
      <xdr:row>33</xdr:row>
      <xdr:rowOff>9525</xdr:rowOff>
    </xdr:from>
    <xdr:to>
      <xdr:col>67</xdr:col>
      <xdr:colOff>485775</xdr:colOff>
      <xdr:row>34</xdr:row>
      <xdr:rowOff>9525</xdr:rowOff>
    </xdr:to>
    <xdr:grpSp>
      <xdr:nvGrpSpPr>
        <xdr:cNvPr id="352" name="Group 3774"/>
        <xdr:cNvGrpSpPr>
          <a:grpSpLocks/>
        </xdr:cNvGrpSpPr>
      </xdr:nvGrpSpPr>
      <xdr:grpSpPr>
        <a:xfrm>
          <a:off x="50292000" y="81534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53" name="Rectangle 377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Rectangle 377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Rectangle 377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514350</xdr:colOff>
      <xdr:row>21</xdr:row>
      <xdr:rowOff>0</xdr:rowOff>
    </xdr:from>
    <xdr:to>
      <xdr:col>16</xdr:col>
      <xdr:colOff>561975</xdr:colOff>
      <xdr:row>22</xdr:row>
      <xdr:rowOff>0</xdr:rowOff>
    </xdr:to>
    <xdr:grpSp>
      <xdr:nvGrpSpPr>
        <xdr:cNvPr id="356" name="Group 3782"/>
        <xdr:cNvGrpSpPr>
          <a:grpSpLocks/>
        </xdr:cNvGrpSpPr>
      </xdr:nvGrpSpPr>
      <xdr:grpSpPr>
        <a:xfrm>
          <a:off x="11944350" y="54006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57" name="Rectangle 378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Rectangle 378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Rectangle 378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0" name="Line 3796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1" name="Line 3797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62" name="Line 379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3" name="Line 379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9</xdr:col>
      <xdr:colOff>0</xdr:colOff>
      <xdr:row>15</xdr:row>
      <xdr:rowOff>0</xdr:rowOff>
    </xdr:to>
    <xdr:sp>
      <xdr:nvSpPr>
        <xdr:cNvPr id="364" name="text 36"/>
        <xdr:cNvSpPr txBox="1">
          <a:spLocks noChangeArrowheads="1"/>
        </xdr:cNvSpPr>
      </xdr:nvSpPr>
      <xdr:spPr>
        <a:xfrm>
          <a:off x="2000250" y="35718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 editAs="absolute">
    <xdr:from>
      <xdr:col>69</xdr:col>
      <xdr:colOff>142875</xdr:colOff>
      <xdr:row>30</xdr:row>
      <xdr:rowOff>66675</xdr:rowOff>
    </xdr:from>
    <xdr:to>
      <xdr:col>69</xdr:col>
      <xdr:colOff>190500</xdr:colOff>
      <xdr:row>31</xdr:row>
      <xdr:rowOff>66675</xdr:rowOff>
    </xdr:to>
    <xdr:grpSp>
      <xdr:nvGrpSpPr>
        <xdr:cNvPr id="365" name="Group 3807"/>
        <xdr:cNvGrpSpPr>
          <a:grpSpLocks/>
        </xdr:cNvGrpSpPr>
      </xdr:nvGrpSpPr>
      <xdr:grpSpPr>
        <a:xfrm>
          <a:off x="51482625" y="75247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66" name="Rectangle 380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Rectangle 380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381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723900</xdr:colOff>
      <xdr:row>24</xdr:row>
      <xdr:rowOff>114300</xdr:rowOff>
    </xdr:from>
    <xdr:to>
      <xdr:col>34</xdr:col>
      <xdr:colOff>866775</xdr:colOff>
      <xdr:row>25</xdr:row>
      <xdr:rowOff>104775</xdr:rowOff>
    </xdr:to>
    <xdr:sp>
      <xdr:nvSpPr>
        <xdr:cNvPr id="369" name="Rectangle 3804" descr="Vodorovné cihly"/>
        <xdr:cNvSpPr>
          <a:spLocks/>
        </xdr:cNvSpPr>
      </xdr:nvSpPr>
      <xdr:spPr>
        <a:xfrm rot="16200000">
          <a:off x="25527000" y="6200775"/>
          <a:ext cx="142875" cy="2190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27</xdr:row>
      <xdr:rowOff>123825</xdr:rowOff>
    </xdr:from>
    <xdr:to>
      <xdr:col>35</xdr:col>
      <xdr:colOff>142875</xdr:colOff>
      <xdr:row>28</xdr:row>
      <xdr:rowOff>114300</xdr:rowOff>
    </xdr:to>
    <xdr:sp>
      <xdr:nvSpPr>
        <xdr:cNvPr id="370" name="Rectangle 3804" descr="Vodorovné cihly"/>
        <xdr:cNvSpPr>
          <a:spLocks/>
        </xdr:cNvSpPr>
      </xdr:nvSpPr>
      <xdr:spPr>
        <a:xfrm rot="16200000">
          <a:off x="25774650" y="6896100"/>
          <a:ext cx="142875" cy="2190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161925</xdr:colOff>
      <xdr:row>13</xdr:row>
      <xdr:rowOff>0</xdr:rowOff>
    </xdr:from>
    <xdr:ext cx="209550" cy="409575"/>
    <xdr:sp>
      <xdr:nvSpPr>
        <xdr:cNvPr id="371" name="text 215"/>
        <xdr:cNvSpPr txBox="1">
          <a:spLocks noChangeArrowheads="1"/>
        </xdr:cNvSpPr>
      </xdr:nvSpPr>
      <xdr:spPr>
        <a:xfrm>
          <a:off x="49044225" y="3571875"/>
          <a:ext cx="20955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18288" rIns="9144" bIns="18288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31,779</a:t>
          </a:r>
        </a:p>
      </xdr:txBody>
    </xdr:sp>
    <xdr:clientData/>
  </xdr:oneCellAnchor>
  <xdr:oneCellAnchor>
    <xdr:from>
      <xdr:col>57</xdr:col>
      <xdr:colOff>485775</xdr:colOff>
      <xdr:row>13</xdr:row>
      <xdr:rowOff>0</xdr:rowOff>
    </xdr:from>
    <xdr:ext cx="200025" cy="409575"/>
    <xdr:sp>
      <xdr:nvSpPr>
        <xdr:cNvPr id="372" name="text 215"/>
        <xdr:cNvSpPr txBox="1">
          <a:spLocks noChangeArrowheads="1"/>
        </xdr:cNvSpPr>
      </xdr:nvSpPr>
      <xdr:spPr>
        <a:xfrm>
          <a:off x="42910125" y="3571875"/>
          <a:ext cx="2000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" tIns="18288" rIns="9144" bIns="18288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31,899</a:t>
          </a:r>
        </a:p>
      </xdr:txBody>
    </xdr:sp>
    <xdr:clientData/>
  </xdr:oneCellAnchor>
  <xdr:twoCellAnchor>
    <xdr:from>
      <xdr:col>58</xdr:col>
      <xdr:colOff>0</xdr:colOff>
      <xdr:row>15</xdr:row>
      <xdr:rowOff>0</xdr:rowOff>
    </xdr:from>
    <xdr:to>
      <xdr:col>66</xdr:col>
      <xdr:colOff>390525</xdr:colOff>
      <xdr:row>20</xdr:row>
      <xdr:rowOff>0</xdr:rowOff>
    </xdr:to>
    <xdr:grpSp>
      <xdr:nvGrpSpPr>
        <xdr:cNvPr id="373" name="Group 197"/>
        <xdr:cNvGrpSpPr>
          <a:grpSpLocks/>
        </xdr:cNvGrpSpPr>
      </xdr:nvGrpSpPr>
      <xdr:grpSpPr>
        <a:xfrm>
          <a:off x="42938700" y="4029075"/>
          <a:ext cx="6334125" cy="1143000"/>
          <a:chOff x="115" y="59"/>
          <a:chExt cx="540" cy="40"/>
        </a:xfrm>
        <a:solidFill>
          <a:srgbClr val="FFFFFF"/>
        </a:solidFill>
      </xdr:grpSpPr>
      <xdr:sp>
        <xdr:nvSpPr>
          <xdr:cNvPr id="374" name="Rectangle 198" descr="5%"/>
          <xdr:cNvSpPr>
            <a:spLocks/>
          </xdr:cNvSpPr>
        </xdr:nvSpPr>
        <xdr:spPr>
          <a:xfrm>
            <a:off x="122" y="64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Rectangle 199"/>
          <xdr:cNvSpPr>
            <a:spLocks/>
          </xdr:cNvSpPr>
        </xdr:nvSpPr>
        <xdr:spPr>
          <a:xfrm>
            <a:off x="115" y="5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Rectangle 200"/>
          <xdr:cNvSpPr>
            <a:spLocks/>
          </xdr:cNvSpPr>
        </xdr:nvSpPr>
        <xdr:spPr>
          <a:xfrm>
            <a:off x="11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Rectangle 201"/>
          <xdr:cNvSpPr>
            <a:spLocks/>
          </xdr:cNvSpPr>
        </xdr:nvSpPr>
        <xdr:spPr>
          <a:xfrm>
            <a:off x="11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Rectangle 202"/>
          <xdr:cNvSpPr>
            <a:spLocks/>
          </xdr:cNvSpPr>
        </xdr:nvSpPr>
        <xdr:spPr>
          <a:xfrm>
            <a:off x="23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Rectangle 203"/>
          <xdr:cNvSpPr>
            <a:spLocks/>
          </xdr:cNvSpPr>
        </xdr:nvSpPr>
        <xdr:spPr>
          <a:xfrm>
            <a:off x="361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Rectangle 204"/>
          <xdr:cNvSpPr>
            <a:spLocks/>
          </xdr:cNvSpPr>
        </xdr:nvSpPr>
        <xdr:spPr>
          <a:xfrm>
            <a:off x="487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Rectangle 205"/>
          <xdr:cNvSpPr>
            <a:spLocks/>
          </xdr:cNvSpPr>
        </xdr:nvSpPr>
        <xdr:spPr>
          <a:xfrm>
            <a:off x="613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Rectangle 206"/>
          <xdr:cNvSpPr>
            <a:spLocks/>
          </xdr:cNvSpPr>
        </xdr:nvSpPr>
        <xdr:spPr>
          <a:xfrm>
            <a:off x="23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Rectangle 207"/>
          <xdr:cNvSpPr>
            <a:spLocks/>
          </xdr:cNvSpPr>
        </xdr:nvSpPr>
        <xdr:spPr>
          <a:xfrm>
            <a:off x="361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Rectangle 208"/>
          <xdr:cNvSpPr>
            <a:spLocks/>
          </xdr:cNvSpPr>
        </xdr:nvSpPr>
        <xdr:spPr>
          <a:xfrm>
            <a:off x="487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Rectangle 209"/>
          <xdr:cNvSpPr>
            <a:spLocks/>
          </xdr:cNvSpPr>
        </xdr:nvSpPr>
        <xdr:spPr>
          <a:xfrm>
            <a:off x="613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504825</xdr:colOff>
      <xdr:row>16</xdr:row>
      <xdr:rowOff>19050</xdr:rowOff>
    </xdr:from>
    <xdr:to>
      <xdr:col>61</xdr:col>
      <xdr:colOff>504825</xdr:colOff>
      <xdr:row>17</xdr:row>
      <xdr:rowOff>0</xdr:rowOff>
    </xdr:to>
    <xdr:sp>
      <xdr:nvSpPr>
        <xdr:cNvPr id="386" name="text 7125"/>
        <xdr:cNvSpPr txBox="1">
          <a:spLocks noChangeArrowheads="1"/>
        </xdr:cNvSpPr>
      </xdr:nvSpPr>
      <xdr:spPr>
        <a:xfrm>
          <a:off x="44415075" y="4276725"/>
          <a:ext cx="14859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rampa 120m</a:t>
          </a:r>
        </a:p>
      </xdr:txBody>
    </xdr:sp>
    <xdr:clientData/>
  </xdr:twoCellAnchor>
  <xdr:twoCellAnchor>
    <xdr:from>
      <xdr:col>66</xdr:col>
      <xdr:colOff>495300</xdr:colOff>
      <xdr:row>16</xdr:row>
      <xdr:rowOff>19050</xdr:rowOff>
    </xdr:from>
    <xdr:to>
      <xdr:col>66</xdr:col>
      <xdr:colOff>495300</xdr:colOff>
      <xdr:row>18</xdr:row>
      <xdr:rowOff>171450</xdr:rowOff>
    </xdr:to>
    <xdr:sp>
      <xdr:nvSpPr>
        <xdr:cNvPr id="387" name="Line 3565"/>
        <xdr:cNvSpPr>
          <a:spLocks/>
        </xdr:cNvSpPr>
      </xdr:nvSpPr>
      <xdr:spPr>
        <a:xfrm>
          <a:off x="49377600" y="427672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diamond"/>
          <a:tailEnd type="diamond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971550</xdr:colOff>
      <xdr:row>16</xdr:row>
      <xdr:rowOff>228600</xdr:rowOff>
    </xdr:from>
    <xdr:to>
      <xdr:col>64</xdr:col>
      <xdr:colOff>971550</xdr:colOff>
      <xdr:row>17</xdr:row>
      <xdr:rowOff>209550</xdr:rowOff>
    </xdr:to>
    <xdr:sp>
      <xdr:nvSpPr>
        <xdr:cNvPr id="388" name="text 7125"/>
        <xdr:cNvSpPr txBox="1">
          <a:spLocks noChangeArrowheads="1"/>
        </xdr:cNvSpPr>
      </xdr:nvSpPr>
      <xdr:spPr>
        <a:xfrm>
          <a:off x="46882050" y="4486275"/>
          <a:ext cx="14859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čelní = k.č.5</a:t>
          </a:r>
        </a:p>
      </xdr:txBody>
    </xdr:sp>
    <xdr:clientData/>
  </xdr:twoCellAnchor>
  <xdr:twoCellAnchor>
    <xdr:from>
      <xdr:col>59</xdr:col>
      <xdr:colOff>495300</xdr:colOff>
      <xdr:row>18</xdr:row>
      <xdr:rowOff>19050</xdr:rowOff>
    </xdr:from>
    <xdr:to>
      <xdr:col>61</xdr:col>
      <xdr:colOff>495300</xdr:colOff>
      <xdr:row>19</xdr:row>
      <xdr:rowOff>0</xdr:rowOff>
    </xdr:to>
    <xdr:sp>
      <xdr:nvSpPr>
        <xdr:cNvPr id="389" name="text 7125"/>
        <xdr:cNvSpPr txBox="1">
          <a:spLocks noChangeArrowheads="1"/>
        </xdr:cNvSpPr>
      </xdr:nvSpPr>
      <xdr:spPr>
        <a:xfrm>
          <a:off x="44405550" y="4733925"/>
          <a:ext cx="148590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boční = k.č.3</a:t>
          </a:r>
        </a:p>
      </xdr:txBody>
    </xdr:sp>
    <xdr:clientData/>
  </xdr:twoCellAnchor>
  <xdr:twoCellAnchor>
    <xdr:from>
      <xdr:col>34</xdr:col>
      <xdr:colOff>238125</xdr:colOff>
      <xdr:row>23</xdr:row>
      <xdr:rowOff>9525</xdr:rowOff>
    </xdr:from>
    <xdr:to>
      <xdr:col>34</xdr:col>
      <xdr:colOff>352425</xdr:colOff>
      <xdr:row>24</xdr:row>
      <xdr:rowOff>66675</xdr:rowOff>
    </xdr:to>
    <xdr:sp>
      <xdr:nvSpPr>
        <xdr:cNvPr id="390" name="Rectangle 3801" descr="Vodorovné cihly"/>
        <xdr:cNvSpPr>
          <a:spLocks/>
        </xdr:cNvSpPr>
      </xdr:nvSpPr>
      <xdr:spPr>
        <a:xfrm>
          <a:off x="25041225" y="5867400"/>
          <a:ext cx="104775" cy="28575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285750</xdr:colOff>
      <xdr:row>27</xdr:row>
      <xdr:rowOff>57150</xdr:rowOff>
    </xdr:from>
    <xdr:to>
      <xdr:col>14</xdr:col>
      <xdr:colOff>333375</xdr:colOff>
      <xdr:row>28</xdr:row>
      <xdr:rowOff>57150</xdr:rowOff>
    </xdr:to>
    <xdr:grpSp>
      <xdr:nvGrpSpPr>
        <xdr:cNvPr id="391" name="Group 3782"/>
        <xdr:cNvGrpSpPr>
          <a:grpSpLocks/>
        </xdr:cNvGrpSpPr>
      </xdr:nvGrpSpPr>
      <xdr:grpSpPr>
        <a:xfrm>
          <a:off x="10229850" y="68294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92" name="Rectangle 378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Rectangle 378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Rectangle 378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247650</xdr:colOff>
      <xdr:row>24</xdr:row>
      <xdr:rowOff>114300</xdr:rowOff>
    </xdr:from>
    <xdr:to>
      <xdr:col>16</xdr:col>
      <xdr:colOff>295275</xdr:colOff>
      <xdr:row>25</xdr:row>
      <xdr:rowOff>114300</xdr:rowOff>
    </xdr:to>
    <xdr:grpSp>
      <xdr:nvGrpSpPr>
        <xdr:cNvPr id="395" name="Group 3782"/>
        <xdr:cNvGrpSpPr>
          <a:grpSpLocks/>
        </xdr:cNvGrpSpPr>
      </xdr:nvGrpSpPr>
      <xdr:grpSpPr>
        <a:xfrm>
          <a:off x="11677650" y="62007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96" name="Rectangle 378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Rectangle 378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Rectangle 378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219075</xdr:colOff>
      <xdr:row>24</xdr:row>
      <xdr:rowOff>38100</xdr:rowOff>
    </xdr:from>
    <xdr:to>
      <xdr:col>75</xdr:col>
      <xdr:colOff>266700</xdr:colOff>
      <xdr:row>25</xdr:row>
      <xdr:rowOff>38100</xdr:rowOff>
    </xdr:to>
    <xdr:grpSp>
      <xdr:nvGrpSpPr>
        <xdr:cNvPr id="399" name="Group 3782"/>
        <xdr:cNvGrpSpPr>
          <a:grpSpLocks/>
        </xdr:cNvGrpSpPr>
      </xdr:nvGrpSpPr>
      <xdr:grpSpPr>
        <a:xfrm>
          <a:off x="56016525" y="61245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400" name="Rectangle 378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Rectangle 378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Rectangle 378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628650</xdr:colOff>
      <xdr:row>19</xdr:row>
      <xdr:rowOff>0</xdr:rowOff>
    </xdr:from>
    <xdr:to>
      <xdr:col>72</xdr:col>
      <xdr:colOff>676275</xdr:colOff>
      <xdr:row>20</xdr:row>
      <xdr:rowOff>0</xdr:rowOff>
    </xdr:to>
    <xdr:grpSp>
      <xdr:nvGrpSpPr>
        <xdr:cNvPr id="403" name="Group 3782"/>
        <xdr:cNvGrpSpPr>
          <a:grpSpLocks/>
        </xdr:cNvGrpSpPr>
      </xdr:nvGrpSpPr>
      <xdr:grpSpPr>
        <a:xfrm>
          <a:off x="53968650" y="49434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404" name="Rectangle 378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Rectangle 378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Rectangle 378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533400</xdr:colOff>
      <xdr:row>26</xdr:row>
      <xdr:rowOff>161925</xdr:rowOff>
    </xdr:from>
    <xdr:to>
      <xdr:col>74</xdr:col>
      <xdr:colOff>581025</xdr:colOff>
      <xdr:row>27</xdr:row>
      <xdr:rowOff>161925</xdr:rowOff>
    </xdr:to>
    <xdr:grpSp>
      <xdr:nvGrpSpPr>
        <xdr:cNvPr id="407" name="Group 3782"/>
        <xdr:cNvGrpSpPr>
          <a:grpSpLocks/>
        </xdr:cNvGrpSpPr>
      </xdr:nvGrpSpPr>
      <xdr:grpSpPr>
        <a:xfrm>
          <a:off x="55359300" y="67056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408" name="Rectangle 378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Rectangle 378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Rectangle 378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85725</xdr:colOff>
      <xdr:row>36</xdr:row>
      <xdr:rowOff>114300</xdr:rowOff>
    </xdr:from>
    <xdr:to>
      <xdr:col>67</xdr:col>
      <xdr:colOff>428625</xdr:colOff>
      <xdr:row>38</xdr:row>
      <xdr:rowOff>28575</xdr:rowOff>
    </xdr:to>
    <xdr:grpSp>
      <xdr:nvGrpSpPr>
        <xdr:cNvPr id="411" name="Group 3739"/>
        <xdr:cNvGrpSpPr>
          <a:grpSpLocks noChangeAspect="1"/>
        </xdr:cNvGrpSpPr>
      </xdr:nvGrpSpPr>
      <xdr:grpSpPr>
        <a:xfrm>
          <a:off x="49939575" y="8943975"/>
          <a:ext cx="342900" cy="371475"/>
          <a:chOff x="104" y="197"/>
          <a:chExt cx="28" cy="39"/>
        </a:xfrm>
        <a:solidFill>
          <a:srgbClr val="FFFFFF"/>
        </a:solidFill>
      </xdr:grpSpPr>
      <xdr:sp>
        <xdr:nvSpPr>
          <xdr:cNvPr id="412" name="Line 374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Oval 374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86" customWidth="1"/>
    <col min="2" max="2" width="11.25390625" style="156" customWidth="1"/>
    <col min="3" max="18" width="11.25390625" style="87" customWidth="1"/>
    <col min="19" max="19" width="4.75390625" style="86" customWidth="1"/>
    <col min="20" max="20" width="1.75390625" style="86" customWidth="1"/>
    <col min="21" max="16384" width="9.125" style="87" customWidth="1"/>
  </cols>
  <sheetData>
    <row r="1" spans="1:20" s="85" customFormat="1" ht="9.75" customHeight="1">
      <c r="A1" s="82"/>
      <c r="B1" s="83"/>
      <c r="C1" s="84"/>
      <c r="D1" s="84"/>
      <c r="E1" s="84"/>
      <c r="F1" s="84"/>
      <c r="G1" s="84"/>
      <c r="H1" s="84"/>
      <c r="I1" s="84"/>
      <c r="J1" s="84"/>
      <c r="K1" s="84"/>
      <c r="L1" s="84"/>
      <c r="S1" s="82"/>
      <c r="T1" s="82"/>
    </row>
    <row r="2" spans="2:18" ht="36" customHeight="1">
      <c r="B2" s="87"/>
      <c r="D2" s="88"/>
      <c r="E2" s="88"/>
      <c r="F2" s="88"/>
      <c r="G2" s="88"/>
      <c r="H2" s="88"/>
      <c r="I2" s="88"/>
      <c r="J2" s="88"/>
      <c r="K2" s="88"/>
      <c r="L2" s="88"/>
      <c r="R2" s="89"/>
    </row>
    <row r="3" spans="2:12" s="86" customFormat="1" ht="18" customHeight="1">
      <c r="B3" s="90"/>
      <c r="C3" s="90"/>
      <c r="D3" s="90"/>
      <c r="J3" s="91"/>
      <c r="K3" s="90"/>
      <c r="L3" s="90"/>
    </row>
    <row r="4" spans="1:22" s="98" customFormat="1" ht="22.5" customHeight="1">
      <c r="A4" s="92"/>
      <c r="B4" s="26" t="s">
        <v>30</v>
      </c>
      <c r="C4" s="310" t="s">
        <v>97</v>
      </c>
      <c r="D4" s="93"/>
      <c r="E4" s="92"/>
      <c r="F4" s="92"/>
      <c r="G4" s="92"/>
      <c r="H4" s="92"/>
      <c r="I4" s="93"/>
      <c r="J4" s="81" t="s">
        <v>52</v>
      </c>
      <c r="K4" s="93"/>
      <c r="L4" s="94"/>
      <c r="M4" s="93"/>
      <c r="N4" s="93"/>
      <c r="O4" s="93"/>
      <c r="P4" s="93"/>
      <c r="Q4" s="95" t="s">
        <v>31</v>
      </c>
      <c r="R4" s="96">
        <v>531400</v>
      </c>
      <c r="S4" s="93"/>
      <c r="T4" s="93"/>
      <c r="U4" s="97"/>
      <c r="V4" s="97"/>
    </row>
    <row r="5" spans="2:22" s="99" customFormat="1" ht="18" customHeight="1" thickBot="1">
      <c r="B5" s="261"/>
      <c r="C5" s="100"/>
      <c r="D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</row>
    <row r="6" spans="1:22" s="106" customFormat="1" ht="21" customHeight="1">
      <c r="A6" s="101"/>
      <c r="B6" s="102"/>
      <c r="C6" s="103"/>
      <c r="D6" s="102"/>
      <c r="E6" s="104"/>
      <c r="F6" s="104"/>
      <c r="G6" s="104"/>
      <c r="H6" s="104"/>
      <c r="I6" s="104"/>
      <c r="J6" s="102"/>
      <c r="K6" s="102"/>
      <c r="L6" s="102"/>
      <c r="M6" s="102"/>
      <c r="N6" s="102"/>
      <c r="O6" s="102"/>
      <c r="P6" s="102"/>
      <c r="Q6" s="102"/>
      <c r="R6" s="102"/>
      <c r="S6" s="105"/>
      <c r="T6" s="91"/>
      <c r="U6" s="91"/>
      <c r="V6" s="91"/>
    </row>
    <row r="7" spans="1:21" ht="21" customHeight="1">
      <c r="A7" s="107"/>
      <c r="B7" s="108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  <c r="S7" s="111"/>
      <c r="T7" s="90"/>
      <c r="U7" s="88"/>
    </row>
    <row r="8" spans="1:21" ht="24.75" customHeight="1">
      <c r="A8" s="107"/>
      <c r="B8" s="112"/>
      <c r="C8" s="113" t="s">
        <v>7</v>
      </c>
      <c r="D8" s="114"/>
      <c r="E8" s="114"/>
      <c r="F8" s="114"/>
      <c r="G8" s="114"/>
      <c r="H8" s="209"/>
      <c r="I8" s="209"/>
      <c r="J8" s="45" t="s">
        <v>53</v>
      </c>
      <c r="K8" s="209"/>
      <c r="L8" s="209"/>
      <c r="M8" s="114"/>
      <c r="N8" s="114"/>
      <c r="O8" s="114"/>
      <c r="P8" s="114"/>
      <c r="Q8" s="114"/>
      <c r="R8" s="115"/>
      <c r="S8" s="111"/>
      <c r="T8" s="90"/>
      <c r="U8" s="88"/>
    </row>
    <row r="9" spans="1:21" ht="24.75" customHeight="1">
      <c r="A9" s="107"/>
      <c r="B9" s="112"/>
      <c r="C9" s="44" t="s">
        <v>6</v>
      </c>
      <c r="D9" s="114"/>
      <c r="E9" s="114"/>
      <c r="F9" s="114"/>
      <c r="G9" s="114"/>
      <c r="H9" s="114"/>
      <c r="I9" s="114"/>
      <c r="J9" s="350" t="s">
        <v>43</v>
      </c>
      <c r="K9" s="114"/>
      <c r="L9" s="114"/>
      <c r="M9" s="114"/>
      <c r="N9" s="114"/>
      <c r="O9" s="114"/>
      <c r="P9" s="440" t="s">
        <v>54</v>
      </c>
      <c r="Q9" s="440"/>
      <c r="R9" s="116"/>
      <c r="S9" s="111"/>
      <c r="T9" s="90"/>
      <c r="U9" s="88"/>
    </row>
    <row r="10" spans="1:21" ht="24.75" customHeight="1">
      <c r="A10" s="107"/>
      <c r="B10" s="112"/>
      <c r="C10" s="44" t="s">
        <v>8</v>
      </c>
      <c r="D10" s="114"/>
      <c r="E10" s="114"/>
      <c r="F10" s="114"/>
      <c r="G10" s="114"/>
      <c r="H10" s="114"/>
      <c r="I10" s="114"/>
      <c r="J10" s="351" t="s">
        <v>104</v>
      </c>
      <c r="K10" s="114"/>
      <c r="L10" s="114"/>
      <c r="M10" s="114"/>
      <c r="N10" s="114"/>
      <c r="O10" s="114"/>
      <c r="P10" s="114"/>
      <c r="Q10" s="114"/>
      <c r="R10" s="115"/>
      <c r="S10" s="111"/>
      <c r="T10" s="90"/>
      <c r="U10" s="88"/>
    </row>
    <row r="11" spans="1:21" ht="21" customHeight="1">
      <c r="A11" s="107"/>
      <c r="B11" s="117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9"/>
      <c r="S11" s="111"/>
      <c r="T11" s="90"/>
      <c r="U11" s="88"/>
    </row>
    <row r="12" spans="1:21" ht="21" customHeight="1">
      <c r="A12" s="107"/>
      <c r="B12" s="112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5"/>
      <c r="S12" s="111"/>
      <c r="T12" s="90"/>
      <c r="U12" s="88"/>
    </row>
    <row r="13" spans="1:21" ht="21" customHeight="1">
      <c r="A13" s="107"/>
      <c r="B13" s="112"/>
      <c r="C13" s="57" t="s">
        <v>13</v>
      </c>
      <c r="D13" s="114"/>
      <c r="E13" s="114"/>
      <c r="F13" s="210"/>
      <c r="G13" s="210" t="s">
        <v>55</v>
      </c>
      <c r="H13" s="210"/>
      <c r="I13" s="114"/>
      <c r="J13" s="120" t="s">
        <v>14</v>
      </c>
      <c r="M13" s="210" t="s">
        <v>57</v>
      </c>
      <c r="N13" s="120"/>
      <c r="P13" s="121"/>
      <c r="Q13" s="114"/>
      <c r="R13" s="115"/>
      <c r="S13" s="111"/>
      <c r="T13" s="90"/>
      <c r="U13" s="88"/>
    </row>
    <row r="14" spans="1:21" ht="21" customHeight="1">
      <c r="A14" s="107"/>
      <c r="B14" s="112"/>
      <c r="C14" s="55" t="s">
        <v>15</v>
      </c>
      <c r="D14" s="114"/>
      <c r="E14" s="114"/>
      <c r="F14" s="211"/>
      <c r="G14" s="336">
        <v>32.537</v>
      </c>
      <c r="H14" s="211"/>
      <c r="I14" s="262"/>
      <c r="J14" s="339">
        <v>32.2</v>
      </c>
      <c r="K14" s="311"/>
      <c r="L14" s="311"/>
      <c r="M14" s="336">
        <v>31.683</v>
      </c>
      <c r="N14" s="211"/>
      <c r="P14" s="121"/>
      <c r="Q14" s="114"/>
      <c r="R14" s="115"/>
      <c r="S14" s="111"/>
      <c r="T14" s="90"/>
      <c r="U14" s="88"/>
    </row>
    <row r="15" spans="1:21" ht="21" customHeight="1">
      <c r="A15" s="107"/>
      <c r="B15" s="112"/>
      <c r="C15" s="55" t="s">
        <v>16</v>
      </c>
      <c r="D15" s="114"/>
      <c r="E15" s="114"/>
      <c r="F15" s="114"/>
      <c r="G15" s="208" t="s">
        <v>56</v>
      </c>
      <c r="H15" s="114"/>
      <c r="I15" s="114"/>
      <c r="J15" s="340" t="s">
        <v>17</v>
      </c>
      <c r="L15" s="313"/>
      <c r="M15" s="208" t="s">
        <v>56</v>
      </c>
      <c r="N15" s="114"/>
      <c r="O15" s="312"/>
      <c r="P15" s="114"/>
      <c r="Q15" s="114"/>
      <c r="R15" s="115"/>
      <c r="S15" s="111"/>
      <c r="T15" s="90"/>
      <c r="U15" s="88"/>
    </row>
    <row r="16" spans="1:21" ht="21" customHeight="1">
      <c r="A16" s="107"/>
      <c r="B16" s="117"/>
      <c r="C16" s="118"/>
      <c r="D16" s="118"/>
      <c r="E16" s="118"/>
      <c r="F16" s="118"/>
      <c r="G16" s="118"/>
      <c r="H16" s="118"/>
      <c r="I16" s="118"/>
      <c r="J16" s="401" t="s">
        <v>98</v>
      </c>
      <c r="K16" s="189"/>
      <c r="L16" s="118"/>
      <c r="M16" s="118"/>
      <c r="N16" s="118"/>
      <c r="O16" s="118"/>
      <c r="P16" s="118"/>
      <c r="Q16" s="118"/>
      <c r="R16" s="119"/>
      <c r="S16" s="111"/>
      <c r="T16" s="90"/>
      <c r="U16" s="88"/>
    </row>
    <row r="17" spans="1:21" ht="21" customHeight="1">
      <c r="A17" s="107"/>
      <c r="B17" s="112"/>
      <c r="C17" s="114"/>
      <c r="D17" s="114"/>
      <c r="E17" s="114"/>
      <c r="F17" s="341"/>
      <c r="H17" s="341"/>
      <c r="I17" s="114"/>
      <c r="J17" s="314"/>
      <c r="K17" s="114"/>
      <c r="L17" s="314"/>
      <c r="M17" s="341"/>
      <c r="N17" s="114"/>
      <c r="O17" s="114"/>
      <c r="P17" s="114"/>
      <c r="Q17" s="114"/>
      <c r="R17" s="115"/>
      <c r="S17" s="111"/>
      <c r="T17" s="90"/>
      <c r="U17" s="88"/>
    </row>
    <row r="18" spans="1:21" ht="21" customHeight="1">
      <c r="A18" s="107"/>
      <c r="B18" s="112"/>
      <c r="C18" s="55"/>
      <c r="D18" s="114"/>
      <c r="E18" s="114"/>
      <c r="F18" s="314" t="s">
        <v>62</v>
      </c>
      <c r="G18" s="114"/>
      <c r="H18" s="114"/>
      <c r="I18" s="114"/>
      <c r="J18" s="122"/>
      <c r="L18" s="114"/>
      <c r="M18" s="114"/>
      <c r="N18" s="314" t="s">
        <v>63</v>
      </c>
      <c r="O18" s="114"/>
      <c r="P18" s="114"/>
      <c r="Q18" s="114"/>
      <c r="R18" s="115"/>
      <c r="S18" s="111"/>
      <c r="T18" s="90"/>
      <c r="U18" s="88"/>
    </row>
    <row r="19" spans="1:21" ht="21" customHeight="1">
      <c r="A19" s="107"/>
      <c r="B19" s="112"/>
      <c r="C19" s="55" t="s">
        <v>32</v>
      </c>
      <c r="D19" s="114"/>
      <c r="E19" s="114"/>
      <c r="F19" s="122" t="s">
        <v>58</v>
      </c>
      <c r="G19" s="114"/>
      <c r="H19" s="440" t="s">
        <v>59</v>
      </c>
      <c r="I19" s="440"/>
      <c r="J19" s="123"/>
      <c r="L19" s="114"/>
      <c r="M19" s="121"/>
      <c r="N19" s="122" t="s">
        <v>61</v>
      </c>
      <c r="O19" s="114"/>
      <c r="P19" s="440" t="s">
        <v>59</v>
      </c>
      <c r="Q19" s="440"/>
      <c r="R19" s="115"/>
      <c r="S19" s="111"/>
      <c r="T19" s="90"/>
      <c r="U19" s="88"/>
    </row>
    <row r="20" spans="1:21" ht="21" customHeight="1">
      <c r="A20" s="107"/>
      <c r="B20" s="112"/>
      <c r="C20" s="55" t="s">
        <v>33</v>
      </c>
      <c r="D20" s="114"/>
      <c r="E20" s="114"/>
      <c r="F20" s="123" t="s">
        <v>42</v>
      </c>
      <c r="G20" s="114"/>
      <c r="H20" s="440" t="s">
        <v>60</v>
      </c>
      <c r="I20" s="440"/>
      <c r="J20" s="122"/>
      <c r="K20" s="114"/>
      <c r="L20" s="114"/>
      <c r="M20" s="121"/>
      <c r="N20" s="123" t="s">
        <v>42</v>
      </c>
      <c r="O20" s="114"/>
      <c r="P20" s="440" t="s">
        <v>60</v>
      </c>
      <c r="Q20" s="440"/>
      <c r="R20" s="115"/>
      <c r="S20" s="111"/>
      <c r="T20" s="90"/>
      <c r="U20" s="88"/>
    </row>
    <row r="21" spans="1:21" ht="21" customHeight="1">
      <c r="A21" s="107"/>
      <c r="B21" s="124"/>
      <c r="C21" s="125"/>
      <c r="D21" s="125"/>
      <c r="E21" s="125"/>
      <c r="F21" s="352"/>
      <c r="G21" s="125"/>
      <c r="H21" s="353"/>
      <c r="I21" s="353"/>
      <c r="J21" s="315"/>
      <c r="K21" s="125"/>
      <c r="L21" s="125"/>
      <c r="M21" s="316"/>
      <c r="N21" s="125"/>
      <c r="O21" s="125"/>
      <c r="P21" s="125"/>
      <c r="Q21" s="125"/>
      <c r="R21" s="126"/>
      <c r="S21" s="111"/>
      <c r="T21" s="90"/>
      <c r="U21" s="88"/>
    </row>
    <row r="22" spans="1:21" ht="21" customHeight="1">
      <c r="A22" s="107"/>
      <c r="B22" s="127"/>
      <c r="C22" s="128"/>
      <c r="D22" s="128"/>
      <c r="E22" s="129"/>
      <c r="F22" s="129"/>
      <c r="G22" s="129"/>
      <c r="H22" s="129"/>
      <c r="I22" s="128"/>
      <c r="J22" s="317"/>
      <c r="K22" s="128"/>
      <c r="L22" s="128"/>
      <c r="M22" s="128"/>
      <c r="N22" s="128"/>
      <c r="O22" s="128"/>
      <c r="P22" s="128"/>
      <c r="Q22" s="128"/>
      <c r="R22" s="128"/>
      <c r="S22" s="111"/>
      <c r="T22" s="90"/>
      <c r="U22" s="88"/>
    </row>
    <row r="23" spans="1:19" ht="30" customHeight="1">
      <c r="A23" s="130"/>
      <c r="B23" s="131"/>
      <c r="C23" s="132"/>
      <c r="D23" s="450" t="s">
        <v>34</v>
      </c>
      <c r="E23" s="451"/>
      <c r="F23" s="451"/>
      <c r="G23" s="451"/>
      <c r="H23" s="132"/>
      <c r="I23" s="133"/>
      <c r="J23" s="134"/>
      <c r="K23" s="131"/>
      <c r="L23" s="132"/>
      <c r="M23" s="355" t="s">
        <v>67</v>
      </c>
      <c r="N23" s="355"/>
      <c r="O23" s="355"/>
      <c r="P23" s="355"/>
      <c r="Q23" s="132"/>
      <c r="R23" s="133"/>
      <c r="S23" s="111"/>
    </row>
    <row r="24" spans="1:20" s="139" customFormat="1" ht="21" customHeight="1" thickBot="1">
      <c r="A24" s="135"/>
      <c r="B24" s="136" t="s">
        <v>20</v>
      </c>
      <c r="C24" s="79" t="s">
        <v>21</v>
      </c>
      <c r="D24" s="79" t="s">
        <v>22</v>
      </c>
      <c r="E24" s="137" t="s">
        <v>23</v>
      </c>
      <c r="F24" s="441" t="s">
        <v>24</v>
      </c>
      <c r="G24" s="442"/>
      <c r="H24" s="442"/>
      <c r="I24" s="443"/>
      <c r="J24" s="134"/>
      <c r="K24" s="136" t="s">
        <v>20</v>
      </c>
      <c r="L24" s="79" t="s">
        <v>21</v>
      </c>
      <c r="M24" s="79" t="s">
        <v>22</v>
      </c>
      <c r="N24" s="137" t="s">
        <v>23</v>
      </c>
      <c r="O24" s="441" t="s">
        <v>24</v>
      </c>
      <c r="P24" s="442"/>
      <c r="Q24" s="442"/>
      <c r="R24" s="443"/>
      <c r="S24" s="138"/>
      <c r="T24" s="86"/>
    </row>
    <row r="25" spans="1:20" s="98" customFormat="1" ht="21" customHeight="1" thickTop="1">
      <c r="A25" s="130"/>
      <c r="B25" s="140"/>
      <c r="C25" s="141"/>
      <c r="D25" s="142"/>
      <c r="E25" s="143"/>
      <c r="F25" s="144"/>
      <c r="G25" s="145"/>
      <c r="H25" s="145"/>
      <c r="I25" s="146"/>
      <c r="J25" s="134"/>
      <c r="K25" s="140"/>
      <c r="L25" s="141"/>
      <c r="M25" s="142"/>
      <c r="N25" s="143"/>
      <c r="O25" s="444" t="s">
        <v>95</v>
      </c>
      <c r="P25" s="445"/>
      <c r="Q25" s="445"/>
      <c r="R25" s="446"/>
      <c r="S25" s="111"/>
      <c r="T25" s="86"/>
    </row>
    <row r="26" spans="1:20" s="98" customFormat="1" ht="21" customHeight="1">
      <c r="A26" s="130"/>
      <c r="B26" s="413">
        <v>1</v>
      </c>
      <c r="C26" s="148">
        <v>32.448</v>
      </c>
      <c r="D26" s="148">
        <v>31.734</v>
      </c>
      <c r="E26" s="342">
        <f>(C26-D26)*1000</f>
        <v>713.9999999999986</v>
      </c>
      <c r="F26" s="414" t="s">
        <v>93</v>
      </c>
      <c r="G26" s="415"/>
      <c r="H26" s="415"/>
      <c r="I26" s="416"/>
      <c r="J26" s="134"/>
      <c r="K26" s="318">
        <v>1</v>
      </c>
      <c r="L26" s="148">
        <v>32.382</v>
      </c>
      <c r="M26" s="148">
        <v>32.212</v>
      </c>
      <c r="N26" s="342">
        <f>(L26-M26)*1000</f>
        <v>169.9999999999946</v>
      </c>
      <c r="O26" s="434" t="s">
        <v>106</v>
      </c>
      <c r="P26" s="435"/>
      <c r="Q26" s="435"/>
      <c r="R26" s="436"/>
      <c r="S26" s="111"/>
      <c r="T26" s="86"/>
    </row>
    <row r="27" spans="1:20" s="98" customFormat="1" ht="21" customHeight="1">
      <c r="A27" s="130"/>
      <c r="B27" s="417"/>
      <c r="C27" s="319"/>
      <c r="D27" s="418"/>
      <c r="E27" s="419"/>
      <c r="F27" s="397" t="s">
        <v>94</v>
      </c>
      <c r="G27" s="398"/>
      <c r="H27" s="398"/>
      <c r="I27" s="399"/>
      <c r="J27" s="134"/>
      <c r="K27" s="318"/>
      <c r="L27" s="148"/>
      <c r="M27" s="263"/>
      <c r="N27" s="147"/>
      <c r="O27" s="434" t="s">
        <v>109</v>
      </c>
      <c r="P27" s="435"/>
      <c r="Q27" s="435"/>
      <c r="R27" s="436"/>
      <c r="S27" s="111"/>
      <c r="T27" s="86"/>
    </row>
    <row r="28" spans="1:20" s="98" customFormat="1" ht="21" customHeight="1">
      <c r="A28" s="130"/>
      <c r="B28" s="413">
        <v>2</v>
      </c>
      <c r="C28" s="354">
        <v>32.432</v>
      </c>
      <c r="D28" s="354">
        <v>31.784</v>
      </c>
      <c r="E28" s="342">
        <f>(C28-D28)*1000</f>
        <v>648.0000000000032</v>
      </c>
      <c r="F28" s="447" t="s">
        <v>64</v>
      </c>
      <c r="G28" s="448"/>
      <c r="H28" s="448"/>
      <c r="I28" s="449"/>
      <c r="J28" s="134"/>
      <c r="K28" s="318">
        <v>2</v>
      </c>
      <c r="L28" s="148">
        <v>32.201</v>
      </c>
      <c r="M28" s="148">
        <v>32.039</v>
      </c>
      <c r="N28" s="342">
        <f>(L28-M28)*1000</f>
        <v>161.99999999999903</v>
      </c>
      <c r="O28" s="434" t="s">
        <v>107</v>
      </c>
      <c r="P28" s="435"/>
      <c r="Q28" s="435"/>
      <c r="R28" s="436"/>
      <c r="S28" s="111"/>
      <c r="T28" s="86"/>
    </row>
    <row r="29" spans="1:20" s="98" customFormat="1" ht="21" customHeight="1">
      <c r="A29" s="130"/>
      <c r="B29" s="413"/>
      <c r="C29" s="429"/>
      <c r="D29" s="148"/>
      <c r="E29" s="342"/>
      <c r="F29" s="447" t="s">
        <v>116</v>
      </c>
      <c r="G29" s="448"/>
      <c r="H29" s="448"/>
      <c r="I29" s="449"/>
      <c r="J29" s="134"/>
      <c r="K29" s="318"/>
      <c r="L29" s="148"/>
      <c r="M29" s="148"/>
      <c r="N29" s="342">
        <f>(L29-M29)*1000</f>
        <v>0</v>
      </c>
      <c r="O29" s="434" t="s">
        <v>65</v>
      </c>
      <c r="P29" s="435"/>
      <c r="Q29" s="435"/>
      <c r="R29" s="436"/>
      <c r="S29" s="111"/>
      <c r="T29" s="86"/>
    </row>
    <row r="30" spans="1:20" s="98" customFormat="1" ht="21" customHeight="1">
      <c r="A30" s="130"/>
      <c r="B30" s="413">
        <v>4</v>
      </c>
      <c r="C30" s="354">
        <v>32.432</v>
      </c>
      <c r="D30" s="354">
        <v>31.784</v>
      </c>
      <c r="E30" s="342">
        <f>(C30-D30)*1000</f>
        <v>648.0000000000032</v>
      </c>
      <c r="F30" s="447" t="s">
        <v>64</v>
      </c>
      <c r="G30" s="448"/>
      <c r="H30" s="448"/>
      <c r="I30" s="449"/>
      <c r="J30" s="134"/>
      <c r="K30" s="318">
        <v>4</v>
      </c>
      <c r="L30" s="354">
        <v>32.302</v>
      </c>
      <c r="M30" s="354">
        <v>32.132</v>
      </c>
      <c r="N30" s="342">
        <f>(L30-M30)*1000</f>
        <v>170.0000000000017</v>
      </c>
      <c r="O30" s="437" t="s">
        <v>108</v>
      </c>
      <c r="P30" s="438"/>
      <c r="Q30" s="438"/>
      <c r="R30" s="439"/>
      <c r="S30" s="111"/>
      <c r="T30" s="86"/>
    </row>
    <row r="31" spans="1:20" s="98" customFormat="1" ht="21" customHeight="1">
      <c r="A31" s="130"/>
      <c r="B31" s="318"/>
      <c r="C31" s="148"/>
      <c r="D31" s="263"/>
      <c r="E31" s="147"/>
      <c r="F31" s="447" t="s">
        <v>116</v>
      </c>
      <c r="G31" s="448"/>
      <c r="H31" s="448"/>
      <c r="I31" s="449"/>
      <c r="J31" s="134"/>
      <c r="K31" s="318"/>
      <c r="L31" s="148"/>
      <c r="M31" s="148"/>
      <c r="N31" s="342"/>
      <c r="O31" s="437" t="s">
        <v>66</v>
      </c>
      <c r="P31" s="438"/>
      <c r="Q31" s="438"/>
      <c r="R31" s="439"/>
      <c r="S31" s="111"/>
      <c r="T31" s="86"/>
    </row>
    <row r="32" spans="1:20" s="92" customFormat="1" ht="21" customHeight="1">
      <c r="A32" s="130"/>
      <c r="B32" s="149"/>
      <c r="C32" s="150"/>
      <c r="D32" s="151"/>
      <c r="E32" s="152"/>
      <c r="F32" s="343"/>
      <c r="G32" s="344"/>
      <c r="H32" s="344"/>
      <c r="I32" s="345"/>
      <c r="J32" s="134"/>
      <c r="K32" s="149"/>
      <c r="L32" s="150"/>
      <c r="M32" s="151"/>
      <c r="N32" s="152"/>
      <c r="O32" s="452" t="s">
        <v>84</v>
      </c>
      <c r="P32" s="453"/>
      <c r="Q32" s="453"/>
      <c r="R32" s="454"/>
      <c r="S32" s="111"/>
      <c r="T32" s="86"/>
    </row>
    <row r="33" spans="1:19" ht="21" customHeight="1" thickBot="1">
      <c r="A33" s="153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5"/>
    </row>
  </sheetData>
  <sheetProtection password="E5AD" sheet="1"/>
  <mergeCells count="20">
    <mergeCell ref="P9:Q9"/>
    <mergeCell ref="D23:G23"/>
    <mergeCell ref="P19:Q19"/>
    <mergeCell ref="H19:I19"/>
    <mergeCell ref="H20:I20"/>
    <mergeCell ref="O32:R32"/>
    <mergeCell ref="O30:R30"/>
    <mergeCell ref="F28:I28"/>
    <mergeCell ref="F30:I30"/>
    <mergeCell ref="O29:R29"/>
    <mergeCell ref="O26:R26"/>
    <mergeCell ref="O28:R28"/>
    <mergeCell ref="O31:R31"/>
    <mergeCell ref="P20:Q20"/>
    <mergeCell ref="F24:I24"/>
    <mergeCell ref="O24:R24"/>
    <mergeCell ref="O27:R27"/>
    <mergeCell ref="O25:R25"/>
    <mergeCell ref="F29:I29"/>
    <mergeCell ref="F31:I31"/>
  </mergeCells>
  <printOptions horizontalCentered="1" vertic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1"/>
      <c r="O1" s="201"/>
      <c r="P1" s="201"/>
      <c r="Q1" s="201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1"/>
      <c r="AE1" s="22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1"/>
      <c r="BH1" s="22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1"/>
      <c r="BW1" s="201"/>
      <c r="BX1" s="201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</row>
    <row r="2" spans="2:88" ht="36" customHeight="1" thickBot="1" thickTop="1">
      <c r="B2" s="159"/>
      <c r="C2" s="160"/>
      <c r="D2" s="160"/>
      <c r="E2" s="160"/>
      <c r="F2" s="160"/>
      <c r="G2" s="80" t="s">
        <v>69</v>
      </c>
      <c r="H2" s="160"/>
      <c r="I2" s="160"/>
      <c r="J2" s="160"/>
      <c r="K2" s="160"/>
      <c r="L2" s="161"/>
      <c r="N2" s="213"/>
      <c r="O2" s="213"/>
      <c r="P2" s="213"/>
      <c r="Q2" s="213"/>
      <c r="R2" s="23"/>
      <c r="S2" s="24"/>
      <c r="T2" s="24"/>
      <c r="U2" s="24"/>
      <c r="V2" s="455" t="s">
        <v>2</v>
      </c>
      <c r="W2" s="455"/>
      <c r="X2" s="455"/>
      <c r="Y2" s="455"/>
      <c r="Z2" s="24"/>
      <c r="AA2" s="24"/>
      <c r="AB2" s="24"/>
      <c r="AC2" s="25"/>
      <c r="AZ2" s="20"/>
      <c r="BA2" s="20"/>
      <c r="BB2" s="20"/>
      <c r="BC2" s="20"/>
      <c r="BD2" s="20"/>
      <c r="BE2" s="20"/>
      <c r="BF2" s="20"/>
      <c r="BG2" s="20"/>
      <c r="BJ2" s="23"/>
      <c r="BK2" s="24"/>
      <c r="BL2" s="24"/>
      <c r="BM2" s="24"/>
      <c r="BN2" s="232" t="s">
        <v>2</v>
      </c>
      <c r="BO2" s="232"/>
      <c r="BP2" s="232"/>
      <c r="BQ2" s="232"/>
      <c r="BR2" s="24"/>
      <c r="BS2" s="24"/>
      <c r="BT2" s="24"/>
      <c r="BU2" s="25"/>
      <c r="BX2" s="213"/>
      <c r="BZ2" s="159"/>
      <c r="CA2" s="160"/>
      <c r="CB2" s="160"/>
      <c r="CC2" s="160"/>
      <c r="CD2" s="160"/>
      <c r="CE2" s="80" t="s">
        <v>70</v>
      </c>
      <c r="CF2" s="160"/>
      <c r="CG2" s="160"/>
      <c r="CH2" s="160"/>
      <c r="CI2" s="160"/>
      <c r="CJ2" s="161"/>
    </row>
    <row r="3" spans="14:76" ht="21" customHeight="1" thickBot="1" thickTop="1">
      <c r="N3" s="164"/>
      <c r="O3" s="164"/>
      <c r="P3" s="164"/>
      <c r="Q3" s="164"/>
      <c r="R3" s="274" t="s">
        <v>3</v>
      </c>
      <c r="S3" s="233"/>
      <c r="T3" s="270"/>
      <c r="U3" s="271"/>
      <c r="V3" s="191" t="s">
        <v>74</v>
      </c>
      <c r="W3" s="235"/>
      <c r="X3" s="191"/>
      <c r="Y3" s="215"/>
      <c r="Z3" s="269"/>
      <c r="AA3" s="271"/>
      <c r="AB3" s="459" t="s">
        <v>4</v>
      </c>
      <c r="AC3" s="460"/>
      <c r="AD3" s="20"/>
      <c r="AE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J3" s="457" t="s">
        <v>4</v>
      </c>
      <c r="BK3" s="458"/>
      <c r="BL3" s="234"/>
      <c r="BM3" s="233"/>
      <c r="BN3" s="191" t="s">
        <v>74</v>
      </c>
      <c r="BO3" s="235"/>
      <c r="BP3" s="191"/>
      <c r="BQ3" s="215"/>
      <c r="BR3" s="269"/>
      <c r="BS3" s="270"/>
      <c r="BT3" s="234" t="s">
        <v>3</v>
      </c>
      <c r="BU3" s="236"/>
      <c r="BX3" s="164"/>
    </row>
    <row r="4" spans="2:89" ht="23.25" customHeight="1" thickTop="1">
      <c r="B4" s="27"/>
      <c r="C4" s="28"/>
      <c r="D4" s="28"/>
      <c r="E4" s="28"/>
      <c r="F4" s="28"/>
      <c r="G4" s="28"/>
      <c r="H4" s="28"/>
      <c r="I4" s="28"/>
      <c r="J4" s="29"/>
      <c r="K4" s="28"/>
      <c r="L4" s="30"/>
      <c r="N4" s="38"/>
      <c r="O4" s="38"/>
      <c r="P4" s="38"/>
      <c r="Q4" s="38"/>
      <c r="R4" s="31"/>
      <c r="S4" s="32"/>
      <c r="T4" s="199"/>
      <c r="U4" s="2"/>
      <c r="V4" s="456" t="s">
        <v>113</v>
      </c>
      <c r="W4" s="456"/>
      <c r="X4" s="456"/>
      <c r="Y4" s="456"/>
      <c r="Z4" s="199"/>
      <c r="AA4" s="199"/>
      <c r="AB4" s="4"/>
      <c r="AC4" s="5"/>
      <c r="AD4" s="20"/>
      <c r="AE4" s="20"/>
      <c r="AS4" s="81" t="s">
        <v>52</v>
      </c>
      <c r="AU4" s="20"/>
      <c r="AV4" s="20"/>
      <c r="AW4" s="20"/>
      <c r="BA4" s="20"/>
      <c r="BB4" s="20"/>
      <c r="BC4" s="20"/>
      <c r="BD4" s="20"/>
      <c r="BE4" s="20"/>
      <c r="BF4" s="20"/>
      <c r="BG4" s="20"/>
      <c r="BJ4" s="220"/>
      <c r="BK4" s="4"/>
      <c r="BL4" s="1"/>
      <c r="BM4" s="2"/>
      <c r="BN4" s="456" t="s">
        <v>112</v>
      </c>
      <c r="BO4" s="456"/>
      <c r="BP4" s="456"/>
      <c r="BQ4" s="456"/>
      <c r="BR4" s="221"/>
      <c r="BS4" s="4"/>
      <c r="BT4" s="221"/>
      <c r="BU4" s="5"/>
      <c r="BX4" s="38"/>
      <c r="BZ4" s="27"/>
      <c r="CA4" s="28"/>
      <c r="CB4" s="28"/>
      <c r="CC4" s="28"/>
      <c r="CD4" s="28"/>
      <c r="CE4" s="28"/>
      <c r="CF4" s="28"/>
      <c r="CG4" s="28"/>
      <c r="CH4" s="29"/>
      <c r="CI4" s="28"/>
      <c r="CJ4" s="30"/>
      <c r="CK4" s="33"/>
    </row>
    <row r="5" spans="2:88" ht="21" customHeight="1">
      <c r="B5" s="34"/>
      <c r="C5" s="35" t="s">
        <v>5</v>
      </c>
      <c r="D5" s="36"/>
      <c r="E5" s="37"/>
      <c r="F5" s="37"/>
      <c r="G5" s="37"/>
      <c r="H5" s="37"/>
      <c r="I5" s="37"/>
      <c r="J5" s="38"/>
      <c r="L5" s="39"/>
      <c r="N5" s="38"/>
      <c r="O5" s="35"/>
      <c r="P5" s="38"/>
      <c r="Q5" s="38"/>
      <c r="R5" s="264"/>
      <c r="S5" s="266"/>
      <c r="T5" s="265"/>
      <c r="U5" s="266"/>
      <c r="V5" s="7"/>
      <c r="W5" s="216"/>
      <c r="X5" s="6"/>
      <c r="Y5" s="8"/>
      <c r="Z5" s="41"/>
      <c r="AA5" s="40"/>
      <c r="AB5" s="10"/>
      <c r="AC5" s="11"/>
      <c r="AD5" s="20"/>
      <c r="AE5" s="20"/>
      <c r="AU5" s="20"/>
      <c r="AV5" s="20"/>
      <c r="AW5" s="20"/>
      <c r="AY5" s="69"/>
      <c r="BA5" s="20"/>
      <c r="BB5" s="20"/>
      <c r="BC5" s="20"/>
      <c r="BD5" s="20"/>
      <c r="BE5" s="20"/>
      <c r="BF5" s="20"/>
      <c r="BG5" s="20"/>
      <c r="BJ5" s="325"/>
      <c r="BK5" s="222"/>
      <c r="BL5" s="6"/>
      <c r="BM5" s="40"/>
      <c r="BN5" s="7"/>
      <c r="BO5" s="279"/>
      <c r="BP5" s="6"/>
      <c r="BQ5" s="8"/>
      <c r="BR5" s="267"/>
      <c r="BS5" s="275"/>
      <c r="BT5" s="267"/>
      <c r="BU5" s="268"/>
      <c r="BX5" s="38"/>
      <c r="BZ5" s="34"/>
      <c r="CA5" s="35" t="s">
        <v>5</v>
      </c>
      <c r="CB5" s="36"/>
      <c r="CC5" s="37"/>
      <c r="CD5" s="37"/>
      <c r="CE5" s="37"/>
      <c r="CF5" s="37"/>
      <c r="CG5" s="37"/>
      <c r="CH5" s="38"/>
      <c r="CJ5" s="39"/>
    </row>
    <row r="6" spans="2:88" ht="22.5" customHeight="1">
      <c r="B6" s="34"/>
      <c r="C6" s="35" t="s">
        <v>6</v>
      </c>
      <c r="D6" s="36"/>
      <c r="E6" s="37"/>
      <c r="F6" s="37"/>
      <c r="G6" s="42" t="s">
        <v>45</v>
      </c>
      <c r="H6" s="37"/>
      <c r="I6" s="37"/>
      <c r="J6" s="38"/>
      <c r="K6" s="43" t="s">
        <v>46</v>
      </c>
      <c r="L6" s="39"/>
      <c r="N6" s="38"/>
      <c r="O6" s="35"/>
      <c r="P6" s="38"/>
      <c r="Q6" s="38"/>
      <c r="R6" s="324" t="s">
        <v>39</v>
      </c>
      <c r="S6" s="276">
        <v>33.68</v>
      </c>
      <c r="T6" s="175"/>
      <c r="U6" s="19"/>
      <c r="V6" s="190"/>
      <c r="W6" s="12"/>
      <c r="X6" s="217" t="s">
        <v>48</v>
      </c>
      <c r="Y6" s="19">
        <v>32.432</v>
      </c>
      <c r="Z6" s="217"/>
      <c r="AA6" s="19"/>
      <c r="AB6" s="356" t="s">
        <v>71</v>
      </c>
      <c r="AC6" s="357"/>
      <c r="AD6" s="20"/>
      <c r="AE6" s="20"/>
      <c r="AR6" s="157" t="s">
        <v>99</v>
      </c>
      <c r="AS6" s="70" t="s">
        <v>25</v>
      </c>
      <c r="AT6" s="158" t="s">
        <v>35</v>
      </c>
      <c r="AU6" s="20"/>
      <c r="AV6" s="20"/>
      <c r="AW6" s="20"/>
      <c r="AY6" s="64"/>
      <c r="BA6" s="20"/>
      <c r="BB6" s="20"/>
      <c r="BC6" s="20"/>
      <c r="BD6" s="20"/>
      <c r="BE6" s="20"/>
      <c r="BF6" s="20"/>
      <c r="BG6" s="20"/>
      <c r="BJ6" s="360" t="s">
        <v>71</v>
      </c>
      <c r="BK6" s="361"/>
      <c r="BL6" s="217"/>
      <c r="BM6" s="19"/>
      <c r="BN6" s="190"/>
      <c r="BO6" s="12"/>
      <c r="BP6" s="217" t="s">
        <v>49</v>
      </c>
      <c r="BQ6" s="19">
        <v>31.784</v>
      </c>
      <c r="BR6" s="225"/>
      <c r="BS6" s="276"/>
      <c r="BT6" s="226" t="s">
        <v>40</v>
      </c>
      <c r="BU6" s="323">
        <v>30.301</v>
      </c>
      <c r="BX6" s="38"/>
      <c r="BZ6" s="34"/>
      <c r="CA6" s="35" t="s">
        <v>6</v>
      </c>
      <c r="CB6" s="36"/>
      <c r="CC6" s="37"/>
      <c r="CD6" s="37"/>
      <c r="CE6" s="42" t="s">
        <v>45</v>
      </c>
      <c r="CF6" s="37"/>
      <c r="CG6" s="37"/>
      <c r="CH6" s="38"/>
      <c r="CI6" s="43" t="s">
        <v>46</v>
      </c>
      <c r="CJ6" s="39"/>
    </row>
    <row r="7" spans="2:88" ht="21" customHeight="1">
      <c r="B7" s="34"/>
      <c r="C7" s="35" t="s">
        <v>8</v>
      </c>
      <c r="D7" s="36"/>
      <c r="E7" s="37"/>
      <c r="F7" s="37"/>
      <c r="G7" s="47" t="s">
        <v>103</v>
      </c>
      <c r="H7" s="37"/>
      <c r="I7" s="37"/>
      <c r="J7" s="36"/>
      <c r="K7" s="36"/>
      <c r="L7" s="46"/>
      <c r="N7" s="38"/>
      <c r="O7" s="35"/>
      <c r="P7" s="38"/>
      <c r="Q7" s="38"/>
      <c r="R7" s="197"/>
      <c r="S7" s="15"/>
      <c r="T7" s="175"/>
      <c r="U7" s="19"/>
      <c r="V7" s="190" t="s">
        <v>36</v>
      </c>
      <c r="W7" s="12">
        <v>32.448</v>
      </c>
      <c r="X7" s="217" t="s">
        <v>101</v>
      </c>
      <c r="Y7" s="19"/>
      <c r="Z7" s="218"/>
      <c r="AA7" s="219"/>
      <c r="AB7" s="358" t="s">
        <v>72</v>
      </c>
      <c r="AC7" s="359"/>
      <c r="AD7" s="20"/>
      <c r="AE7" s="20"/>
      <c r="AU7" s="20"/>
      <c r="AV7" s="20"/>
      <c r="AW7" s="20"/>
      <c r="AY7" s="64"/>
      <c r="BA7" s="20"/>
      <c r="BB7" s="20"/>
      <c r="BC7" s="20"/>
      <c r="BD7" s="20"/>
      <c r="BE7" s="20"/>
      <c r="BF7" s="20"/>
      <c r="BG7" s="20"/>
      <c r="BJ7" s="362" t="s">
        <v>72</v>
      </c>
      <c r="BK7" s="363"/>
      <c r="BL7" s="217"/>
      <c r="BM7" s="19"/>
      <c r="BN7" s="190" t="s">
        <v>37</v>
      </c>
      <c r="BO7" s="12">
        <v>31.734</v>
      </c>
      <c r="BP7" s="217" t="s">
        <v>101</v>
      </c>
      <c r="BQ7" s="19"/>
      <c r="BR7" s="225"/>
      <c r="BS7" s="276"/>
      <c r="BT7" s="227"/>
      <c r="BU7" s="228"/>
      <c r="BX7" s="38"/>
      <c r="BZ7" s="34"/>
      <c r="CA7" s="35" t="s">
        <v>8</v>
      </c>
      <c r="CB7" s="36"/>
      <c r="CC7" s="37"/>
      <c r="CD7" s="37"/>
      <c r="CE7" s="47" t="s">
        <v>103</v>
      </c>
      <c r="CF7" s="37"/>
      <c r="CG7" s="37"/>
      <c r="CH7" s="36"/>
      <c r="CI7" s="36"/>
      <c r="CJ7" s="46"/>
    </row>
    <row r="8" spans="2:88" ht="21" customHeight="1">
      <c r="B8" s="48"/>
      <c r="C8" s="49"/>
      <c r="D8" s="49"/>
      <c r="E8" s="49"/>
      <c r="F8" s="49"/>
      <c r="G8" s="49"/>
      <c r="H8" s="49"/>
      <c r="I8" s="49"/>
      <c r="J8" s="49"/>
      <c r="K8" s="49"/>
      <c r="L8" s="50"/>
      <c r="N8" s="38"/>
      <c r="O8" s="38"/>
      <c r="P8" s="38"/>
      <c r="Q8" s="38"/>
      <c r="R8" s="197" t="s">
        <v>0</v>
      </c>
      <c r="S8" s="15">
        <v>32.96</v>
      </c>
      <c r="T8" s="13"/>
      <c r="U8" s="15"/>
      <c r="V8" s="217"/>
      <c r="W8" s="12"/>
      <c r="X8" s="411" t="s">
        <v>102</v>
      </c>
      <c r="Y8" s="19">
        <v>32.432</v>
      </c>
      <c r="Z8" s="217"/>
      <c r="AA8" s="19"/>
      <c r="AB8" s="356" t="s">
        <v>73</v>
      </c>
      <c r="AC8" s="357"/>
      <c r="AD8" s="20"/>
      <c r="AE8" s="20"/>
      <c r="AS8" s="76" t="s">
        <v>115</v>
      </c>
      <c r="AU8" s="20"/>
      <c r="AV8" s="20"/>
      <c r="AW8" s="20"/>
      <c r="BA8" s="20"/>
      <c r="BB8" s="20"/>
      <c r="BC8" s="20"/>
      <c r="BD8" s="20"/>
      <c r="BE8" s="20"/>
      <c r="BF8" s="20"/>
      <c r="BG8" s="20"/>
      <c r="BJ8" s="360" t="s">
        <v>73</v>
      </c>
      <c r="BK8" s="361"/>
      <c r="BL8" s="217"/>
      <c r="BM8" s="19"/>
      <c r="BN8" s="217"/>
      <c r="BO8" s="12"/>
      <c r="BP8" s="411" t="s">
        <v>102</v>
      </c>
      <c r="BQ8" s="19">
        <v>31.784</v>
      </c>
      <c r="BR8" s="227"/>
      <c r="BS8" s="277"/>
      <c r="BT8" s="227" t="s">
        <v>1</v>
      </c>
      <c r="BU8" s="228">
        <v>31.308</v>
      </c>
      <c r="BX8" s="38"/>
      <c r="BZ8" s="48"/>
      <c r="CA8" s="49"/>
      <c r="CB8" s="49"/>
      <c r="CC8" s="49"/>
      <c r="CD8" s="49"/>
      <c r="CE8" s="49"/>
      <c r="CF8" s="49"/>
      <c r="CG8" s="49"/>
      <c r="CH8" s="49"/>
      <c r="CI8" s="49"/>
      <c r="CJ8" s="50"/>
    </row>
    <row r="9" spans="2:88" ht="21" customHeight="1" thickBot="1">
      <c r="B9" s="51"/>
      <c r="C9" s="36"/>
      <c r="D9" s="36"/>
      <c r="E9" s="36"/>
      <c r="F9" s="36"/>
      <c r="G9" s="212"/>
      <c r="H9" s="36"/>
      <c r="I9" s="36"/>
      <c r="J9" s="36"/>
      <c r="K9" s="36"/>
      <c r="L9" s="46"/>
      <c r="N9" s="38"/>
      <c r="O9" s="38"/>
      <c r="P9" s="38"/>
      <c r="Q9" s="38"/>
      <c r="R9" s="198"/>
      <c r="S9" s="196"/>
      <c r="T9" s="272"/>
      <c r="U9" s="196"/>
      <c r="V9" s="18"/>
      <c r="W9" s="200"/>
      <c r="X9" s="18"/>
      <c r="Y9" s="17"/>
      <c r="Z9" s="18"/>
      <c r="AA9" s="17"/>
      <c r="AB9" s="16"/>
      <c r="AC9" s="14"/>
      <c r="AD9" s="20"/>
      <c r="AE9" s="20"/>
      <c r="AU9" s="20"/>
      <c r="AV9" s="20"/>
      <c r="AW9" s="20"/>
      <c r="BA9" s="20"/>
      <c r="BB9" s="20"/>
      <c r="BC9" s="20"/>
      <c r="BD9" s="20"/>
      <c r="BE9" s="20"/>
      <c r="BF9" s="20"/>
      <c r="BG9" s="20"/>
      <c r="BJ9" s="223"/>
      <c r="BK9" s="52"/>
      <c r="BL9" s="16"/>
      <c r="BM9" s="224"/>
      <c r="BN9" s="18"/>
      <c r="BO9" s="200"/>
      <c r="BP9" s="18"/>
      <c r="BQ9" s="17"/>
      <c r="BR9" s="229"/>
      <c r="BS9" s="278"/>
      <c r="BT9" s="230"/>
      <c r="BU9" s="231"/>
      <c r="BX9" s="38"/>
      <c r="BZ9" s="51"/>
      <c r="CA9" s="36"/>
      <c r="CB9" s="36"/>
      <c r="CC9" s="36"/>
      <c r="CD9" s="36"/>
      <c r="CE9" s="212"/>
      <c r="CF9" s="36"/>
      <c r="CG9" s="36"/>
      <c r="CH9" s="36"/>
      <c r="CI9" s="36"/>
      <c r="CJ9" s="46"/>
    </row>
    <row r="10" spans="2:88" ht="21" customHeight="1">
      <c r="B10" s="34"/>
      <c r="C10" s="53" t="s">
        <v>9</v>
      </c>
      <c r="D10" s="36"/>
      <c r="E10" s="36"/>
      <c r="F10" s="38"/>
      <c r="G10" s="54" t="s">
        <v>58</v>
      </c>
      <c r="H10" s="36"/>
      <c r="I10" s="36"/>
      <c r="J10" s="55" t="s">
        <v>10</v>
      </c>
      <c r="K10" s="182">
        <v>20</v>
      </c>
      <c r="L10" s="39"/>
      <c r="N10" s="38"/>
      <c r="O10" s="53"/>
      <c r="P10" s="38"/>
      <c r="Q10" s="38"/>
      <c r="R10" s="38"/>
      <c r="S10" s="54"/>
      <c r="T10" s="38"/>
      <c r="U10" s="38"/>
      <c r="V10" s="55"/>
      <c r="W10" s="182"/>
      <c r="X10" s="38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S10" s="412" t="s">
        <v>105</v>
      </c>
      <c r="AU10" s="20"/>
      <c r="AV10" s="20"/>
      <c r="AW10" s="20"/>
      <c r="AY10" s="63"/>
      <c r="BA10" s="20"/>
      <c r="BB10" s="20"/>
      <c r="BC10" s="20"/>
      <c r="BD10" s="20"/>
      <c r="BE10" s="20"/>
      <c r="BF10" s="20"/>
      <c r="BG10" s="20"/>
      <c r="BN10" s="38"/>
      <c r="BO10" s="53"/>
      <c r="BP10" s="38"/>
      <c r="BQ10" s="38"/>
      <c r="BR10" s="38"/>
      <c r="BS10" s="54"/>
      <c r="BX10" s="38"/>
      <c r="BZ10" s="34"/>
      <c r="CA10" s="53" t="s">
        <v>9</v>
      </c>
      <c r="CB10" s="36"/>
      <c r="CC10" s="36"/>
      <c r="CD10" s="38"/>
      <c r="CE10" s="54" t="s">
        <v>61</v>
      </c>
      <c r="CF10" s="36"/>
      <c r="CG10" s="36"/>
      <c r="CH10" s="55" t="s">
        <v>10</v>
      </c>
      <c r="CI10" s="182">
        <v>20</v>
      </c>
      <c r="CJ10" s="39"/>
    </row>
    <row r="11" spans="2:88" ht="21" customHeight="1">
      <c r="B11" s="34"/>
      <c r="C11" s="53" t="s">
        <v>11</v>
      </c>
      <c r="D11" s="36"/>
      <c r="E11" s="36"/>
      <c r="F11" s="38"/>
      <c r="G11" s="54" t="s">
        <v>42</v>
      </c>
      <c r="H11" s="36"/>
      <c r="I11" s="9"/>
      <c r="J11" s="55" t="s">
        <v>12</v>
      </c>
      <c r="K11" s="182">
        <v>10</v>
      </c>
      <c r="L11" s="39"/>
      <c r="N11" s="38"/>
      <c r="O11" s="53"/>
      <c r="P11" s="38"/>
      <c r="Q11" s="38"/>
      <c r="R11" s="38"/>
      <c r="S11" s="54"/>
      <c r="T11" s="38"/>
      <c r="U11" s="7"/>
      <c r="V11" s="55"/>
      <c r="W11" s="56"/>
      <c r="X11" s="38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2"/>
      <c r="AO11" s="203"/>
      <c r="AP11" s="202"/>
      <c r="AQ11" s="203"/>
      <c r="AS11" s="64"/>
      <c r="AU11" s="20"/>
      <c r="AV11" s="20"/>
      <c r="AW11" s="20"/>
      <c r="AY11" s="64"/>
      <c r="BA11" s="20"/>
      <c r="BB11" s="20"/>
      <c r="BC11" s="20"/>
      <c r="BD11" s="20"/>
      <c r="BE11" s="20"/>
      <c r="BF11" s="20"/>
      <c r="BG11" s="20"/>
      <c r="BN11" s="38"/>
      <c r="BO11" s="53"/>
      <c r="BP11" s="38"/>
      <c r="BQ11" s="38"/>
      <c r="BR11" s="38"/>
      <c r="BS11" s="54"/>
      <c r="BT11" s="38"/>
      <c r="BU11" s="7"/>
      <c r="BV11" s="55"/>
      <c r="BW11" s="56"/>
      <c r="BX11" s="38"/>
      <c r="BZ11" s="34"/>
      <c r="CA11" s="53" t="s">
        <v>11</v>
      </c>
      <c r="CB11" s="36"/>
      <c r="CC11" s="36"/>
      <c r="CD11" s="38"/>
      <c r="CE11" s="54" t="s">
        <v>42</v>
      </c>
      <c r="CF11" s="36"/>
      <c r="CG11" s="9"/>
      <c r="CH11" s="55" t="s">
        <v>12</v>
      </c>
      <c r="CI11" s="182">
        <v>10</v>
      </c>
      <c r="CJ11" s="39"/>
    </row>
    <row r="12" spans="2:88" ht="21" customHeight="1" thickBot="1">
      <c r="B12" s="58"/>
      <c r="C12" s="59"/>
      <c r="D12" s="59"/>
      <c r="E12" s="59"/>
      <c r="F12" s="59"/>
      <c r="G12" s="346"/>
      <c r="H12" s="59"/>
      <c r="I12" s="59"/>
      <c r="J12" s="59"/>
      <c r="K12" s="59"/>
      <c r="L12" s="60"/>
      <c r="N12" s="7"/>
      <c r="O12" s="7"/>
      <c r="P12" s="7"/>
      <c r="Q12" s="7"/>
      <c r="R12" s="7"/>
      <c r="S12" s="214"/>
      <c r="T12" s="7"/>
      <c r="U12" s="7"/>
      <c r="V12" s="7"/>
      <c r="X12" s="162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R12" s="20"/>
      <c r="AS12" s="64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N12" s="7"/>
      <c r="BO12" s="7"/>
      <c r="BP12" s="7"/>
      <c r="BQ12" s="7"/>
      <c r="BR12" s="7"/>
      <c r="BS12" s="214"/>
      <c r="BT12" s="7"/>
      <c r="BU12" s="7"/>
      <c r="BV12" s="7"/>
      <c r="BW12" s="7"/>
      <c r="BX12" s="7"/>
      <c r="BZ12" s="58"/>
      <c r="CA12" s="59"/>
      <c r="CB12" s="59"/>
      <c r="CC12" s="59"/>
      <c r="CD12" s="59"/>
      <c r="CE12" s="346"/>
      <c r="CF12" s="59"/>
      <c r="CG12" s="59"/>
      <c r="CH12" s="59"/>
      <c r="CI12" s="59"/>
      <c r="CJ12" s="60"/>
    </row>
    <row r="13" spans="30:77" ht="18" customHeight="1" thickTop="1"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62"/>
      <c r="AT13" s="62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Y13" s="20"/>
    </row>
    <row r="14" spans="14:88" ht="18" customHeight="1">
      <c r="N14" s="256"/>
      <c r="P14" s="61"/>
      <c r="Q14" s="61"/>
      <c r="AD14" s="20"/>
      <c r="AE14" s="20"/>
      <c r="AF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69"/>
      <c r="AT14" s="20"/>
      <c r="AU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P14" s="257"/>
      <c r="BV14" s="61"/>
      <c r="BW14" s="61"/>
      <c r="BX14" s="61"/>
      <c r="BY14" s="62"/>
      <c r="BZ14" s="62"/>
      <c r="CA14" s="62"/>
      <c r="CB14" s="164"/>
      <c r="CC14" s="164"/>
      <c r="CD14" s="164"/>
      <c r="CE14" s="164"/>
      <c r="CF14" s="164"/>
      <c r="CG14" s="164"/>
      <c r="CH14" s="62"/>
      <c r="CI14" s="62"/>
      <c r="CJ14" s="62"/>
    </row>
    <row r="15" spans="4:88" ht="18" customHeight="1">
      <c r="D15" s="61"/>
      <c r="E15" s="61"/>
      <c r="F15" s="61"/>
      <c r="G15" s="61"/>
      <c r="H15" s="61"/>
      <c r="I15" s="61"/>
      <c r="S15" s="173"/>
      <c r="Y15" s="20"/>
      <c r="AD15" s="206"/>
      <c r="AE15" s="20"/>
      <c r="AF15" s="20"/>
      <c r="AH15" s="20"/>
      <c r="AJ15" s="20"/>
      <c r="AK15" s="20"/>
      <c r="AZ15" s="20"/>
      <c r="BB15" s="20"/>
      <c r="BE15" s="20"/>
      <c r="BF15" s="20"/>
      <c r="BH15" s="20"/>
      <c r="BJ15" s="20"/>
      <c r="BN15" s="20"/>
      <c r="BP15" s="20"/>
      <c r="BV15" s="61"/>
      <c r="BW15" s="61"/>
      <c r="BX15" s="61"/>
      <c r="BY15" s="62"/>
      <c r="BZ15" s="62"/>
      <c r="CA15" s="62"/>
      <c r="CB15" s="164"/>
      <c r="CC15" s="164"/>
      <c r="CD15" s="164"/>
      <c r="CE15" s="164"/>
      <c r="CF15" s="164"/>
      <c r="CG15" s="164"/>
      <c r="CH15" s="62"/>
      <c r="CI15" s="62"/>
      <c r="CJ15" s="62"/>
    </row>
    <row r="16" spans="4:88" ht="18" customHeight="1" thickBot="1">
      <c r="D16" s="378" t="s">
        <v>89</v>
      </c>
      <c r="E16" s="379"/>
      <c r="F16" s="379"/>
      <c r="G16" s="379"/>
      <c r="H16" s="379"/>
      <c r="I16" s="380"/>
      <c r="Q16" s="20"/>
      <c r="AL16" s="183"/>
      <c r="AO16" s="183"/>
      <c r="AU16" s="20"/>
      <c r="BA16" s="20"/>
      <c r="BC16" s="66"/>
      <c r="BD16" s="66"/>
      <c r="BE16" s="423"/>
      <c r="BF16" s="66"/>
      <c r="BG16" s="66"/>
      <c r="BH16" s="66"/>
      <c r="BI16" s="66"/>
      <c r="BJ16" s="66"/>
      <c r="BK16" s="66"/>
      <c r="BL16" s="66"/>
      <c r="BO16" s="168"/>
      <c r="BQ16" s="432"/>
      <c r="BR16" s="66"/>
      <c r="BT16" s="66"/>
      <c r="BU16" s="66"/>
      <c r="CA16" s="62"/>
      <c r="CB16" s="165"/>
      <c r="CC16" s="165"/>
      <c r="CD16" s="165"/>
      <c r="CE16" s="165"/>
      <c r="CF16" s="165"/>
      <c r="CG16" s="165"/>
      <c r="CI16" s="62"/>
      <c r="CJ16" s="62"/>
    </row>
    <row r="17" spans="4:86" ht="18" customHeight="1" thickTop="1">
      <c r="D17" s="381" t="s">
        <v>92</v>
      </c>
      <c r="E17" s="382"/>
      <c r="F17" s="383" t="s">
        <v>90</v>
      </c>
      <c r="G17" s="384"/>
      <c r="H17" s="385" t="s">
        <v>91</v>
      </c>
      <c r="I17" s="386"/>
      <c r="P17" s="187"/>
      <c r="S17" s="254"/>
      <c r="W17" s="184"/>
      <c r="Y17" s="255"/>
      <c r="BA17" s="163"/>
      <c r="BC17" s="66"/>
      <c r="BD17" s="66"/>
      <c r="BE17" s="66"/>
      <c r="BF17" s="66"/>
      <c r="BG17" s="66"/>
      <c r="BH17" s="66"/>
      <c r="BI17" s="424"/>
      <c r="BJ17" s="66"/>
      <c r="BK17" s="66"/>
      <c r="BL17" s="66"/>
      <c r="BO17" s="373">
        <v>31.777</v>
      </c>
      <c r="BQ17" s="432"/>
      <c r="BR17" s="66"/>
      <c r="BS17" s="66"/>
      <c r="BT17" s="66"/>
      <c r="BU17" s="433" t="s">
        <v>50</v>
      </c>
      <c r="CA17" s="162"/>
      <c r="CB17" s="166"/>
      <c r="CC17" s="166"/>
      <c r="CD17" s="53"/>
      <c r="CE17" s="53"/>
      <c r="CF17" s="166"/>
      <c r="CG17" s="166"/>
      <c r="CH17" s="68"/>
    </row>
    <row r="18" spans="4:85" ht="18" customHeight="1">
      <c r="D18" s="387"/>
      <c r="E18" s="388"/>
      <c r="F18" s="36"/>
      <c r="G18" s="241"/>
      <c r="H18" s="9"/>
      <c r="I18" s="389"/>
      <c r="J18" s="162"/>
      <c r="N18" s="162"/>
      <c r="V18" s="257"/>
      <c r="BC18" s="66"/>
      <c r="BD18" s="66"/>
      <c r="BE18" s="66"/>
      <c r="BF18" s="66"/>
      <c r="BG18" s="66"/>
      <c r="BH18" s="66"/>
      <c r="BI18" s="424"/>
      <c r="BJ18" s="66"/>
      <c r="BK18" s="66"/>
      <c r="BL18" s="66"/>
      <c r="BN18" s="162"/>
      <c r="BQ18" s="65"/>
      <c r="BR18" s="66"/>
      <c r="BS18" s="66"/>
      <c r="BT18" s="66"/>
      <c r="BU18" s="66"/>
      <c r="CA18" s="20"/>
      <c r="CB18" s="7"/>
      <c r="CC18" s="322"/>
      <c r="CD18" s="38"/>
      <c r="CE18" s="38"/>
      <c r="CF18" s="7"/>
      <c r="CG18" s="322"/>
    </row>
    <row r="19" spans="2:88" ht="18" customHeight="1">
      <c r="B19" s="67"/>
      <c r="D19" s="394" t="s">
        <v>85</v>
      </c>
      <c r="E19" s="390">
        <v>38.455</v>
      </c>
      <c r="F19" s="36"/>
      <c r="G19" s="241"/>
      <c r="H19" s="395" t="s">
        <v>86</v>
      </c>
      <c r="I19" s="391">
        <v>37.005</v>
      </c>
      <c r="J19" s="20"/>
      <c r="Z19" s="373"/>
      <c r="AH19" s="66"/>
      <c r="AJ19" s="400" t="s">
        <v>110</v>
      </c>
      <c r="AN19" s="20"/>
      <c r="AO19" s="400" t="s">
        <v>111</v>
      </c>
      <c r="BC19" s="66"/>
      <c r="BD19" s="66"/>
      <c r="BE19" s="66"/>
      <c r="BF19" s="66"/>
      <c r="BG19" s="66"/>
      <c r="BH19" s="66"/>
      <c r="BI19" s="425"/>
      <c r="BJ19" s="66"/>
      <c r="BK19" s="66"/>
      <c r="BL19" s="65"/>
      <c r="BN19" s="20"/>
      <c r="BQ19" s="66"/>
      <c r="BR19" s="66"/>
      <c r="BT19" s="66"/>
      <c r="BU19" s="433" t="s">
        <v>41</v>
      </c>
      <c r="CB19" s="320"/>
      <c r="CC19" s="291"/>
      <c r="CD19" s="38"/>
      <c r="CE19" s="38"/>
      <c r="CF19" s="320"/>
      <c r="CG19" s="291"/>
      <c r="CJ19" s="67"/>
    </row>
    <row r="20" spans="4:85" ht="18" customHeight="1">
      <c r="D20" s="387"/>
      <c r="E20" s="388"/>
      <c r="F20" s="36"/>
      <c r="G20" s="241"/>
      <c r="H20" s="9"/>
      <c r="I20" s="389"/>
      <c r="K20" s="375">
        <v>32.541</v>
      </c>
      <c r="Y20" s="20"/>
      <c r="Z20" s="20"/>
      <c r="AE20" s="186"/>
      <c r="AH20" s="66"/>
      <c r="AM20" s="178"/>
      <c r="AS20" s="20"/>
      <c r="AU20" s="20"/>
      <c r="BB20" s="20"/>
      <c r="BC20" s="65"/>
      <c r="BD20" s="66"/>
      <c r="BE20" s="66"/>
      <c r="BF20" s="65"/>
      <c r="BG20" s="65"/>
      <c r="BH20" s="66"/>
      <c r="BI20" s="66"/>
      <c r="BJ20" s="66"/>
      <c r="BK20" s="66"/>
      <c r="BL20" s="66"/>
      <c r="BQ20" s="432"/>
      <c r="BR20" s="66"/>
      <c r="BS20" s="66"/>
      <c r="BT20" s="66"/>
      <c r="BU20" s="66"/>
      <c r="BV20" s="260"/>
      <c r="CB20" s="320"/>
      <c r="CC20" s="291"/>
      <c r="CD20" s="38"/>
      <c r="CE20" s="38"/>
      <c r="CF20" s="320"/>
      <c r="CG20" s="291"/>
    </row>
    <row r="21" spans="3:85" ht="18" customHeight="1">
      <c r="C21" s="253"/>
      <c r="D21" s="197" t="s">
        <v>87</v>
      </c>
      <c r="E21" s="392">
        <v>37.752</v>
      </c>
      <c r="F21" s="36"/>
      <c r="G21" s="241"/>
      <c r="H21" s="13" t="s">
        <v>88</v>
      </c>
      <c r="I21" s="393">
        <v>37.711</v>
      </c>
      <c r="M21" s="20"/>
      <c r="U21" s="20"/>
      <c r="AH21" s="66"/>
      <c r="AM21" s="20"/>
      <c r="AN21" s="20"/>
      <c r="AP21" s="20"/>
      <c r="AS21" s="20"/>
      <c r="BB21" s="163"/>
      <c r="BC21" s="66"/>
      <c r="BD21" s="66"/>
      <c r="BE21" s="66"/>
      <c r="BF21" s="66"/>
      <c r="BG21" s="66"/>
      <c r="BH21" s="66"/>
      <c r="BI21" s="66"/>
      <c r="BJ21" s="66"/>
      <c r="BK21" s="66"/>
      <c r="BL21" s="426"/>
      <c r="BO21" s="162"/>
      <c r="BP21" s="162"/>
      <c r="BQ21" s="66"/>
      <c r="BR21" s="66"/>
      <c r="BS21" s="66"/>
      <c r="BT21" s="66"/>
      <c r="BU21" s="164"/>
      <c r="CA21" s="281"/>
      <c r="CB21" s="304"/>
      <c r="CC21" s="321"/>
      <c r="CD21" s="38"/>
      <c r="CE21" s="38"/>
      <c r="CF21" s="304"/>
      <c r="CG21" s="321"/>
    </row>
    <row r="22" spans="4:85" ht="18" customHeight="1" thickBot="1">
      <c r="D22" s="223"/>
      <c r="E22" s="224"/>
      <c r="F22" s="16"/>
      <c r="G22" s="224"/>
      <c r="H22" s="16"/>
      <c r="I22" s="396"/>
      <c r="U22" s="163">
        <v>4</v>
      </c>
      <c r="V22" s="331"/>
      <c r="AH22" s="66"/>
      <c r="AI22" s="428" t="s">
        <v>114</v>
      </c>
      <c r="AJ22" s="20"/>
      <c r="AP22" s="20"/>
      <c r="BE22" s="181"/>
      <c r="BI22" s="177"/>
      <c r="BL22" s="20"/>
      <c r="BM22" s="173"/>
      <c r="BO22" s="20"/>
      <c r="BP22" s="20"/>
      <c r="BV22" s="162"/>
      <c r="CB22" s="38"/>
      <c r="CC22" s="38"/>
      <c r="CD22" s="38"/>
      <c r="CE22" s="38"/>
      <c r="CF22" s="38"/>
      <c r="CG22" s="38"/>
    </row>
    <row r="23" spans="8:88" ht="18" customHeight="1">
      <c r="H23" s="62"/>
      <c r="I23" s="62"/>
      <c r="J23" s="162"/>
      <c r="K23" s="257" t="s">
        <v>55</v>
      </c>
      <c r="M23" s="258"/>
      <c r="P23" s="162"/>
      <c r="Q23" s="192"/>
      <c r="X23" s="20"/>
      <c r="AH23" s="420"/>
      <c r="AI23" s="427">
        <v>32.215</v>
      </c>
      <c r="AJ23" s="20"/>
      <c r="AM23" s="184"/>
      <c r="BC23" s="20"/>
      <c r="BJ23" s="349"/>
      <c r="BK23" s="20"/>
      <c r="BL23" s="163"/>
      <c r="BS23" s="20"/>
      <c r="BY23" s="173">
        <v>10</v>
      </c>
      <c r="BZ23" s="168"/>
      <c r="CA23" s="307"/>
      <c r="CC23" s="164"/>
      <c r="CF23" s="62"/>
      <c r="CG23" s="62"/>
      <c r="CI23" s="62"/>
      <c r="CJ23" s="62"/>
    </row>
    <row r="24" spans="4:86" ht="18" customHeight="1">
      <c r="D24" s="204"/>
      <c r="G24" s="164"/>
      <c r="H24" s="62"/>
      <c r="N24" s="162"/>
      <c r="O24" s="162"/>
      <c r="P24" s="20"/>
      <c r="Q24" s="162"/>
      <c r="U24" s="254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421"/>
      <c r="AJ24" s="66"/>
      <c r="AK24" s="66"/>
      <c r="AL24" s="66"/>
      <c r="AM24" s="65"/>
      <c r="AN24" s="65"/>
      <c r="AP24" s="20"/>
      <c r="BN24" s="20"/>
      <c r="BP24" s="177"/>
      <c r="BR24" s="162"/>
      <c r="BY24" s="20"/>
      <c r="BZ24" s="169"/>
      <c r="CH24" s="68"/>
    </row>
    <row r="25" spans="6:86" ht="18" customHeight="1">
      <c r="F25" s="164"/>
      <c r="G25" s="165"/>
      <c r="H25" s="62"/>
      <c r="J25" s="20"/>
      <c r="N25" s="20"/>
      <c r="O25" s="20"/>
      <c r="Q25" s="184" t="s">
        <v>36</v>
      </c>
      <c r="S25" s="347"/>
      <c r="Y25" s="65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5"/>
      <c r="AK25" s="66"/>
      <c r="AL25" s="66"/>
      <c r="AM25" s="66"/>
      <c r="AN25" s="66"/>
      <c r="BG25" s="20"/>
      <c r="BH25" s="20"/>
      <c r="BN25" s="162"/>
      <c r="BQ25" s="168"/>
      <c r="BR25" s="20"/>
      <c r="BS25" s="173"/>
      <c r="BU25" s="20"/>
      <c r="BY25" s="20"/>
      <c r="CD25" s="62"/>
      <c r="CG25" s="167"/>
      <c r="CH25" s="68" t="s">
        <v>1</v>
      </c>
    </row>
    <row r="26" spans="6:85" ht="18" customHeight="1">
      <c r="F26" s="164"/>
      <c r="H26" s="62"/>
      <c r="J26" s="162">
        <v>1</v>
      </c>
      <c r="M26" s="162">
        <v>2</v>
      </c>
      <c r="N26" s="162"/>
      <c r="Q26" s="20"/>
      <c r="S26" s="20"/>
      <c r="Y26" s="422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P26" s="20"/>
      <c r="AX26" s="20"/>
      <c r="BC26" s="20"/>
      <c r="BH26" s="162"/>
      <c r="BL26" s="20"/>
      <c r="BM26" s="20"/>
      <c r="BP26" s="162"/>
      <c r="BR26" s="20"/>
      <c r="BS26" s="20"/>
      <c r="BU26" s="168"/>
      <c r="BY26" s="162"/>
      <c r="CB26" s="162">
        <v>11</v>
      </c>
      <c r="CD26" s="62"/>
      <c r="CG26" s="167"/>
    </row>
    <row r="27" spans="1:89" ht="18" customHeight="1">
      <c r="A27" s="67"/>
      <c r="B27" s="67"/>
      <c r="F27" s="293"/>
      <c r="G27" s="309"/>
      <c r="H27" s="166"/>
      <c r="I27" s="166"/>
      <c r="J27" s="20"/>
      <c r="K27" s="308"/>
      <c r="M27" s="20"/>
      <c r="P27" s="163"/>
      <c r="R27" s="20"/>
      <c r="T27" s="20"/>
      <c r="V27" s="20"/>
      <c r="W27" s="184"/>
      <c r="AP27" s="20"/>
      <c r="AS27" s="65"/>
      <c r="BB27" s="66"/>
      <c r="BF27" s="20"/>
      <c r="BH27" s="259"/>
      <c r="BP27" s="20"/>
      <c r="BQ27" s="348"/>
      <c r="BX27" s="62"/>
      <c r="BY27" s="20"/>
      <c r="BZ27" s="20"/>
      <c r="CB27" s="20"/>
      <c r="CD27" s="62"/>
      <c r="CF27" s="62"/>
      <c r="CG27" s="166"/>
      <c r="CJ27" s="67"/>
      <c r="CK27" s="67"/>
    </row>
    <row r="28" spans="1:85" ht="18" customHeight="1">
      <c r="A28" s="67"/>
      <c r="F28" s="293"/>
      <c r="G28" s="164"/>
      <c r="H28" s="306"/>
      <c r="I28" s="305"/>
      <c r="S28" s="254" t="s">
        <v>80</v>
      </c>
      <c r="W28" s="20"/>
      <c r="Z28" s="20"/>
      <c r="AT28" s="178"/>
      <c r="BC28" s="20"/>
      <c r="BF28" s="162"/>
      <c r="BG28" s="20"/>
      <c r="BH28" s="20"/>
      <c r="BK28" s="185"/>
      <c r="BS28" s="20"/>
      <c r="BX28" s="20"/>
      <c r="BY28" s="162"/>
      <c r="BZ28" s="162">
        <v>9</v>
      </c>
      <c r="CD28" s="62"/>
      <c r="CF28" s="62"/>
      <c r="CG28" s="305"/>
    </row>
    <row r="29" spans="1:89" ht="18" customHeight="1">
      <c r="A29" s="67"/>
      <c r="D29" s="273" t="s">
        <v>0</v>
      </c>
      <c r="F29" s="298"/>
      <c r="G29" s="164"/>
      <c r="H29" s="298"/>
      <c r="I29" s="298"/>
      <c r="M29" s="162"/>
      <c r="N29" s="20"/>
      <c r="T29" s="260"/>
      <c r="V29" s="20"/>
      <c r="Y29" s="20"/>
      <c r="AU29" s="162"/>
      <c r="BC29" s="20"/>
      <c r="BH29" s="20"/>
      <c r="BK29" s="260"/>
      <c r="BQ29" s="20"/>
      <c r="BS29" s="376" t="s">
        <v>37</v>
      </c>
      <c r="BU29" s="348"/>
      <c r="BV29" s="20"/>
      <c r="BX29" s="162"/>
      <c r="BY29" s="20"/>
      <c r="BZ29" s="20"/>
      <c r="CC29" s="20"/>
      <c r="CD29" s="62"/>
      <c r="CE29" s="20"/>
      <c r="CF29" s="62"/>
      <c r="CG29" s="305"/>
      <c r="CK29" s="67"/>
    </row>
    <row r="30" spans="6:84" ht="18" customHeight="1">
      <c r="F30" s="299"/>
      <c r="G30" s="38"/>
      <c r="H30" s="282"/>
      <c r="I30" s="295"/>
      <c r="J30" s="20"/>
      <c r="L30" s="188"/>
      <c r="M30" s="188"/>
      <c r="N30" s="162">
        <v>3</v>
      </c>
      <c r="O30" s="169"/>
      <c r="S30" s="20"/>
      <c r="V30" s="162"/>
      <c r="AN30" s="162"/>
      <c r="AO30" s="162"/>
      <c r="AS30" s="20"/>
      <c r="BC30" s="20"/>
      <c r="BK30" s="162"/>
      <c r="BN30" s="20"/>
      <c r="BQ30" s="195"/>
      <c r="BR30" s="20"/>
      <c r="BS30" s="163"/>
      <c r="BV30" s="162">
        <v>8</v>
      </c>
      <c r="BW30" s="332"/>
      <c r="BY30" s="162"/>
      <c r="BZ30" s="20"/>
      <c r="CC30" s="309"/>
      <c r="CD30" s="166"/>
      <c r="CE30" s="309"/>
      <c r="CF30" s="166"/>
    </row>
    <row r="31" spans="6:84" ht="18" customHeight="1">
      <c r="F31" s="296"/>
      <c r="G31" s="38"/>
      <c r="H31" s="296"/>
      <c r="I31" s="301"/>
      <c r="L31" s="20"/>
      <c r="S31" s="259"/>
      <c r="T31" s="174"/>
      <c r="Z31" s="65"/>
      <c r="AG31" s="20"/>
      <c r="AJ31" s="20"/>
      <c r="AN31" s="20"/>
      <c r="AO31" s="20"/>
      <c r="AR31" s="20"/>
      <c r="AS31" s="430" t="s">
        <v>122</v>
      </c>
      <c r="BD31" s="20"/>
      <c r="BE31" s="20"/>
      <c r="BG31" s="20"/>
      <c r="BH31" s="258"/>
      <c r="BO31" s="20"/>
      <c r="BS31" s="185"/>
      <c r="BU31" s="162"/>
      <c r="BW31" s="212"/>
      <c r="BX31" s="62"/>
      <c r="CC31" s="164"/>
      <c r="CD31" s="306"/>
      <c r="CE31" s="164"/>
      <c r="CF31" s="306"/>
    </row>
    <row r="32" spans="6:85" ht="18" customHeight="1">
      <c r="F32" s="296"/>
      <c r="G32" s="20"/>
      <c r="H32" s="296"/>
      <c r="I32" s="301"/>
      <c r="J32" s="20"/>
      <c r="K32" s="77"/>
      <c r="L32" s="168"/>
      <c r="O32" s="20"/>
      <c r="P32" s="20"/>
      <c r="R32" s="195"/>
      <c r="U32" s="20"/>
      <c r="V32" s="20"/>
      <c r="W32" s="20"/>
      <c r="X32" s="20"/>
      <c r="Y32" s="20"/>
      <c r="AR32" s="163"/>
      <c r="AS32" s="170" t="s">
        <v>117</v>
      </c>
      <c r="BC32" s="20"/>
      <c r="BF32" s="20"/>
      <c r="BK32" s="20"/>
      <c r="BM32" s="20"/>
      <c r="BN32" s="20"/>
      <c r="BS32" s="20"/>
      <c r="BU32" s="20"/>
      <c r="BW32" s="62"/>
      <c r="BY32" s="20"/>
      <c r="CC32" s="164"/>
      <c r="CD32" s="306"/>
      <c r="CE32" s="164"/>
      <c r="CF32" s="306"/>
      <c r="CG32" s="38"/>
    </row>
    <row r="33" spans="6:84" ht="18" customHeight="1">
      <c r="F33" s="183"/>
      <c r="G33" s="301"/>
      <c r="H33" s="296"/>
      <c r="I33" s="300"/>
      <c r="J33" s="163"/>
      <c r="O33" s="164"/>
      <c r="P33" s="162"/>
      <c r="Q33" s="20"/>
      <c r="U33" s="162"/>
      <c r="V33" s="162"/>
      <c r="W33" s="162"/>
      <c r="X33" s="162"/>
      <c r="Y33" s="307"/>
      <c r="AO33" s="185"/>
      <c r="AS33" s="20"/>
      <c r="AW33" s="20"/>
      <c r="BE33" s="20"/>
      <c r="BF33" s="162"/>
      <c r="BH33" s="20"/>
      <c r="BI33" s="162"/>
      <c r="BK33" s="20"/>
      <c r="BM33" s="185"/>
      <c r="BN33" s="20"/>
      <c r="BP33" s="333"/>
      <c r="BQ33" s="20"/>
      <c r="BS33" s="162">
        <v>7</v>
      </c>
      <c r="BU33" s="162"/>
      <c r="BV33" s="256" t="s">
        <v>82</v>
      </c>
      <c r="CC33" s="38"/>
      <c r="CD33" s="294"/>
      <c r="CE33" s="38"/>
      <c r="CF33" s="294"/>
    </row>
    <row r="34" spans="6:84" ht="18" customHeight="1">
      <c r="F34" s="302"/>
      <c r="G34" s="291"/>
      <c r="H34" s="302"/>
      <c r="I34" s="291"/>
      <c r="L34" s="77"/>
      <c r="Q34" s="308"/>
      <c r="S34" s="168"/>
      <c r="U34" s="168"/>
      <c r="AA34" s="20"/>
      <c r="AS34" s="430" t="s">
        <v>121</v>
      </c>
      <c r="AY34" s="20"/>
      <c r="BD34" s="20"/>
      <c r="BE34" s="20"/>
      <c r="BG34" s="20"/>
      <c r="BN34" s="170"/>
      <c r="BO34" s="163"/>
      <c r="BP34" s="20"/>
      <c r="BQ34" s="260"/>
      <c r="BR34" s="20"/>
      <c r="BS34" s="374" t="s">
        <v>47</v>
      </c>
      <c r="CC34" s="38"/>
      <c r="CD34" s="294"/>
      <c r="CE34" s="38"/>
      <c r="CF34" s="294"/>
    </row>
    <row r="35" spans="6:84" ht="18" customHeight="1">
      <c r="F35" s="302"/>
      <c r="G35" s="291"/>
      <c r="H35" s="297"/>
      <c r="I35" s="303"/>
      <c r="V35" s="20"/>
      <c r="W35" s="171"/>
      <c r="AQ35" s="20"/>
      <c r="AS35" s="170" t="s">
        <v>118</v>
      </c>
      <c r="AY35" s="163"/>
      <c r="BK35" s="78"/>
      <c r="BN35" s="180"/>
      <c r="BO35" s="185" t="s">
        <v>81</v>
      </c>
      <c r="BP35" s="62"/>
      <c r="BS35" s="377">
        <v>31.728</v>
      </c>
      <c r="CC35" s="38"/>
      <c r="CD35" s="38"/>
      <c r="CE35" s="38"/>
      <c r="CF35" s="38"/>
    </row>
    <row r="36" spans="6:78" ht="18" customHeight="1">
      <c r="F36" s="302"/>
      <c r="G36" s="291"/>
      <c r="H36" s="302"/>
      <c r="I36" s="291"/>
      <c r="S36" s="348"/>
      <c r="T36" s="168"/>
      <c r="U36" s="348"/>
      <c r="AO36" s="20"/>
      <c r="AP36" s="308"/>
      <c r="AW36" s="20"/>
      <c r="BD36" s="20"/>
      <c r="BI36" s="259"/>
      <c r="BK36" s="78"/>
      <c r="BM36" s="163"/>
      <c r="BP36" s="162"/>
      <c r="BQ36" s="20"/>
      <c r="BX36" s="62"/>
      <c r="BZ36" s="183"/>
    </row>
    <row r="37" spans="26:69" ht="18" customHeight="1">
      <c r="Z37" s="207"/>
      <c r="AA37" s="280"/>
      <c r="AB37" s="188"/>
      <c r="AG37" s="20"/>
      <c r="AO37" s="188"/>
      <c r="BB37" s="173"/>
      <c r="BD37" s="163"/>
      <c r="BM37" s="308"/>
      <c r="BP37" s="20"/>
      <c r="BQ37" s="163"/>
    </row>
    <row r="38" spans="35:80" ht="18" customHeight="1">
      <c r="AI38" s="20"/>
      <c r="AY38" s="20"/>
      <c r="BB38" s="20"/>
      <c r="BP38" s="163" t="s">
        <v>51</v>
      </c>
      <c r="BT38" s="20"/>
      <c r="CB38" s="176"/>
    </row>
    <row r="39" spans="20:69" ht="18" customHeight="1">
      <c r="T39" s="169"/>
      <c r="U39" s="226" t="s">
        <v>83</v>
      </c>
      <c r="AU39" s="195"/>
      <c r="AV39" s="164"/>
      <c r="AW39" s="20"/>
      <c r="AX39" s="164"/>
      <c r="AY39" s="163"/>
      <c r="BQ39" s="20"/>
    </row>
    <row r="40" spans="8:71" ht="18" customHeight="1">
      <c r="H40" s="20"/>
      <c r="U40" s="77"/>
      <c r="AC40" s="205"/>
      <c r="AJ40" s="20"/>
      <c r="AY40" s="20"/>
      <c r="BS40" s="331"/>
    </row>
    <row r="41" spans="8:61" ht="18" customHeight="1">
      <c r="H41" s="20"/>
      <c r="AE41" s="20"/>
      <c r="AF41" s="62"/>
      <c r="BI41" s="187"/>
    </row>
    <row r="42" ht="18" customHeight="1"/>
    <row r="43" spans="62:71" ht="18" customHeight="1">
      <c r="BJ43" s="61"/>
      <c r="BK43" s="61"/>
      <c r="BL43" s="61"/>
      <c r="BM43" s="61"/>
      <c r="BN43" s="61"/>
      <c r="BO43" s="61"/>
      <c r="BP43" s="61"/>
      <c r="BQ43" s="61"/>
      <c r="BR43" s="61"/>
      <c r="BS43" s="20"/>
    </row>
    <row r="44" spans="7:82" ht="18" customHeight="1">
      <c r="G44" s="20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AF44" s="164"/>
      <c r="AG44" s="164"/>
      <c r="AH44" s="164"/>
      <c r="AJ44" s="164"/>
      <c r="AK44" s="164"/>
      <c r="AL44" s="164"/>
      <c r="AM44" s="164"/>
      <c r="AN44" s="164"/>
      <c r="AO44" s="164"/>
      <c r="AY44" s="164"/>
      <c r="AZ44" s="164"/>
      <c r="BA44" s="164"/>
      <c r="BB44" s="164"/>
      <c r="BC44" s="164"/>
      <c r="BD44" s="164"/>
      <c r="BE44" s="164"/>
      <c r="BJ44" s="61"/>
      <c r="BK44" s="61"/>
      <c r="CA44" s="20"/>
      <c r="CD44" s="20"/>
    </row>
    <row r="45" spans="7:78" ht="18" customHeight="1">
      <c r="G45" s="20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AF45" s="164"/>
      <c r="AG45" s="164"/>
      <c r="AH45" s="164"/>
      <c r="AI45" s="164"/>
      <c r="AJ45" s="164"/>
      <c r="AK45" s="164"/>
      <c r="AL45" s="164"/>
      <c r="AM45" s="164"/>
      <c r="AN45" s="164"/>
      <c r="AO45" s="164"/>
      <c r="AV45" s="164"/>
      <c r="AW45" s="164"/>
      <c r="AX45" s="164"/>
      <c r="AY45" s="164"/>
      <c r="AZ45" s="164"/>
      <c r="BA45" s="164"/>
      <c r="BB45" s="164"/>
      <c r="BC45" s="164"/>
      <c r="BD45" s="164"/>
      <c r="BE45" s="164"/>
      <c r="BJ45" s="164"/>
      <c r="BK45" s="164"/>
      <c r="BP45" s="164"/>
      <c r="BQ45" s="164"/>
      <c r="BR45" s="164"/>
      <c r="BS45" s="164"/>
      <c r="BT45" s="164"/>
      <c r="BU45" s="164"/>
      <c r="BV45" s="164"/>
      <c r="BW45" s="164"/>
      <c r="BX45" s="164"/>
      <c r="BY45" s="164"/>
      <c r="BZ45" s="164"/>
    </row>
    <row r="46" spans="12:78" ht="18" customHeight="1"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AA46" s="164"/>
      <c r="AB46" s="164"/>
      <c r="AF46" s="164"/>
      <c r="AG46" s="164"/>
      <c r="AH46" s="164"/>
      <c r="AI46" s="164"/>
      <c r="AJ46" s="164"/>
      <c r="AK46" s="164"/>
      <c r="AL46" s="164"/>
      <c r="AM46" s="164"/>
      <c r="AN46" s="164"/>
      <c r="AO46" s="164"/>
      <c r="AS46" s="63" t="s">
        <v>18</v>
      </c>
      <c r="AV46" s="164"/>
      <c r="AW46" s="164"/>
      <c r="AX46" s="164"/>
      <c r="AY46" s="164"/>
      <c r="AZ46" s="164"/>
      <c r="BA46" s="164"/>
      <c r="BB46" s="164"/>
      <c r="BC46" s="164"/>
      <c r="BD46" s="164"/>
      <c r="BE46" s="164"/>
      <c r="BJ46" s="164"/>
      <c r="BK46" s="164"/>
      <c r="BP46" s="164"/>
      <c r="BQ46" s="164"/>
      <c r="BR46" s="164"/>
      <c r="BS46" s="164"/>
      <c r="BT46" s="164"/>
      <c r="BU46" s="164"/>
      <c r="BV46" s="164"/>
      <c r="BW46" s="164"/>
      <c r="BX46" s="164"/>
      <c r="BY46" s="164"/>
      <c r="BZ46" s="164"/>
    </row>
    <row r="47" spans="2:88" ht="21" customHeight="1" thickBot="1">
      <c r="B47" s="402" t="s">
        <v>20</v>
      </c>
      <c r="C47" s="403" t="s">
        <v>26</v>
      </c>
      <c r="D47" s="403" t="s">
        <v>27</v>
      </c>
      <c r="E47" s="403" t="s">
        <v>28</v>
      </c>
      <c r="F47" s="408" t="s">
        <v>29</v>
      </c>
      <c r="G47" s="409"/>
      <c r="H47" s="403" t="s">
        <v>20</v>
      </c>
      <c r="I47" s="403" t="s">
        <v>26</v>
      </c>
      <c r="J47" s="410" t="s">
        <v>29</v>
      </c>
      <c r="K47" s="405"/>
      <c r="L47" s="403" t="s">
        <v>20</v>
      </c>
      <c r="M47" s="403" t="s">
        <v>26</v>
      </c>
      <c r="N47" s="403" t="s">
        <v>27</v>
      </c>
      <c r="O47" s="403" t="s">
        <v>28</v>
      </c>
      <c r="P47" s="407" t="s">
        <v>29</v>
      </c>
      <c r="Q47" s="164"/>
      <c r="R47" s="164"/>
      <c r="S47" s="164"/>
      <c r="T47" s="164"/>
      <c r="U47" s="164"/>
      <c r="V47" s="164"/>
      <c r="AA47" s="164"/>
      <c r="AB47" s="164"/>
      <c r="AF47" s="285"/>
      <c r="AG47" s="285"/>
      <c r="AH47" s="43"/>
      <c r="AI47" s="43"/>
      <c r="AJ47" s="285"/>
      <c r="AK47" s="286"/>
      <c r="AL47" s="286"/>
      <c r="AM47" s="285"/>
      <c r="AN47" s="286"/>
      <c r="AO47" s="286"/>
      <c r="AS47" s="64" t="s">
        <v>38</v>
      </c>
      <c r="AV47" s="285"/>
      <c r="AW47" s="285"/>
      <c r="AX47" s="43"/>
      <c r="AY47" s="43"/>
      <c r="AZ47" s="285"/>
      <c r="BA47" s="286"/>
      <c r="BB47" s="286"/>
      <c r="BC47" s="285"/>
      <c r="BD47" s="286"/>
      <c r="BE47" s="286"/>
      <c r="BJ47" s="285"/>
      <c r="BK47" s="285"/>
      <c r="BP47" s="43"/>
      <c r="BQ47" s="43"/>
      <c r="BR47" s="43"/>
      <c r="BS47" s="43"/>
      <c r="BT47" s="43"/>
      <c r="BU47" s="364"/>
      <c r="BV47" s="402" t="s">
        <v>20</v>
      </c>
      <c r="BW47" s="403" t="s">
        <v>26</v>
      </c>
      <c r="BX47" s="403" t="s">
        <v>27</v>
      </c>
      <c r="BY47" s="403" t="s">
        <v>28</v>
      </c>
      <c r="BZ47" s="404" t="s">
        <v>29</v>
      </c>
      <c r="CA47" s="405"/>
      <c r="CB47" s="403" t="s">
        <v>20</v>
      </c>
      <c r="CC47" s="403" t="s">
        <v>26</v>
      </c>
      <c r="CD47" s="406" t="s">
        <v>29</v>
      </c>
      <c r="CE47" s="405"/>
      <c r="CF47" s="403" t="s">
        <v>20</v>
      </c>
      <c r="CG47" s="403" t="s">
        <v>26</v>
      </c>
      <c r="CH47" s="403" t="s">
        <v>27</v>
      </c>
      <c r="CI47" s="403" t="s">
        <v>28</v>
      </c>
      <c r="CJ47" s="407" t="s">
        <v>29</v>
      </c>
    </row>
    <row r="48" spans="2:88" ht="21" customHeight="1" thickTop="1">
      <c r="B48" s="71"/>
      <c r="C48" s="4"/>
      <c r="D48" s="4"/>
      <c r="E48" s="4"/>
      <c r="F48" s="3"/>
      <c r="G48" s="3"/>
      <c r="H48" s="3"/>
      <c r="I48" s="3" t="s">
        <v>76</v>
      </c>
      <c r="J48" s="3"/>
      <c r="K48" s="3"/>
      <c r="L48" s="1"/>
      <c r="M48" s="4"/>
      <c r="N48" s="4"/>
      <c r="O48" s="4"/>
      <c r="P48" s="326"/>
      <c r="Q48" s="164"/>
      <c r="R48" s="164"/>
      <c r="S48" s="164"/>
      <c r="T48" s="164"/>
      <c r="U48" s="164"/>
      <c r="V48" s="164"/>
      <c r="AA48" s="292"/>
      <c r="AB48" s="292"/>
      <c r="AF48" s="282"/>
      <c r="AG48" s="7"/>
      <c r="AH48" s="166"/>
      <c r="AI48" s="283"/>
      <c r="AJ48" s="166"/>
      <c r="AK48" s="166"/>
      <c r="AL48" s="283"/>
      <c r="AM48" s="283"/>
      <c r="AN48" s="7"/>
      <c r="AO48" s="282"/>
      <c r="AS48" s="64" t="s">
        <v>44</v>
      </c>
      <c r="AV48" s="282"/>
      <c r="AW48" s="7"/>
      <c r="AX48" s="166"/>
      <c r="AY48" s="283"/>
      <c r="AZ48" s="166"/>
      <c r="BA48" s="166"/>
      <c r="BB48" s="283"/>
      <c r="BC48" s="283"/>
      <c r="BD48" s="7"/>
      <c r="BE48" s="282"/>
      <c r="BJ48" s="282"/>
      <c r="BK48" s="7"/>
      <c r="BP48" s="38"/>
      <c r="BQ48" s="38"/>
      <c r="BR48" s="38"/>
      <c r="BS48" s="38"/>
      <c r="BT48" s="43"/>
      <c r="BU48" s="43"/>
      <c r="BV48" s="369"/>
      <c r="BW48" s="249"/>
      <c r="BX48" s="249"/>
      <c r="BY48" s="249"/>
      <c r="BZ48" s="249"/>
      <c r="CA48" s="3"/>
      <c r="CB48" s="249"/>
      <c r="CC48" s="3" t="s">
        <v>75</v>
      </c>
      <c r="CD48" s="3"/>
      <c r="CE48" s="3"/>
      <c r="CF48" s="3"/>
      <c r="CG48" s="249"/>
      <c r="CH48" s="249"/>
      <c r="CI48" s="249"/>
      <c r="CJ48" s="250"/>
    </row>
    <row r="49" spans="2:88" ht="21" customHeight="1">
      <c r="B49" s="179"/>
      <c r="C49" s="72"/>
      <c r="D49" s="72"/>
      <c r="E49" s="72"/>
      <c r="F49" s="237"/>
      <c r="G49" s="237"/>
      <c r="H49" s="72"/>
      <c r="I49" s="72"/>
      <c r="J49" s="370"/>
      <c r="K49" s="329"/>
      <c r="L49" s="72"/>
      <c r="M49" s="72"/>
      <c r="N49" s="72"/>
      <c r="O49" s="72"/>
      <c r="P49" s="248"/>
      <c r="Q49" s="164"/>
      <c r="R49" s="164"/>
      <c r="S49" s="164"/>
      <c r="T49" s="164"/>
      <c r="U49" s="164"/>
      <c r="V49" s="164"/>
      <c r="AA49" s="282"/>
      <c r="AB49" s="7"/>
      <c r="AF49" s="287"/>
      <c r="AG49" s="288"/>
      <c r="AH49" s="284"/>
      <c r="AI49" s="288"/>
      <c r="AJ49" s="7"/>
      <c r="AK49" s="289"/>
      <c r="AL49" s="282"/>
      <c r="AM49" s="164"/>
      <c r="AN49" s="282"/>
      <c r="AO49" s="164"/>
      <c r="AV49" s="287"/>
      <c r="AW49" s="288"/>
      <c r="AX49" s="284"/>
      <c r="AY49" s="288"/>
      <c r="AZ49" s="7"/>
      <c r="BA49" s="289"/>
      <c r="BB49" s="282"/>
      <c r="BC49" s="164"/>
      <c r="BD49" s="282"/>
      <c r="BE49" s="164"/>
      <c r="BJ49" s="290"/>
      <c r="BK49" s="291"/>
      <c r="BP49" s="366"/>
      <c r="BQ49" s="288"/>
      <c r="BR49" s="284"/>
      <c r="BS49" s="288"/>
      <c r="BT49" s="7"/>
      <c r="BU49" s="172"/>
      <c r="BV49" s="179"/>
      <c r="BW49" s="72"/>
      <c r="BX49" s="73"/>
      <c r="BY49" s="72"/>
      <c r="BZ49" s="7"/>
      <c r="CA49" s="329"/>
      <c r="CB49" s="328" t="s">
        <v>79</v>
      </c>
      <c r="CC49" s="74">
        <v>31.702</v>
      </c>
      <c r="CD49" s="193" t="s">
        <v>77</v>
      </c>
      <c r="CE49" s="329"/>
      <c r="CF49" s="72"/>
      <c r="CG49" s="72"/>
      <c r="CH49" s="72"/>
      <c r="CI49" s="72"/>
      <c r="CJ49" s="248"/>
    </row>
    <row r="50" spans="2:88" ht="21" customHeight="1">
      <c r="B50" s="238"/>
      <c r="C50" s="75"/>
      <c r="D50" s="73"/>
      <c r="E50" s="74"/>
      <c r="F50" s="239"/>
      <c r="G50" s="240"/>
      <c r="H50" s="338">
        <v>2</v>
      </c>
      <c r="I50" s="12">
        <v>32.509</v>
      </c>
      <c r="J50" s="371" t="s">
        <v>78</v>
      </c>
      <c r="K50" s="240"/>
      <c r="L50" s="338">
        <v>3</v>
      </c>
      <c r="M50" s="12">
        <v>32.494</v>
      </c>
      <c r="N50" s="73">
        <v>-62</v>
      </c>
      <c r="O50" s="74">
        <f>M50+N50*0.001</f>
        <v>32.432</v>
      </c>
      <c r="P50" s="11" t="s">
        <v>77</v>
      </c>
      <c r="Q50" s="164"/>
      <c r="R50" s="164"/>
      <c r="S50" s="164"/>
      <c r="T50" s="164"/>
      <c r="U50" s="164"/>
      <c r="V50" s="164"/>
      <c r="AA50" s="164"/>
      <c r="AB50" s="282"/>
      <c r="AF50" s="287"/>
      <c r="AG50" s="288"/>
      <c r="AH50" s="284"/>
      <c r="AI50" s="288"/>
      <c r="AJ50" s="7"/>
      <c r="AK50" s="289"/>
      <c r="AL50" s="7"/>
      <c r="AM50" s="164"/>
      <c r="AN50" s="287"/>
      <c r="AO50" s="164"/>
      <c r="AV50" s="287"/>
      <c r="AW50" s="288"/>
      <c r="AX50" s="284"/>
      <c r="AY50" s="288"/>
      <c r="AZ50" s="7"/>
      <c r="BA50" s="289"/>
      <c r="BB50" s="7"/>
      <c r="BC50" s="164"/>
      <c r="BD50" s="287"/>
      <c r="BE50" s="164"/>
      <c r="BJ50" s="287"/>
      <c r="BK50" s="288"/>
      <c r="BP50" s="366"/>
      <c r="BQ50" s="367"/>
      <c r="BR50" s="284"/>
      <c r="BS50" s="367"/>
      <c r="BT50" s="7"/>
      <c r="BU50" s="172"/>
      <c r="BV50" s="327" t="s">
        <v>51</v>
      </c>
      <c r="BW50" s="74">
        <v>31.777</v>
      </c>
      <c r="BX50" s="73">
        <v>-37</v>
      </c>
      <c r="BY50" s="74">
        <f>BW50+BX50*0.001</f>
        <v>31.740000000000002</v>
      </c>
      <c r="BZ50" s="9" t="s">
        <v>77</v>
      </c>
      <c r="CA50" s="240"/>
      <c r="CB50" s="328" t="s">
        <v>120</v>
      </c>
      <c r="CC50" s="74">
        <v>31.679</v>
      </c>
      <c r="CD50" s="193"/>
      <c r="CE50" s="240"/>
      <c r="CF50" s="251"/>
      <c r="CG50" s="75"/>
      <c r="CH50" s="73"/>
      <c r="CI50" s="74"/>
      <c r="CJ50" s="11"/>
    </row>
    <row r="51" spans="2:88" ht="21" customHeight="1">
      <c r="B51" s="335">
        <v>1</v>
      </c>
      <c r="C51" s="75">
        <v>32.551</v>
      </c>
      <c r="D51" s="73">
        <v>-65</v>
      </c>
      <c r="E51" s="74">
        <f>C51+D51*0.001</f>
        <v>32.486000000000004</v>
      </c>
      <c r="F51" s="239" t="s">
        <v>78</v>
      </c>
      <c r="G51" s="241"/>
      <c r="H51" s="338"/>
      <c r="I51" s="12"/>
      <c r="J51" s="371"/>
      <c r="K51" s="240"/>
      <c r="L51" s="328"/>
      <c r="M51" s="74"/>
      <c r="N51" s="73" t="s">
        <v>100</v>
      </c>
      <c r="O51" s="74"/>
      <c r="P51" s="11"/>
      <c r="Q51" s="164"/>
      <c r="R51" s="164"/>
      <c r="S51" s="164"/>
      <c r="T51" s="164"/>
      <c r="U51" s="164"/>
      <c r="V51" s="164"/>
      <c r="AA51" s="164"/>
      <c r="AB51" s="287"/>
      <c r="AF51" s="287"/>
      <c r="AG51" s="288"/>
      <c r="AH51" s="284"/>
      <c r="AI51" s="288"/>
      <c r="AJ51" s="7"/>
      <c r="AK51" s="289"/>
      <c r="AL51" s="7"/>
      <c r="AM51" s="164"/>
      <c r="AN51" s="287"/>
      <c r="AO51" s="164"/>
      <c r="AS51" s="69" t="s">
        <v>19</v>
      </c>
      <c r="AV51" s="287"/>
      <c r="AW51" s="288"/>
      <c r="AX51" s="284"/>
      <c r="AY51" s="288"/>
      <c r="AZ51" s="7"/>
      <c r="BA51" s="289"/>
      <c r="BB51" s="7"/>
      <c r="BC51" s="164"/>
      <c r="BD51" s="287"/>
      <c r="BE51" s="164"/>
      <c r="BJ51" s="287"/>
      <c r="BK51" s="288"/>
      <c r="BP51" s="366"/>
      <c r="BQ51" s="288"/>
      <c r="BR51" s="284"/>
      <c r="BS51" s="288"/>
      <c r="BT51" s="7"/>
      <c r="BU51" s="172"/>
      <c r="BV51" s="334">
        <v>7</v>
      </c>
      <c r="BW51" s="12">
        <v>31.726</v>
      </c>
      <c r="BX51" s="73">
        <v>42</v>
      </c>
      <c r="BY51" s="74">
        <f>BW51+BX51*0.001</f>
        <v>31.768</v>
      </c>
      <c r="BZ51" s="9" t="s">
        <v>77</v>
      </c>
      <c r="CA51" s="240"/>
      <c r="CB51" s="338">
        <v>9</v>
      </c>
      <c r="CC51" s="12">
        <v>31.635</v>
      </c>
      <c r="CD51" s="193" t="s">
        <v>78</v>
      </c>
      <c r="CE51" s="240"/>
      <c r="CF51" s="337">
        <v>11</v>
      </c>
      <c r="CG51" s="75">
        <v>31.608</v>
      </c>
      <c r="CH51" s="73">
        <v>51</v>
      </c>
      <c r="CI51" s="74">
        <f>CG51+CH51*0.001</f>
        <v>31.659</v>
      </c>
      <c r="CJ51" s="11" t="s">
        <v>78</v>
      </c>
    </row>
    <row r="52" spans="2:88" ht="21" customHeight="1">
      <c r="B52" s="238"/>
      <c r="C52" s="75"/>
      <c r="D52" s="73"/>
      <c r="E52" s="74"/>
      <c r="F52" s="239"/>
      <c r="G52" s="240"/>
      <c r="H52" s="328" t="s">
        <v>119</v>
      </c>
      <c r="I52" s="74">
        <v>32.458</v>
      </c>
      <c r="J52" s="371"/>
      <c r="K52" s="240"/>
      <c r="L52" s="328">
        <v>4</v>
      </c>
      <c r="M52" s="74">
        <v>32.404</v>
      </c>
      <c r="N52" s="73">
        <v>51</v>
      </c>
      <c r="O52" s="74">
        <f>M52+N52*0.001</f>
        <v>32.455000000000005</v>
      </c>
      <c r="P52" s="11" t="s">
        <v>77</v>
      </c>
      <c r="Q52" s="164"/>
      <c r="R52" s="164"/>
      <c r="S52" s="164"/>
      <c r="T52" s="164"/>
      <c r="U52" s="164"/>
      <c r="V52" s="164"/>
      <c r="AA52" s="164"/>
      <c r="AB52" s="7"/>
      <c r="AF52" s="287"/>
      <c r="AG52" s="288"/>
      <c r="AH52" s="284"/>
      <c r="AI52" s="288"/>
      <c r="AJ52" s="7"/>
      <c r="AK52" s="289"/>
      <c r="AL52" s="7"/>
      <c r="AM52" s="164"/>
      <c r="AN52" s="7"/>
      <c r="AO52" s="164"/>
      <c r="AS52" s="64" t="s">
        <v>68</v>
      </c>
      <c r="AV52" s="287"/>
      <c r="AW52" s="288"/>
      <c r="AX52" s="284"/>
      <c r="AY52" s="288"/>
      <c r="AZ52" s="7"/>
      <c r="BA52" s="289"/>
      <c r="BB52" s="7"/>
      <c r="BC52" s="164"/>
      <c r="BD52" s="7"/>
      <c r="BE52" s="164"/>
      <c r="BJ52" s="290"/>
      <c r="BK52" s="291"/>
      <c r="BP52" s="365"/>
      <c r="BQ52" s="291"/>
      <c r="BR52" s="284"/>
      <c r="BS52" s="288"/>
      <c r="BT52" s="7"/>
      <c r="BU52" s="172"/>
      <c r="BV52" s="334">
        <v>8</v>
      </c>
      <c r="BW52" s="12">
        <v>31.693</v>
      </c>
      <c r="BX52" s="73">
        <v>51</v>
      </c>
      <c r="BY52" s="74">
        <f>BW52+BX52*0.001</f>
        <v>31.744</v>
      </c>
      <c r="BZ52" s="9" t="s">
        <v>77</v>
      </c>
      <c r="CA52" s="240"/>
      <c r="CB52" s="328" t="s">
        <v>96</v>
      </c>
      <c r="CC52" s="74">
        <v>31.698</v>
      </c>
      <c r="CD52" s="193" t="s">
        <v>77</v>
      </c>
      <c r="CE52" s="240"/>
      <c r="CF52" s="251"/>
      <c r="CG52" s="75"/>
      <c r="CH52" s="73"/>
      <c r="CI52" s="74"/>
      <c r="CJ52" s="11"/>
    </row>
    <row r="53" spans="2:88" ht="21" customHeight="1" thickBot="1">
      <c r="B53" s="242"/>
      <c r="C53" s="243"/>
      <c r="D53" s="244"/>
      <c r="E53" s="245"/>
      <c r="F53" s="52"/>
      <c r="G53" s="224"/>
      <c r="H53" s="246"/>
      <c r="I53" s="247"/>
      <c r="J53" s="372"/>
      <c r="K53" s="330"/>
      <c r="L53" s="252"/>
      <c r="M53" s="243"/>
      <c r="N53" s="244"/>
      <c r="O53" s="245"/>
      <c r="P53" s="14"/>
      <c r="Q53" s="164"/>
      <c r="R53" s="164"/>
      <c r="S53" s="164"/>
      <c r="T53" s="164"/>
      <c r="U53" s="164"/>
      <c r="V53" s="164"/>
      <c r="AA53" s="164"/>
      <c r="AB53" s="164"/>
      <c r="AD53" s="21"/>
      <c r="AE53" s="22"/>
      <c r="AF53" s="290"/>
      <c r="AG53" s="291"/>
      <c r="AH53" s="284"/>
      <c r="AI53" s="288"/>
      <c r="AJ53" s="7"/>
      <c r="AK53" s="172"/>
      <c r="AL53" s="164"/>
      <c r="AM53" s="164"/>
      <c r="AN53" s="164"/>
      <c r="AO53" s="164"/>
      <c r="AV53" s="290"/>
      <c r="AW53" s="291"/>
      <c r="AX53" s="284"/>
      <c r="AY53" s="288"/>
      <c r="AZ53" s="7"/>
      <c r="BA53" s="172"/>
      <c r="BB53" s="164"/>
      <c r="BC53" s="164"/>
      <c r="BD53" s="164"/>
      <c r="BE53" s="164"/>
      <c r="BG53" s="21"/>
      <c r="BH53" s="22"/>
      <c r="BJ53" s="287"/>
      <c r="BK53" s="288"/>
      <c r="BP53" s="365"/>
      <c r="BQ53" s="291"/>
      <c r="BR53" s="284"/>
      <c r="BS53" s="288"/>
      <c r="BT53" s="7"/>
      <c r="BU53" s="172"/>
      <c r="BV53" s="242"/>
      <c r="BW53" s="243"/>
      <c r="BX53" s="244"/>
      <c r="BY53" s="245"/>
      <c r="BZ53" s="368"/>
      <c r="CA53" s="330"/>
      <c r="CB53" s="431">
        <v>10</v>
      </c>
      <c r="CC53" s="245">
        <v>31.645</v>
      </c>
      <c r="CD53" s="194" t="s">
        <v>77</v>
      </c>
      <c r="CE53" s="330"/>
      <c r="CF53" s="252"/>
      <c r="CG53" s="243"/>
      <c r="CH53" s="244"/>
      <c r="CI53" s="245"/>
      <c r="CJ53" s="14"/>
    </row>
    <row r="54" ht="12.75" customHeight="1">
      <c r="AA54" s="61"/>
    </row>
    <row r="55" ht="12.75" customHeight="1"/>
    <row r="56" ht="12.75">
      <c r="AA56" s="61"/>
    </row>
    <row r="57" spans="27:70" ht="12.75">
      <c r="AA57" s="61"/>
      <c r="BO57" s="61"/>
      <c r="BP57" s="61"/>
      <c r="BQ57" s="61"/>
      <c r="BR57" s="61"/>
    </row>
  </sheetData>
  <sheetProtection password="E5AD" sheet="1"/>
  <mergeCells count="5">
    <mergeCell ref="V2:Y2"/>
    <mergeCell ref="BN4:BQ4"/>
    <mergeCell ref="BJ3:BK3"/>
    <mergeCell ref="AB3:AC3"/>
    <mergeCell ref="V4:Y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33826367" r:id="rId1"/>
    <oleObject progId="Paint.Picture" shapeId="2222126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Tomášek Jiří, Ing.</cp:lastModifiedBy>
  <cp:lastPrinted>2019-03-28T07:03:55Z</cp:lastPrinted>
  <dcterms:created xsi:type="dcterms:W3CDTF">2003-01-10T15:39:03Z</dcterms:created>
  <dcterms:modified xsi:type="dcterms:W3CDTF">2019-03-30T11:59:51Z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1207234815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