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40" windowWidth="27825" windowHeight="8220" activeTab="0"/>
  </bookViews>
  <sheets>
    <sheet name="Jirkov" sheetId="1" r:id="rId1"/>
  </sheets>
  <definedNames/>
  <calcPr fullCalcOnLoad="1"/>
</workbook>
</file>

<file path=xl/sharedStrings.xml><?xml version="1.0" encoding="utf-8"?>
<sst xmlns="http://schemas.openxmlformats.org/spreadsheetml/2006/main" count="81" uniqueCount="64">
  <si>
    <t>č.</t>
  </si>
  <si>
    <t>staničení</t>
  </si>
  <si>
    <t>N</t>
  </si>
  <si>
    <t>námezník</t>
  </si>
  <si>
    <t>poznámka</t>
  </si>
  <si>
    <t>C</t>
  </si>
  <si>
    <t>Začátek</t>
  </si>
  <si>
    <t>Konec</t>
  </si>
  <si>
    <t>Délka</t>
  </si>
  <si>
    <t>ručně</t>
  </si>
  <si>
    <t>Nástupiště  u  koleje</t>
  </si>
  <si>
    <t xml:space="preserve">Traťové  zabezpečovací  zařízení :  </t>
  </si>
  <si>
    <t>přest</t>
  </si>
  <si>
    <t>Nákladiště, zastávka</t>
  </si>
  <si>
    <t>Výhybky</t>
  </si>
  <si>
    <t>JTom</t>
  </si>
  <si>
    <t>KANGO</t>
  </si>
  <si>
    <t>Výhybky a výkolejky</t>
  </si>
  <si>
    <t>výsledné klíče jsou drženy v ústředním zámku nákladiště</t>
  </si>
  <si>
    <t>( TK )</t>
  </si>
  <si>
    <t>EMZ</t>
  </si>
  <si>
    <t>Vk 1</t>
  </si>
  <si>
    <t>Lc 1</t>
  </si>
  <si>
    <t>Vk P2</t>
  </si>
  <si>
    <t>Poznámka: zobrazeno v měřítku od v.č.3 po v.č.1</t>
  </si>
  <si>
    <t>III.</t>
  </si>
  <si>
    <t>Koncová dopravna</t>
  </si>
  <si>
    <t>Konec tratě</t>
  </si>
  <si>
    <t>zaražedlo k.č. 2a</t>
  </si>
  <si>
    <t>km  2,037</t>
  </si>
  <si>
    <t>Trať : 504 G</t>
  </si>
  <si>
    <t>Km  1,645</t>
  </si>
  <si>
    <t>Ev. č. : 540096</t>
  </si>
  <si>
    <t>Směr  :  Odb Dolní Rybník</t>
  </si>
  <si>
    <t>Telefonické  dorozumívání</t>
  </si>
  <si>
    <t>provoz podle SŽDC D1</t>
  </si>
  <si>
    <t>Kód : 1</t>
  </si>
  <si>
    <t>Krycí návěstidlo</t>
  </si>
  <si>
    <t>Cestové návěstidlo</t>
  </si>
  <si>
    <t>výhybky a výkolejky přestavuje a uzamyká obsluha vlaku</t>
  </si>
  <si>
    <t>TK vydává hlavní výpravčí ŽST Chomutov os.n.</t>
  </si>
  <si>
    <t>ZZ Mechanické - kód : 3 - 1.kategotie s vazbou na TK</t>
  </si>
  <si>
    <t>klíč od služební místnosti je spojen a pevném kroužku s traťovým klíčem (TK)</t>
  </si>
  <si>
    <t>Nákladiště se obsluhuje vlakem nebo PMD bez uvolnění traťové koleje mezi Odb Dolní Rybník a nz Jirkov.</t>
  </si>
  <si>
    <t>Dopravní kolej</t>
  </si>
  <si>
    <t>Manipulační koleje</t>
  </si>
  <si>
    <t>2 a</t>
  </si>
  <si>
    <t>výměnový zámek, klíč od v.č.3 je držen v ÚZ ve služební místnosti</t>
  </si>
  <si>
    <t>VkP2</t>
  </si>
  <si>
    <t xml:space="preserve">   odtlačný kontrolní výměnový zámek, klíč je držen v kontrolním zámku Vk 1</t>
  </si>
  <si>
    <t xml:space="preserve">   odtlačný kontrolní výměnový zámek, klíč je držen v kontrolním zámku VkP2</t>
  </si>
  <si>
    <t>kontrolní výkolejkový zámek, klíč VkP2/1t/1 je držen v ÚZ ve služební místnosti</t>
  </si>
  <si>
    <t>kontrolní výkolejkový zámek, klíč Vk1/2t/2 je držen v ÚZ ve služební místnosti</t>
  </si>
  <si>
    <t>úrovňové, jednostranné, konstrukce Tischer</t>
  </si>
  <si>
    <t>úrovňové, vnější, konstrukce sypané</t>
  </si>
  <si>
    <t>je u manipulační koleje, použítí při mimořádnostech</t>
  </si>
  <si>
    <t>( Vk1/2t/2 )</t>
  </si>
  <si>
    <t>( VkP2/1t/1 )</t>
  </si>
  <si>
    <t>( v.č.3 )</t>
  </si>
  <si>
    <t>přechod v km 1,655</t>
  </si>
  <si>
    <t>přechod v km 1,635</t>
  </si>
  <si>
    <t>Př LK</t>
  </si>
  <si>
    <t>LK</t>
  </si>
  <si>
    <t xml:space="preserve">   Lc 1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</si>
</sst>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[$-405]d\.\ mmmm\ yyyy"/>
    <numFmt numFmtId="177" formatCode="dd/mm/yy;@"/>
    <numFmt numFmtId="178" formatCode="[$-405]d/mmm/yy;@"/>
    <numFmt numFmtId="179" formatCode="[$-405]d\-mmm\.;@"/>
    <numFmt numFmtId="180" formatCode="0.00_ ;[Red]\-0.00\ "/>
    <numFmt numFmtId="181" formatCode="0.0_ ;[Red]\-0.0\ "/>
    <numFmt numFmtId="182" formatCode="0_ ;[Red]\-0\ "/>
    <numFmt numFmtId="183" formatCode="0.00000"/>
    <numFmt numFmtId="184" formatCode="\-"/>
    <numFmt numFmtId="185" formatCode="0.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0000"/>
  </numFmts>
  <fonts count="91">
    <font>
      <sz val="10"/>
      <name val="Arial CE"/>
      <family val="0"/>
    </font>
    <font>
      <i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6"/>
      <name val="Arial CE"/>
      <family val="2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8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0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b/>
      <sz val="16"/>
      <color indexed="16"/>
      <name val="Arial CE"/>
      <family val="0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i/>
      <sz val="14"/>
      <name val="Times New Roman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sz val="11"/>
      <name val="Arial"/>
      <family val="2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sz val="12"/>
      <color indexed="12"/>
      <name val="Arial CE"/>
      <family val="2"/>
    </font>
    <font>
      <sz val="13"/>
      <color indexed="10"/>
      <name val="Arial CE"/>
      <family val="2"/>
    </font>
    <font>
      <i/>
      <sz val="12"/>
      <color indexed="12"/>
      <name val="Arial CE"/>
      <family val="2"/>
    </font>
    <font>
      <sz val="11"/>
      <name val="Arial CE"/>
      <family val="2"/>
    </font>
    <font>
      <b/>
      <sz val="12"/>
      <color indexed="10"/>
      <name val="Arial CE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6"/>
      <name val="Arial CE"/>
      <family val="0"/>
    </font>
    <font>
      <b/>
      <sz val="18"/>
      <name val="Times New Roman"/>
      <family val="1"/>
    </font>
    <font>
      <sz val="11"/>
      <color indexed="10"/>
      <name val="Arial CE"/>
      <family val="2"/>
    </font>
    <font>
      <sz val="14"/>
      <color indexed="16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10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0"/>
      </right>
      <top style="double">
        <color indexed="10"/>
      </top>
      <bottom style="double"/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double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54" applyFont="1" applyAlignment="1">
      <alignment horizontal="right" vertical="center"/>
      <protection/>
    </xf>
    <xf numFmtId="49" fontId="5" fillId="0" borderId="0" xfId="54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4" fillId="0" borderId="0" xfId="54" applyFont="1" applyAlignment="1">
      <alignment horizontal="lef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1" xfId="54" applyFont="1" applyFill="1" applyBorder="1" applyAlignment="1">
      <alignment vertical="center"/>
      <protection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vertical="center"/>
    </xf>
    <xf numFmtId="0" fontId="0" fillId="0" borderId="0" xfId="54" applyFont="1" applyFill="1" applyBorder="1" applyAlignment="1">
      <alignment vertical="center"/>
      <protection/>
    </xf>
    <xf numFmtId="0" fontId="0" fillId="33" borderId="0" xfId="54" applyFont="1" applyFill="1" applyBorder="1" applyAlignment="1">
      <alignment vertical="center"/>
      <protection/>
    </xf>
    <xf numFmtId="0" fontId="17" fillId="33" borderId="0" xfId="54" applyFont="1" applyFill="1" applyBorder="1" applyAlignment="1">
      <alignment horizontal="center" vertical="center"/>
      <protection/>
    </xf>
    <xf numFmtId="0" fontId="0" fillId="33" borderId="0" xfId="54" applyFill="1" applyBorder="1" applyAlignment="1">
      <alignment vertical="center"/>
      <protection/>
    </xf>
    <xf numFmtId="0" fontId="0" fillId="0" borderId="26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0" xfId="54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Alignment="1">
      <alignment horizontal="center" vertical="center"/>
    </xf>
    <xf numFmtId="164" fontId="20" fillId="0" borderId="0" xfId="0" applyNumberFormat="1" applyFont="1" applyAlignment="1">
      <alignment/>
    </xf>
    <xf numFmtId="0" fontId="2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164" fontId="15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164" fontId="27" fillId="0" borderId="11" xfId="0" applyNumberFormat="1" applyFont="1" applyFill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0" fontId="8" fillId="0" borderId="33" xfId="0" applyFont="1" applyFill="1" applyBorder="1" applyAlignment="1" quotePrefix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 vertical="center"/>
    </xf>
    <xf numFmtId="0" fontId="25" fillId="0" borderId="0" xfId="0" applyFont="1" applyBorder="1" applyAlignment="1">
      <alignment horizontal="left" vertical="center" indent="1"/>
    </xf>
    <xf numFmtId="0" fontId="14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41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2" xfId="0" applyFont="1" applyBorder="1" applyAlignment="1">
      <alignment vertical="center"/>
    </xf>
    <xf numFmtId="0" fontId="20" fillId="0" borderId="42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64" fontId="0" fillId="0" borderId="37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164" fontId="33" fillId="0" borderId="46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right" vertical="center"/>
    </xf>
    <xf numFmtId="49" fontId="36" fillId="0" borderId="0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64" fontId="0" fillId="0" borderId="0" xfId="53" applyNumberFormat="1" applyFont="1" applyAlignment="1">
      <alignment horizontal="left" vertical="top"/>
      <protection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33" fillId="0" borderId="31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Continuous" vertical="center"/>
    </xf>
    <xf numFmtId="164" fontId="39" fillId="0" borderId="4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64" fontId="9" fillId="0" borderId="11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0" borderId="31" xfId="0" applyNumberFormat="1" applyFont="1" applyBorder="1" applyAlignment="1">
      <alignment horizontal="center" vertical="center"/>
    </xf>
    <xf numFmtId="44" fontId="4" fillId="33" borderId="50" xfId="39" applyFont="1" applyFill="1" applyBorder="1" applyAlignment="1">
      <alignment horizontal="centerContinuous" vertical="center"/>
    </xf>
    <xf numFmtId="164" fontId="21" fillId="0" borderId="51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21" fillId="0" borderId="26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4" fontId="12" fillId="33" borderId="50" xfId="39" applyFont="1" applyFill="1" applyBorder="1" applyAlignment="1">
      <alignment horizontal="centerContinuous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164" fontId="21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44" fontId="12" fillId="0" borderId="0" xfId="39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/>
    </xf>
    <xf numFmtId="44" fontId="12" fillId="33" borderId="52" xfId="39" applyFont="1" applyFill="1" applyBorder="1" applyAlignment="1">
      <alignment horizontal="centerContinuous" vertical="center"/>
    </xf>
    <xf numFmtId="0" fontId="2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64" fontId="0" fillId="0" borderId="0" xfId="53" applyNumberFormat="1" applyFont="1" applyAlignment="1">
      <alignment horizontal="right" vertical="top"/>
      <protection/>
    </xf>
    <xf numFmtId="0" fontId="8" fillId="0" borderId="33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164" fontId="15" fillId="0" borderId="37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64" fontId="4" fillId="0" borderId="37" xfId="0" applyNumberFormat="1" applyFont="1" applyFill="1" applyBorder="1" applyAlignment="1">
      <alignment horizontal="center" vertical="center"/>
    </xf>
    <xf numFmtId="0" fontId="25" fillId="0" borderId="53" xfId="0" applyFont="1" applyBorder="1" applyAlignment="1">
      <alignment horizontal="left" vertical="center" indent="1"/>
    </xf>
    <xf numFmtId="49" fontId="33" fillId="0" borderId="54" xfId="0" applyNumberFormat="1" applyFont="1" applyBorder="1" applyAlignment="1">
      <alignment horizontal="center" vertical="center"/>
    </xf>
    <xf numFmtId="164" fontId="39" fillId="0" borderId="55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20" fillId="0" borderId="0" xfId="0" applyFont="1" applyBorder="1" applyAlignment="1">
      <alignment horizontal="left" vertical="center"/>
    </xf>
    <xf numFmtId="164" fontId="20" fillId="0" borderId="0" xfId="0" applyNumberFormat="1" applyFont="1" applyBorder="1" applyAlignment="1">
      <alignment horizontal="left"/>
    </xf>
    <xf numFmtId="0" fontId="4" fillId="0" borderId="0" xfId="54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24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164" fontId="43" fillId="0" borderId="0" xfId="0" applyNumberFormat="1" applyFont="1" applyFill="1" applyBorder="1" applyAlignment="1">
      <alignment horizontal="left" vertical="top"/>
    </xf>
    <xf numFmtId="0" fontId="28" fillId="0" borderId="5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33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top"/>
    </xf>
    <xf numFmtId="0" fontId="33" fillId="0" borderId="4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0" fontId="30" fillId="0" borderId="0" xfId="0" applyFont="1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4" fillId="0" borderId="0" xfId="0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0" fontId="4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9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0" borderId="0" xfId="53" applyNumberFormat="1" applyFont="1" applyFill="1" applyAlignment="1">
      <alignment horizontal="right"/>
      <protection/>
    </xf>
    <xf numFmtId="0" fontId="0" fillId="35" borderId="14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44" fillId="35" borderId="15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4" fontId="46" fillId="33" borderId="57" xfId="39" applyFont="1" applyFill="1" applyBorder="1" applyAlignment="1">
      <alignment horizontal="centerContinuous" vertical="center"/>
    </xf>
    <xf numFmtId="0" fontId="41" fillId="0" borderId="0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164" fontId="9" fillId="0" borderId="59" xfId="0" applyNumberFormat="1" applyFont="1" applyFill="1" applyBorder="1" applyAlignment="1">
      <alignment horizontal="center" vertical="center"/>
    </xf>
    <xf numFmtId="164" fontId="27" fillId="0" borderId="59" xfId="0" applyNumberFormat="1" applyFont="1" applyFill="1" applyBorder="1" applyAlignment="1">
      <alignment horizontal="center" vertical="center"/>
    </xf>
    <xf numFmtId="1" fontId="9" fillId="0" borderId="60" xfId="0" applyNumberFormat="1" applyFont="1" applyBorder="1" applyAlignment="1">
      <alignment horizontal="center" vertical="center"/>
    </xf>
    <xf numFmtId="49" fontId="26" fillId="0" borderId="35" xfId="0" applyNumberFormat="1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164" fontId="27" fillId="0" borderId="11" xfId="0" applyNumberFormat="1" applyFont="1" applyBorder="1" applyAlignment="1">
      <alignment horizontal="center" vertical="center"/>
    </xf>
    <xf numFmtId="1" fontId="9" fillId="0" borderId="61" xfId="0" applyNumberFormat="1" applyFont="1" applyBorder="1" applyAlignment="1">
      <alignment horizontal="center" vertical="center"/>
    </xf>
    <xf numFmtId="1" fontId="9" fillId="0" borderId="62" xfId="0" applyNumberFormat="1" applyFont="1" applyBorder="1" applyAlignment="1">
      <alignment horizontal="center" vertical="center"/>
    </xf>
    <xf numFmtId="1" fontId="0" fillId="0" borderId="63" xfId="0" applyNumberFormat="1" applyFont="1" applyBorder="1" applyAlignment="1">
      <alignment vertical="center"/>
    </xf>
    <xf numFmtId="164" fontId="0" fillId="0" borderId="0" xfId="0" applyNumberFormat="1" applyFont="1" applyAlignment="1">
      <alignment horizontal="right"/>
    </xf>
    <xf numFmtId="164" fontId="43" fillId="0" borderId="0" xfId="0" applyNumberFormat="1" applyFont="1" applyFill="1" applyBorder="1" applyAlignment="1">
      <alignment horizontal="right" vertical="center"/>
    </xf>
    <xf numFmtId="164" fontId="43" fillId="0" borderId="0" xfId="0" applyNumberFormat="1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48" fillId="0" borderId="64" xfId="54" applyFont="1" applyBorder="1" applyAlignment="1">
      <alignment horizontal="center" vertical="center"/>
      <protection/>
    </xf>
    <xf numFmtId="0" fontId="48" fillId="0" borderId="0" xfId="54" applyFont="1" applyBorder="1" applyAlignment="1">
      <alignment horizontal="center" vertical="center"/>
      <protection/>
    </xf>
    <xf numFmtId="0" fontId="48" fillId="0" borderId="36" xfId="54" applyFont="1" applyBorder="1" applyAlignment="1">
      <alignment horizontal="center" vertical="center"/>
      <protection/>
    </xf>
    <xf numFmtId="0" fontId="4" fillId="0" borderId="64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36" xfId="54" applyFont="1" applyBorder="1" applyAlignment="1">
      <alignment horizontal="center" vertical="center"/>
      <protection/>
    </xf>
    <xf numFmtId="0" fontId="23" fillId="34" borderId="65" xfId="0" applyFont="1" applyFill="1" applyBorder="1" applyAlignment="1">
      <alignment horizontal="center" vertical="center"/>
    </xf>
    <xf numFmtId="0" fontId="23" fillId="34" borderId="66" xfId="0" applyFont="1" applyFill="1" applyBorder="1" applyAlignment="1">
      <alignment horizontal="center" vertical="center"/>
    </xf>
    <xf numFmtId="0" fontId="23" fillId="34" borderId="67" xfId="0" applyFont="1" applyFill="1" applyBorder="1" applyAlignment="1">
      <alignment horizontal="center" vertical="center"/>
    </xf>
    <xf numFmtId="0" fontId="22" fillId="33" borderId="65" xfId="0" applyFont="1" applyFill="1" applyBorder="1" applyAlignment="1">
      <alignment horizontal="center" vertical="center"/>
    </xf>
    <xf numFmtId="0" fontId="22" fillId="33" borderId="66" xfId="0" applyFont="1" applyFill="1" applyBorder="1" applyAlignment="1">
      <alignment horizontal="center" vertical="center"/>
    </xf>
    <xf numFmtId="0" fontId="22" fillId="33" borderId="68" xfId="0" applyFont="1" applyFill="1" applyBorder="1" applyAlignment="1">
      <alignment horizontal="center" vertical="center"/>
    </xf>
    <xf numFmtId="0" fontId="22" fillId="33" borderId="69" xfId="0" applyFont="1" applyFill="1" applyBorder="1" applyAlignment="1">
      <alignment horizontal="center" vertical="center"/>
    </xf>
    <xf numFmtId="0" fontId="22" fillId="33" borderId="67" xfId="0" applyFont="1" applyFill="1" applyBorder="1" applyAlignment="1">
      <alignment horizontal="center" vertical="center"/>
    </xf>
    <xf numFmtId="0" fontId="23" fillId="34" borderId="70" xfId="0" applyFont="1" applyFill="1" applyBorder="1" applyAlignment="1">
      <alignment horizontal="center" vertical="center"/>
    </xf>
    <xf numFmtId="0" fontId="23" fillId="34" borderId="71" xfId="0" applyFont="1" applyFill="1" applyBorder="1" applyAlignment="1">
      <alignment horizontal="center" vertical="center"/>
    </xf>
    <xf numFmtId="0" fontId="23" fillId="34" borderId="60" xfId="0" applyFont="1" applyFill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3 2" xfId="50"/>
    <cellStyle name="Normální 4" xfId="51"/>
    <cellStyle name="Normální 4 2" xfId="52"/>
    <cellStyle name="normální_Přepočty" xfId="53"/>
    <cellStyle name="normální_Vzor - titul  žst_jBzenec_p" xfId="54"/>
    <cellStyle name="Followed Hyperlink" xfId="55"/>
    <cellStyle name="Poznámka" xfId="56"/>
    <cellStyle name="Percent" xfId="57"/>
    <cellStyle name="Propojená buňka" xfId="58"/>
    <cellStyle name="Sledovaný hypertextový odkaz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1" name="Oval 3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Jirkov  nz</a:t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3" name="Line 5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4" name="Line 6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447675</xdr:colOff>
      <xdr:row>30</xdr:row>
      <xdr:rowOff>114300</xdr:rowOff>
    </xdr:from>
    <xdr:to>
      <xdr:col>35</xdr:col>
      <xdr:colOff>0</xdr:colOff>
      <xdr:row>30</xdr:row>
      <xdr:rowOff>114300</xdr:rowOff>
    </xdr:to>
    <xdr:sp>
      <xdr:nvSpPr>
        <xdr:cNvPr id="5" name="Line 13"/>
        <xdr:cNvSpPr>
          <a:spLocks/>
        </xdr:cNvSpPr>
      </xdr:nvSpPr>
      <xdr:spPr>
        <a:xfrm>
          <a:off x="8010525" y="7934325"/>
          <a:ext cx="1921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657225</xdr:colOff>
      <xdr:row>37</xdr:row>
      <xdr:rowOff>180975</xdr:rowOff>
    </xdr:from>
    <xdr:to>
      <xdr:col>17</xdr:col>
      <xdr:colOff>952500</xdr:colOff>
      <xdr:row>39</xdr:row>
      <xdr:rowOff>190500</xdr:rowOff>
    </xdr:to>
    <xdr:pic>
      <xdr:nvPicPr>
        <xdr:cNvPr id="6" name="Picture 89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9601200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7" name="text 7166"/>
        <xdr:cNvSpPr txBox="1">
          <a:spLocks noChangeArrowheads="1"/>
        </xdr:cNvSpPr>
      </xdr:nvSpPr>
      <xdr:spPr>
        <a:xfrm>
          <a:off x="13449300" y="7820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8" name="Oval 177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24</xdr:col>
      <xdr:colOff>666750</xdr:colOff>
      <xdr:row>31</xdr:row>
      <xdr:rowOff>85725</xdr:rowOff>
    </xdr:from>
    <xdr:to>
      <xdr:col>24</xdr:col>
      <xdr:colOff>714375</xdr:colOff>
      <xdr:row>32</xdr:row>
      <xdr:rowOff>85725</xdr:rowOff>
    </xdr:to>
    <xdr:grpSp>
      <xdr:nvGrpSpPr>
        <xdr:cNvPr id="9" name="Group 299"/>
        <xdr:cNvGrpSpPr>
          <a:grpSpLocks/>
        </xdr:cNvGrpSpPr>
      </xdr:nvGrpSpPr>
      <xdr:grpSpPr>
        <a:xfrm>
          <a:off x="19488150" y="8134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3" name="Line 30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4" name="Line 30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5" name="Line 31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6" name="Line 31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7" name="Line 31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8" name="Line 31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19" name="Line 31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0" name="Line 31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1" name="Line 31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2" name="Line 31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3" name="Line 31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4" name="Line 31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5" name="Line 32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6" name="Line 32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7" name="Line 322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8" name="Line 323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29" name="Line 324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0" name="Line 325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1" name="Line 326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2" name="Line 327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3" name="Line 328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4" name="Line 329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5" name="Line 330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36" name="Line 331"/>
        <xdr:cNvSpPr>
          <a:spLocks/>
        </xdr:cNvSpPr>
      </xdr:nvSpPr>
      <xdr:spPr>
        <a:xfrm flipH="1">
          <a:off x="1343977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37" name="Line 33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38" name="Line 33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39" name="Line 334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0" name="Line 335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1" name="Line 336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2" name="Line 337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3" name="Line 338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4" name="Line 339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5" name="Line 340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6" name="Line 341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7" name="Line 342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29</xdr:row>
      <xdr:rowOff>19050</xdr:rowOff>
    </xdr:from>
    <xdr:to>
      <xdr:col>19</xdr:col>
      <xdr:colOff>504825</xdr:colOff>
      <xdr:row>29</xdr:row>
      <xdr:rowOff>19050</xdr:rowOff>
    </xdr:to>
    <xdr:sp>
      <xdr:nvSpPr>
        <xdr:cNvPr id="48" name="Line 343"/>
        <xdr:cNvSpPr>
          <a:spLocks/>
        </xdr:cNvSpPr>
      </xdr:nvSpPr>
      <xdr:spPr>
        <a:xfrm flipH="1">
          <a:off x="144113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49" name="Line 499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0" name="Line 500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1" name="Line 501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2" name="Line 502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3" name="Line 503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4" name="Line 504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5" name="Line 505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6" name="Line 506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7" name="Line 507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8" name="Line 508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59" name="Line 509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0" name="Line 510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1" name="Line 511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2" name="Line 512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3" name="Line 513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4" name="Line 514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5" name="Line 515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6" name="Line 516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7" name="Line 517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8" name="Line 518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69" name="Line 519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0" name="Line 520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1" name="Line 521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2" name="Line 522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3" name="Line 523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4" name="Line 524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5" name="Line 525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6" name="Line 526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7" name="Line 527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8" name="Line 528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79" name="Line 529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80" name="Line 530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81" name="Line 531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82" name="Line 532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83" name="Line 533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84" name="Line 534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85" name="Line 535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86" name="Line 536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87" name="Line 537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88" name="Line 538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89" name="Line 539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90" name="Line 540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91" name="Line 541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92" name="Line 542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93" name="Line 543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94" name="Line 544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95" name="Line 545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96" name="Line 546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97" name="Line 547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98" name="Line 548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99" name="Line 549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0" name="Line 550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1" name="Line 551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2" name="Line 552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3" name="Line 553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4" name="Line 554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5" name="Line 555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6" name="Line 556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7" name="Line 557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8" name="Line 558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09" name="Line 559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0" name="Line 560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1" name="Line 561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2" name="Line 562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3" name="Line 563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4" name="Line 564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5" name="Line 565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6" name="Line 566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7" name="Line 567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8" name="Line 568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19" name="Line 569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0" name="Line 570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1" name="Line 571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2" name="Line 572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3" name="Line 573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4" name="Line 574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5" name="Line 575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6" name="Line 576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7" name="Line 577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8" name="Line 578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29" name="Line 579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0" name="Line 580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1" name="Line 581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21</xdr:row>
      <xdr:rowOff>19050</xdr:rowOff>
    </xdr:from>
    <xdr:to>
      <xdr:col>30</xdr:col>
      <xdr:colOff>504825</xdr:colOff>
      <xdr:row>21</xdr:row>
      <xdr:rowOff>19050</xdr:rowOff>
    </xdr:to>
    <xdr:sp>
      <xdr:nvSpPr>
        <xdr:cNvPr id="132" name="Line 582"/>
        <xdr:cNvSpPr>
          <a:spLocks/>
        </xdr:cNvSpPr>
      </xdr:nvSpPr>
      <xdr:spPr>
        <a:xfrm flipH="1">
          <a:off x="23279100" y="5781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33" name="Line 583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34" name="Line 584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35" name="Line 585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36" name="Line 586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37" name="Line 587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38" name="Line 588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39" name="Line 589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40" name="Line 590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41" name="Line 591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42" name="Line 592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43" name="Line 593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21</xdr:row>
      <xdr:rowOff>19050</xdr:rowOff>
    </xdr:from>
    <xdr:to>
      <xdr:col>31</xdr:col>
      <xdr:colOff>504825</xdr:colOff>
      <xdr:row>21</xdr:row>
      <xdr:rowOff>19050</xdr:rowOff>
    </xdr:to>
    <xdr:sp>
      <xdr:nvSpPr>
        <xdr:cNvPr id="144" name="Line 594"/>
        <xdr:cNvSpPr>
          <a:spLocks/>
        </xdr:cNvSpPr>
      </xdr:nvSpPr>
      <xdr:spPr>
        <a:xfrm flipH="1">
          <a:off x="24241125" y="5781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45" name="Line 595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46" name="Line 596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47" name="Line 597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48" name="Line 598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49" name="Line 599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0" name="Line 600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1" name="Line 601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2" name="Line 602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3" name="Line 603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4" name="Line 604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5" name="Line 605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6" name="Line 606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7" name="Line 607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8" name="Line 608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59" name="Line 609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0" name="Line 610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1" name="Line 611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2" name="Line 612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3" name="Line 613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4" name="Line 614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5" name="Line 615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6" name="Line 616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7" name="Line 617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8" name="Line 618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69" name="Line 619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0" name="Line 620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1" name="Line 621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2" name="Line 622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3" name="Line 623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4" name="Line 624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5" name="Line 625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6" name="Line 626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7" name="Line 627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8" name="Line 628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79" name="Line 629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39</xdr:row>
      <xdr:rowOff>19050</xdr:rowOff>
    </xdr:from>
    <xdr:to>
      <xdr:col>3</xdr:col>
      <xdr:colOff>504825</xdr:colOff>
      <xdr:row>39</xdr:row>
      <xdr:rowOff>19050</xdr:rowOff>
    </xdr:to>
    <xdr:sp>
      <xdr:nvSpPr>
        <xdr:cNvPr id="180" name="Line 630"/>
        <xdr:cNvSpPr>
          <a:spLocks/>
        </xdr:cNvSpPr>
      </xdr:nvSpPr>
      <xdr:spPr>
        <a:xfrm flipH="1">
          <a:off x="16097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1" name="Line 631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2" name="Line 632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3" name="Line 633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4" name="Line 634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5" name="Line 635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6" name="Line 636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7" name="Line 637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8" name="Line 638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89" name="Line 639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90" name="Line 640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91" name="Line 641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18</xdr:row>
      <xdr:rowOff>19050</xdr:rowOff>
    </xdr:from>
    <xdr:to>
      <xdr:col>31</xdr:col>
      <xdr:colOff>504825</xdr:colOff>
      <xdr:row>18</xdr:row>
      <xdr:rowOff>19050</xdr:rowOff>
    </xdr:to>
    <xdr:sp>
      <xdr:nvSpPr>
        <xdr:cNvPr id="192" name="Line 642"/>
        <xdr:cNvSpPr>
          <a:spLocks/>
        </xdr:cNvSpPr>
      </xdr:nvSpPr>
      <xdr:spPr>
        <a:xfrm flipH="1">
          <a:off x="242411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93" name="Line 663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94" name="Line 664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95" name="Line 665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96" name="Line 666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97" name="Line 667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98" name="Line 668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199" name="Line 669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0" name="Line 670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1" name="Line 671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2" name="Line 672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3" name="Line 673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4" name="Line 674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5" name="Line 675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6" name="Line 676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7" name="Line 677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8" name="Line 678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09" name="Line 679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0" name="Line 680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1" name="Line 681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2" name="Line 682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3" name="Line 683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4" name="Line 684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5" name="Line 685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6" name="Line 686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7" name="Line 687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8" name="Line 688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19" name="Line 689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0" name="Line 690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1" name="Line 691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2" name="Line 692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3" name="Line 693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4" name="Line 694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5" name="Line 695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6" name="Line 696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7" name="Line 697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28" name="Line 698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29" name="Line 699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0" name="Line 700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1" name="Line 701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2" name="Line 702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3" name="Line 703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4" name="Line 704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5" name="Line 705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6" name="Line 706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7" name="Line 707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8" name="Line 708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39" name="Line 709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40" name="Line 710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1" name="Line 711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2" name="Line 712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3" name="Line 713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4" name="Line 714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5" name="Line 715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6" name="Line 716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7" name="Line 717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8" name="Line 718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49" name="Line 719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0" name="Line 720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1" name="Line 721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2" name="Line 722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3" name="Line 723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4" name="Line 724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5" name="Line 725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6" name="Line 726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7" name="Line 727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8" name="Line 728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59" name="Line 729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0" name="Line 730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1" name="Line 731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2" name="Line 732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3" name="Line 733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4" name="Line 734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5" name="Line 735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6" name="Line 736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7" name="Line 737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8" name="Line 738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69" name="Line 739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70" name="Line 740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71" name="Line 741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72" name="Line 742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73" name="Line 743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74" name="Line 744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75" name="Line 745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18</xdr:row>
      <xdr:rowOff>19050</xdr:rowOff>
    </xdr:from>
    <xdr:to>
      <xdr:col>2</xdr:col>
      <xdr:colOff>504825</xdr:colOff>
      <xdr:row>18</xdr:row>
      <xdr:rowOff>19050</xdr:rowOff>
    </xdr:to>
    <xdr:sp>
      <xdr:nvSpPr>
        <xdr:cNvPr id="276" name="Line 746"/>
        <xdr:cNvSpPr>
          <a:spLocks/>
        </xdr:cNvSpPr>
      </xdr:nvSpPr>
      <xdr:spPr>
        <a:xfrm flipH="1">
          <a:off x="647700" y="5095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77" name="Line 747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78" name="Line 748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79" name="Line 749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0" name="Line 750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1" name="Line 751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2" name="Line 752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3" name="Line 753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4" name="Line 754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5" name="Line 755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6" name="Line 756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7" name="Line 757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18</xdr:row>
      <xdr:rowOff>19050</xdr:rowOff>
    </xdr:from>
    <xdr:to>
      <xdr:col>3</xdr:col>
      <xdr:colOff>504825</xdr:colOff>
      <xdr:row>18</xdr:row>
      <xdr:rowOff>19050</xdr:rowOff>
    </xdr:to>
    <xdr:sp>
      <xdr:nvSpPr>
        <xdr:cNvPr id="288" name="Line 758"/>
        <xdr:cNvSpPr>
          <a:spLocks/>
        </xdr:cNvSpPr>
      </xdr:nvSpPr>
      <xdr:spPr>
        <a:xfrm flipH="1">
          <a:off x="1609725" y="5095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89" name="Line 759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0" name="Line 760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1" name="Line 761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2" name="Line 762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3" name="Line 763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4" name="Line 764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5" name="Line 765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6" name="Line 766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7" name="Line 767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8" name="Line 768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299" name="Line 769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0" name="Line 770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1" name="Line 771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2" name="Line 772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3" name="Line 773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4" name="Line 774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5" name="Line 775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6" name="Line 776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7" name="Line 777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8" name="Line 778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09" name="Line 779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0" name="Line 780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1" name="Line 781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2" name="Line 782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3" name="Line 783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4" name="Line 784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5" name="Line 785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6" name="Line 786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7" name="Line 787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8" name="Line 788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19" name="Line 789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20" name="Line 790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21" name="Line 791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22" name="Line 792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23" name="Line 793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324" name="Line 794"/>
        <xdr:cNvSpPr>
          <a:spLocks/>
        </xdr:cNvSpPr>
      </xdr:nvSpPr>
      <xdr:spPr>
        <a:xfrm flipH="1">
          <a:off x="647700" y="5324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25" name="Line 795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26" name="Line 796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27" name="Line 797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28" name="Line 798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29" name="Line 799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30" name="Line 800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31" name="Line 801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32" name="Line 802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33" name="Line 803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34" name="Line 804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35" name="Line 805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336" name="Line 806"/>
        <xdr:cNvSpPr>
          <a:spLocks/>
        </xdr:cNvSpPr>
      </xdr:nvSpPr>
      <xdr:spPr>
        <a:xfrm flipH="1">
          <a:off x="1609725" y="5324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37" name="Line 94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38" name="Line 94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39" name="Line 94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40" name="Line 94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41" name="Line 94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42" name="Line 94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43" name="Line 94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344" name="Line 94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45" name="Line 95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46" name="Line 95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47" name="Line 95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48" name="Line 95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49" name="Line 95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0" name="Line 95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1" name="Line 95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2" name="Line 95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3" name="Line 95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4" name="Line 95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5" name="Line 96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6" name="Line 96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7" name="Line 96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8" name="Line 96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59" name="Line 96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0" name="Line 96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1" name="Line 96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2" name="Line 96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3" name="Line 96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4" name="Line 96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5" name="Line 97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6" name="Line 97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7" name="Line 97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8" name="Line 97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69" name="Line 97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0" name="Line 97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1" name="Line 97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2" name="Line 97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3" name="Line 97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4" name="Line 97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5" name="Line 98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6" name="Line 98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7" name="Line 98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8" name="Line 98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79" name="Line 98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0" name="Line 98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1" name="Line 98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2" name="Line 98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3" name="Line 98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4" name="Line 98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5" name="Line 99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6" name="Line 99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7" name="Line 99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8" name="Line 99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89" name="Line 99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0" name="Line 99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1" name="Line 99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2" name="Line 99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3" name="Line 99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4" name="Line 99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5" name="Line 100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6" name="Line 100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7" name="Line 100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8" name="Line 100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399" name="Line 100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00" name="Line 100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1" name="Line 100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2" name="Line 100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3" name="Line 100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4" name="Line 100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5" name="Line 101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6" name="Line 101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7" name="Line 101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8" name="Line 101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09" name="Line 101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0" name="Line 101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1" name="Line 101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2" name="Line 101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3" name="Line 101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4" name="Line 101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5" name="Line 102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6" name="Line 102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7" name="Line 102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8" name="Line 102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19" name="Line 102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0" name="Line 102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1" name="Line 102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2" name="Line 102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3" name="Line 102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4" name="Line 102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5" name="Line 103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6" name="Line 103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7" name="Line 103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428" name="Line 103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29" name="Line 103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0" name="Line 103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1" name="Line 103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2" name="Line 103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3" name="Line 103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4" name="Line 103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5" name="Line 104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6" name="Line 104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7" name="Line 104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8" name="Line 104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39" name="Line 104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0" name="Line 104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1" name="Line 104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2" name="Line 104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3" name="Line 104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4" name="Line 104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5" name="Line 105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6" name="Line 105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7" name="Line 105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8" name="Line 105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49" name="Line 105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0" name="Line 105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1" name="Line 105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2" name="Line 105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3" name="Line 105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4" name="Line 105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5" name="Line 106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6" name="Line 106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7" name="Line 106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8" name="Line 106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59" name="Line 106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0" name="Line 106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1" name="Line 106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2" name="Line 106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3" name="Line 106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4" name="Line 106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5" name="Line 107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6" name="Line 107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7" name="Line 107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8" name="Line 107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69" name="Line 107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0" name="Line 107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1" name="Line 107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2" name="Line 107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3" name="Line 107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4" name="Line 107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5" name="Line 108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6" name="Line 108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7" name="Line 108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8" name="Line 108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79" name="Line 108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0" name="Line 108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1" name="Line 108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2" name="Line 108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3" name="Line 108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4" name="Line 108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5" name="Line 109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6" name="Line 109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7" name="Line 109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8" name="Line 109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89" name="Line 109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0" name="Line 109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1" name="Line 109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2" name="Line 109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3" name="Line 109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4" name="Line 109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5" name="Line 110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6" name="Line 110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7" name="Line 110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8" name="Line 110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499" name="Line 110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0" name="Line 110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1" name="Line 110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2" name="Line 110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3" name="Line 110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4" name="Line 110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5" name="Line 111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6" name="Line 111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7" name="Line 111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08" name="Line 111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09" name="Line 111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0" name="Line 111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1" name="Line 111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2" name="Line 111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3" name="Line 111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4" name="Line 111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5" name="Line 112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6" name="Line 112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7" name="Line 112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8" name="Line 112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19" name="Line 112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0" name="Line 112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1" name="Line 112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2" name="Line 112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3" name="Line 112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4" name="Line 112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5" name="Line 113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6" name="Line 113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7" name="Line 113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8" name="Line 113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29" name="Line 113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30" name="Line 113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31" name="Line 113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32" name="Line 113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33" name="Line 113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34" name="Line 113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35" name="Line 114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36" name="Line 114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37" name="Line 114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38" name="Line 114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39" name="Line 114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0" name="Line 114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1" name="Line 114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2" name="Line 114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3" name="Line 114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4" name="Line 114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5" name="Line 115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6" name="Line 115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7" name="Line 115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8" name="Line 115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49" name="Line 115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0" name="Line 115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1" name="Line 115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2" name="Line 115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3" name="Line 115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4" name="Line 115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5" name="Line 116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6" name="Line 116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7" name="Line 116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8" name="Line 116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59" name="Line 116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60" name="Line 116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1" name="Line 116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2" name="Line 116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3" name="Line 116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4" name="Line 116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5" name="Line 117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6" name="Line 117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7" name="Line 117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8" name="Line 117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69" name="Line 117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0" name="Line 117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1" name="Line 117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2" name="Line 117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3" name="Line 117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4" name="Line 117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5" name="Line 118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6" name="Line 118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7" name="Line 118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8" name="Line 118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79" name="Line 118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0" name="Line 118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1" name="Line 118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2" name="Line 118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3" name="Line 118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4" name="Line 118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5" name="Line 119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6" name="Line 119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7" name="Line 119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8" name="Line 119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89" name="Line 119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0" name="Line 119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1" name="Line 119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2" name="Line 119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3" name="Line 119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4" name="Line 119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5" name="Line 120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596" name="Line 120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97" name="Line 120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98" name="Line 120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599" name="Line 120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0" name="Line 120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1" name="Line 120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2" name="Line 120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3" name="Line 120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4" name="Line 120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5" name="Line 121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6" name="Line 121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7" name="Line 121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8" name="Line 121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09" name="Line 121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0" name="Line 121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1" name="Line 1216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2" name="Line 1217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3" name="Line 1218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4" name="Line 1219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5" name="Line 1220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6" name="Line 1221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7" name="Line 1222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8" name="Line 1223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19" name="Line 1224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25</xdr:row>
      <xdr:rowOff>19050</xdr:rowOff>
    </xdr:from>
    <xdr:to>
      <xdr:col>4</xdr:col>
      <xdr:colOff>504825</xdr:colOff>
      <xdr:row>25</xdr:row>
      <xdr:rowOff>19050</xdr:rowOff>
    </xdr:to>
    <xdr:sp>
      <xdr:nvSpPr>
        <xdr:cNvPr id="620" name="Line 1225"/>
        <xdr:cNvSpPr>
          <a:spLocks/>
        </xdr:cNvSpPr>
      </xdr:nvSpPr>
      <xdr:spPr>
        <a:xfrm flipH="1">
          <a:off x="2133600" y="6696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1" name="Line 122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2" name="Line 122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3" name="Line 1228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4" name="Line 1229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5" name="Line 1230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6" name="Line 1231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7" name="Line 1232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8" name="Line 1233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29" name="Line 1234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30" name="Line 1235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31" name="Line 1236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25</xdr:row>
      <xdr:rowOff>19050</xdr:rowOff>
    </xdr:from>
    <xdr:to>
      <xdr:col>5</xdr:col>
      <xdr:colOff>504825</xdr:colOff>
      <xdr:row>25</xdr:row>
      <xdr:rowOff>19050</xdr:rowOff>
    </xdr:to>
    <xdr:sp>
      <xdr:nvSpPr>
        <xdr:cNvPr id="632" name="Line 1237"/>
        <xdr:cNvSpPr>
          <a:spLocks/>
        </xdr:cNvSpPr>
      </xdr:nvSpPr>
      <xdr:spPr>
        <a:xfrm flipH="1">
          <a:off x="3095625" y="6696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33" name="Line 1348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34" name="Line 1349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35" name="Line 1350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36" name="Line 1351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37" name="Line 1352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38" name="Line 1353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39" name="Line 1354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0" name="Line 1355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1" name="Line 1356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2" name="Line 1357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3" name="Line 1358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4" name="Line 1359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5" name="Line 1360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6" name="Line 1361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7" name="Line 1362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8" name="Line 1363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49" name="Line 1364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0" name="Line 1365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1" name="Line 1366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2" name="Line 1367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3" name="Line 1368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4" name="Line 1369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5" name="Line 1370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6" name="Line 1371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7" name="Line 1372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8" name="Line 1373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59" name="Line 1374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0" name="Line 1375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1" name="Line 1376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2" name="Line 1377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3" name="Line 1378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4" name="Line 1379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5" name="Line 1380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6" name="Line 1381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7" name="Line 1382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37</xdr:row>
      <xdr:rowOff>19050</xdr:rowOff>
    </xdr:from>
    <xdr:to>
      <xdr:col>3</xdr:col>
      <xdr:colOff>504825</xdr:colOff>
      <xdr:row>37</xdr:row>
      <xdr:rowOff>19050</xdr:rowOff>
    </xdr:to>
    <xdr:sp>
      <xdr:nvSpPr>
        <xdr:cNvPr id="668" name="Line 1383"/>
        <xdr:cNvSpPr>
          <a:spLocks/>
        </xdr:cNvSpPr>
      </xdr:nvSpPr>
      <xdr:spPr>
        <a:xfrm flipH="1">
          <a:off x="1609725" y="943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838200</xdr:colOff>
      <xdr:row>24</xdr:row>
      <xdr:rowOff>114300</xdr:rowOff>
    </xdr:from>
    <xdr:to>
      <xdr:col>25</xdr:col>
      <xdr:colOff>95250</xdr:colOff>
      <xdr:row>24</xdr:row>
      <xdr:rowOff>114300</xdr:rowOff>
    </xdr:to>
    <xdr:sp>
      <xdr:nvSpPr>
        <xdr:cNvPr id="669" name="Line 1384"/>
        <xdr:cNvSpPr>
          <a:spLocks/>
        </xdr:cNvSpPr>
      </xdr:nvSpPr>
      <xdr:spPr>
        <a:xfrm>
          <a:off x="19659600" y="6562725"/>
          <a:ext cx="228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371475</xdr:colOff>
      <xdr:row>31</xdr:row>
      <xdr:rowOff>152400</xdr:rowOff>
    </xdr:from>
    <xdr:to>
      <xdr:col>10</xdr:col>
      <xdr:colOff>419100</xdr:colOff>
      <xdr:row>32</xdr:row>
      <xdr:rowOff>152400</xdr:rowOff>
    </xdr:to>
    <xdr:grpSp>
      <xdr:nvGrpSpPr>
        <xdr:cNvPr id="670" name="Group 299"/>
        <xdr:cNvGrpSpPr>
          <a:grpSpLocks/>
        </xdr:cNvGrpSpPr>
      </xdr:nvGrpSpPr>
      <xdr:grpSpPr>
        <a:xfrm>
          <a:off x="6962775" y="820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71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723900</xdr:colOff>
      <xdr:row>41</xdr:row>
      <xdr:rowOff>219075</xdr:rowOff>
    </xdr:from>
    <xdr:to>
      <xdr:col>17</xdr:col>
      <xdr:colOff>171450</xdr:colOff>
      <xdr:row>42</xdr:row>
      <xdr:rowOff>219075</xdr:rowOff>
    </xdr:to>
    <xdr:grpSp>
      <xdr:nvGrpSpPr>
        <xdr:cNvPr id="674" name="Group 187"/>
        <xdr:cNvGrpSpPr>
          <a:grpSpLocks/>
        </xdr:cNvGrpSpPr>
      </xdr:nvGrpSpPr>
      <xdr:grpSpPr>
        <a:xfrm>
          <a:off x="12230100" y="10553700"/>
          <a:ext cx="419100" cy="228600"/>
          <a:chOff x="898" y="258"/>
          <a:chExt cx="40" cy="23"/>
        </a:xfrm>
        <a:solidFill>
          <a:srgbClr val="FFFFFF"/>
        </a:solidFill>
      </xdr:grpSpPr>
      <xdr:sp>
        <xdr:nvSpPr>
          <xdr:cNvPr id="675" name="Line 16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16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Oval 17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66675</xdr:colOff>
      <xdr:row>26</xdr:row>
      <xdr:rowOff>200025</xdr:rowOff>
    </xdr:from>
    <xdr:to>
      <xdr:col>27</xdr:col>
      <xdr:colOff>114300</xdr:colOff>
      <xdr:row>27</xdr:row>
      <xdr:rowOff>200025</xdr:rowOff>
    </xdr:to>
    <xdr:grpSp>
      <xdr:nvGrpSpPr>
        <xdr:cNvPr id="678" name="Group 299"/>
        <xdr:cNvGrpSpPr>
          <a:grpSpLocks/>
        </xdr:cNvGrpSpPr>
      </xdr:nvGrpSpPr>
      <xdr:grpSpPr>
        <a:xfrm>
          <a:off x="21345525" y="71056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679" name="Rectangle 30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30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30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31</xdr:row>
      <xdr:rowOff>28575</xdr:rowOff>
    </xdr:from>
    <xdr:to>
      <xdr:col>4</xdr:col>
      <xdr:colOff>0</xdr:colOff>
      <xdr:row>36</xdr:row>
      <xdr:rowOff>0</xdr:rowOff>
    </xdr:to>
    <xdr:sp>
      <xdr:nvSpPr>
        <xdr:cNvPr id="682" name="Line 633"/>
        <xdr:cNvSpPr>
          <a:spLocks/>
        </xdr:cNvSpPr>
      </xdr:nvSpPr>
      <xdr:spPr>
        <a:xfrm flipH="1">
          <a:off x="2133600" y="80772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29</xdr:row>
      <xdr:rowOff>0</xdr:rowOff>
    </xdr:from>
    <xdr:to>
      <xdr:col>4</xdr:col>
      <xdr:colOff>495300</xdr:colOff>
      <xdr:row>31</xdr:row>
      <xdr:rowOff>0</xdr:rowOff>
    </xdr:to>
    <xdr:sp>
      <xdr:nvSpPr>
        <xdr:cNvPr id="683" name="text 774"/>
        <xdr:cNvSpPr txBox="1">
          <a:spLocks noChangeArrowheads="1"/>
        </xdr:cNvSpPr>
      </xdr:nvSpPr>
      <xdr:spPr>
        <a:xfrm>
          <a:off x="1647825" y="7591425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P1997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1,592</a:t>
          </a:r>
        </a:p>
      </xdr:txBody>
    </xdr:sp>
    <xdr:clientData/>
  </xdr:twoCellAnchor>
  <xdr:twoCellAnchor>
    <xdr:from>
      <xdr:col>1</xdr:col>
      <xdr:colOff>276225</xdr:colOff>
      <xdr:row>33</xdr:row>
      <xdr:rowOff>114300</xdr:rowOff>
    </xdr:from>
    <xdr:to>
      <xdr:col>23</xdr:col>
      <xdr:colOff>371475</xdr:colOff>
      <xdr:row>33</xdr:row>
      <xdr:rowOff>114300</xdr:rowOff>
    </xdr:to>
    <xdr:sp>
      <xdr:nvSpPr>
        <xdr:cNvPr id="684" name="Line 1384"/>
        <xdr:cNvSpPr>
          <a:spLocks/>
        </xdr:cNvSpPr>
      </xdr:nvSpPr>
      <xdr:spPr>
        <a:xfrm>
          <a:off x="409575" y="8620125"/>
          <a:ext cx="18268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41</xdr:row>
      <xdr:rowOff>219075</xdr:rowOff>
    </xdr:from>
    <xdr:to>
      <xdr:col>17</xdr:col>
      <xdr:colOff>742950</xdr:colOff>
      <xdr:row>42</xdr:row>
      <xdr:rowOff>228600</xdr:rowOff>
    </xdr:to>
    <xdr:sp>
      <xdr:nvSpPr>
        <xdr:cNvPr id="685" name="text 207"/>
        <xdr:cNvSpPr txBox="1">
          <a:spLocks noChangeArrowheads="1"/>
        </xdr:cNvSpPr>
      </xdr:nvSpPr>
      <xdr:spPr>
        <a:xfrm>
          <a:off x="12725400" y="10553700"/>
          <a:ext cx="4857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 editAs="absolute">
    <xdr:from>
      <xdr:col>23</xdr:col>
      <xdr:colOff>466725</xdr:colOff>
      <xdr:row>33</xdr:row>
      <xdr:rowOff>190500</xdr:rowOff>
    </xdr:from>
    <xdr:to>
      <xdr:col>24</xdr:col>
      <xdr:colOff>304800</xdr:colOff>
      <xdr:row>34</xdr:row>
      <xdr:rowOff>85725</xdr:rowOff>
    </xdr:to>
    <xdr:sp>
      <xdr:nvSpPr>
        <xdr:cNvPr id="686" name="kreslení 417"/>
        <xdr:cNvSpPr>
          <a:spLocks/>
        </xdr:cNvSpPr>
      </xdr:nvSpPr>
      <xdr:spPr>
        <a:xfrm>
          <a:off x="18773775" y="86963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438150</xdr:colOff>
      <xdr:row>27</xdr:row>
      <xdr:rowOff>57150</xdr:rowOff>
    </xdr:from>
    <xdr:to>
      <xdr:col>29</xdr:col>
      <xdr:colOff>266700</xdr:colOff>
      <xdr:row>30</xdr:row>
      <xdr:rowOff>114300</xdr:rowOff>
    </xdr:to>
    <xdr:sp>
      <xdr:nvSpPr>
        <xdr:cNvPr id="687" name="Line 2025"/>
        <xdr:cNvSpPr>
          <a:spLocks/>
        </xdr:cNvSpPr>
      </xdr:nvSpPr>
      <xdr:spPr>
        <a:xfrm>
          <a:off x="21717000" y="7191375"/>
          <a:ext cx="1314450" cy="742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428625</xdr:colOff>
      <xdr:row>24</xdr:row>
      <xdr:rowOff>142875</xdr:rowOff>
    </xdr:from>
    <xdr:to>
      <xdr:col>27</xdr:col>
      <xdr:colOff>457200</xdr:colOff>
      <xdr:row>27</xdr:row>
      <xdr:rowOff>66675</xdr:rowOff>
    </xdr:to>
    <xdr:sp>
      <xdr:nvSpPr>
        <xdr:cNvPr id="688" name="Line 2028"/>
        <xdr:cNvSpPr>
          <a:spLocks/>
        </xdr:cNvSpPr>
      </xdr:nvSpPr>
      <xdr:spPr>
        <a:xfrm flipH="1" flipV="1">
          <a:off x="20221575" y="6591300"/>
          <a:ext cx="1514475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25</xdr:col>
      <xdr:colOff>0</xdr:colOff>
      <xdr:row>24</xdr:row>
      <xdr:rowOff>0</xdr:rowOff>
    </xdr:from>
    <xdr:ext cx="428625" cy="228600"/>
    <xdr:sp>
      <xdr:nvSpPr>
        <xdr:cNvPr id="689" name="text 7125"/>
        <xdr:cNvSpPr txBox="1">
          <a:spLocks noChangeArrowheads="1"/>
        </xdr:cNvSpPr>
      </xdr:nvSpPr>
      <xdr:spPr>
        <a:xfrm>
          <a:off x="19792950" y="6448425"/>
          <a:ext cx="4286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25</xdr:col>
      <xdr:colOff>428625</xdr:colOff>
      <xdr:row>30</xdr:row>
      <xdr:rowOff>123825</xdr:rowOff>
    </xdr:from>
    <xdr:to>
      <xdr:col>27</xdr:col>
      <xdr:colOff>266700</xdr:colOff>
      <xdr:row>32</xdr:row>
      <xdr:rowOff>161925</xdr:rowOff>
    </xdr:to>
    <xdr:sp>
      <xdr:nvSpPr>
        <xdr:cNvPr id="690" name="Line 542"/>
        <xdr:cNvSpPr>
          <a:spLocks/>
        </xdr:cNvSpPr>
      </xdr:nvSpPr>
      <xdr:spPr>
        <a:xfrm flipV="1">
          <a:off x="20221575" y="7943850"/>
          <a:ext cx="1323975" cy="495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200025</xdr:colOff>
      <xdr:row>33</xdr:row>
      <xdr:rowOff>85725</xdr:rowOff>
    </xdr:from>
    <xdr:to>
      <xdr:col>24</xdr:col>
      <xdr:colOff>457200</xdr:colOff>
      <xdr:row>33</xdr:row>
      <xdr:rowOff>114300</xdr:rowOff>
    </xdr:to>
    <xdr:sp>
      <xdr:nvSpPr>
        <xdr:cNvPr id="691" name="Line 543"/>
        <xdr:cNvSpPr>
          <a:spLocks/>
        </xdr:cNvSpPr>
      </xdr:nvSpPr>
      <xdr:spPr>
        <a:xfrm flipV="1">
          <a:off x="18507075" y="8591550"/>
          <a:ext cx="7715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447675</xdr:colOff>
      <xdr:row>32</xdr:row>
      <xdr:rowOff>161925</xdr:rowOff>
    </xdr:from>
    <xdr:to>
      <xdr:col>25</xdr:col>
      <xdr:colOff>419100</xdr:colOff>
      <xdr:row>33</xdr:row>
      <xdr:rowOff>85725</xdr:rowOff>
    </xdr:to>
    <xdr:sp>
      <xdr:nvSpPr>
        <xdr:cNvPr id="692" name="Line 544"/>
        <xdr:cNvSpPr>
          <a:spLocks/>
        </xdr:cNvSpPr>
      </xdr:nvSpPr>
      <xdr:spPr>
        <a:xfrm flipV="1">
          <a:off x="19269075" y="8439150"/>
          <a:ext cx="94297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33</xdr:row>
      <xdr:rowOff>0</xdr:rowOff>
    </xdr:from>
    <xdr:ext cx="533400" cy="228600"/>
    <xdr:sp>
      <xdr:nvSpPr>
        <xdr:cNvPr id="693" name="text 7125"/>
        <xdr:cNvSpPr txBox="1">
          <a:spLocks noChangeArrowheads="1"/>
        </xdr:cNvSpPr>
      </xdr:nvSpPr>
      <xdr:spPr>
        <a:xfrm>
          <a:off x="136779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17</xdr:col>
      <xdr:colOff>0</xdr:colOff>
      <xdr:row>34</xdr:row>
      <xdr:rowOff>76200</xdr:rowOff>
    </xdr:from>
    <xdr:to>
      <xdr:col>18</xdr:col>
      <xdr:colOff>0</xdr:colOff>
      <xdr:row>35</xdr:row>
      <xdr:rowOff>152400</xdr:rowOff>
    </xdr:to>
    <xdr:grpSp>
      <xdr:nvGrpSpPr>
        <xdr:cNvPr id="694" name="Group 264"/>
        <xdr:cNvGrpSpPr>
          <a:grpSpLocks/>
        </xdr:cNvGrpSpPr>
      </xdr:nvGrpSpPr>
      <xdr:grpSpPr>
        <a:xfrm>
          <a:off x="12477750" y="8810625"/>
          <a:ext cx="971550" cy="304800"/>
          <a:chOff x="89" y="95"/>
          <a:chExt cx="408" cy="32"/>
        </a:xfrm>
        <a:solidFill>
          <a:srgbClr val="FFFFFF"/>
        </a:solidFill>
      </xdr:grpSpPr>
      <xdr:sp>
        <xdr:nvSpPr>
          <xdr:cNvPr id="695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6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219075</xdr:colOff>
      <xdr:row>34</xdr:row>
      <xdr:rowOff>104775</xdr:rowOff>
    </xdr:from>
    <xdr:to>
      <xdr:col>17</xdr:col>
      <xdr:colOff>733425</xdr:colOff>
      <xdr:row>35</xdr:row>
      <xdr:rowOff>104775</xdr:rowOff>
    </xdr:to>
    <xdr:sp>
      <xdr:nvSpPr>
        <xdr:cNvPr id="702" name="text 7125"/>
        <xdr:cNvSpPr txBox="1">
          <a:spLocks noChangeArrowheads="1"/>
        </xdr:cNvSpPr>
      </xdr:nvSpPr>
      <xdr:spPr>
        <a:xfrm>
          <a:off x="12696825" y="88392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14</xdr:col>
      <xdr:colOff>619125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703" name="Group 267"/>
        <xdr:cNvGrpSpPr>
          <a:grpSpLocks/>
        </xdr:cNvGrpSpPr>
      </xdr:nvGrpSpPr>
      <xdr:grpSpPr>
        <a:xfrm>
          <a:off x="10182225" y="8124825"/>
          <a:ext cx="4238625" cy="304800"/>
          <a:chOff x="89" y="239"/>
          <a:chExt cx="863" cy="32"/>
        </a:xfrm>
        <a:solidFill>
          <a:srgbClr val="FFFFFF"/>
        </a:solidFill>
      </xdr:grpSpPr>
      <xdr:sp>
        <xdr:nvSpPr>
          <xdr:cNvPr id="70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31</xdr:row>
      <xdr:rowOff>114300</xdr:rowOff>
    </xdr:from>
    <xdr:to>
      <xdr:col>17</xdr:col>
      <xdr:colOff>742950</xdr:colOff>
      <xdr:row>32</xdr:row>
      <xdr:rowOff>114300</xdr:rowOff>
    </xdr:to>
    <xdr:sp>
      <xdr:nvSpPr>
        <xdr:cNvPr id="713" name="text 7125"/>
        <xdr:cNvSpPr txBox="1">
          <a:spLocks noChangeArrowheads="1"/>
        </xdr:cNvSpPr>
      </xdr:nvSpPr>
      <xdr:spPr>
        <a:xfrm>
          <a:off x="12706350" y="8162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86</a:t>
          </a:r>
        </a:p>
      </xdr:txBody>
    </xdr:sp>
    <xdr:clientData/>
  </xdr:twoCellAnchor>
  <xdr:twoCellAnchor>
    <xdr:from>
      <xdr:col>7</xdr:col>
      <xdr:colOff>95250</xdr:colOff>
      <xdr:row>31</xdr:row>
      <xdr:rowOff>209550</xdr:rowOff>
    </xdr:from>
    <xdr:to>
      <xdr:col>7</xdr:col>
      <xdr:colOff>409575</xdr:colOff>
      <xdr:row>33</xdr:row>
      <xdr:rowOff>114300</xdr:rowOff>
    </xdr:to>
    <xdr:grpSp>
      <xdr:nvGrpSpPr>
        <xdr:cNvPr id="714" name="Group 41"/>
        <xdr:cNvGrpSpPr>
          <a:grpSpLocks noChangeAspect="1"/>
        </xdr:cNvGrpSpPr>
      </xdr:nvGrpSpPr>
      <xdr:grpSpPr>
        <a:xfrm>
          <a:off x="4686300" y="8258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5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31</xdr:row>
      <xdr:rowOff>180975</xdr:rowOff>
    </xdr:from>
    <xdr:to>
      <xdr:col>8</xdr:col>
      <xdr:colOff>742950</xdr:colOff>
      <xdr:row>33</xdr:row>
      <xdr:rowOff>104775</xdr:rowOff>
    </xdr:to>
    <xdr:sp>
      <xdr:nvSpPr>
        <xdr:cNvPr id="717" name="Line 2894"/>
        <xdr:cNvSpPr>
          <a:spLocks/>
        </xdr:cNvSpPr>
      </xdr:nvSpPr>
      <xdr:spPr>
        <a:xfrm flipV="1">
          <a:off x="4867275" y="8229600"/>
          <a:ext cx="981075" cy="381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30</xdr:row>
      <xdr:rowOff>142875</xdr:rowOff>
    </xdr:from>
    <xdr:to>
      <xdr:col>10</xdr:col>
      <xdr:colOff>657225</xdr:colOff>
      <xdr:row>30</xdr:row>
      <xdr:rowOff>219075</xdr:rowOff>
    </xdr:to>
    <xdr:sp>
      <xdr:nvSpPr>
        <xdr:cNvPr id="718" name="Line 2895"/>
        <xdr:cNvSpPr>
          <a:spLocks/>
        </xdr:cNvSpPr>
      </xdr:nvSpPr>
      <xdr:spPr>
        <a:xfrm flipV="1">
          <a:off x="6505575" y="79629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657225</xdr:colOff>
      <xdr:row>30</xdr:row>
      <xdr:rowOff>114300</xdr:rowOff>
    </xdr:from>
    <xdr:to>
      <xdr:col>11</xdr:col>
      <xdr:colOff>457200</xdr:colOff>
      <xdr:row>30</xdr:row>
      <xdr:rowOff>152400</xdr:rowOff>
    </xdr:to>
    <xdr:sp>
      <xdr:nvSpPr>
        <xdr:cNvPr id="719" name="Line 2896"/>
        <xdr:cNvSpPr>
          <a:spLocks/>
        </xdr:cNvSpPr>
      </xdr:nvSpPr>
      <xdr:spPr>
        <a:xfrm flipV="1">
          <a:off x="7248525" y="7934325"/>
          <a:ext cx="7715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742950</xdr:colOff>
      <xdr:row>30</xdr:row>
      <xdr:rowOff>219075</xdr:rowOff>
    </xdr:from>
    <xdr:to>
      <xdr:col>9</xdr:col>
      <xdr:colOff>428625</xdr:colOff>
      <xdr:row>31</xdr:row>
      <xdr:rowOff>180975</xdr:rowOff>
    </xdr:to>
    <xdr:sp>
      <xdr:nvSpPr>
        <xdr:cNvPr id="720" name="Line 2897"/>
        <xdr:cNvSpPr>
          <a:spLocks/>
        </xdr:cNvSpPr>
      </xdr:nvSpPr>
      <xdr:spPr>
        <a:xfrm flipH="1">
          <a:off x="5848350" y="8039100"/>
          <a:ext cx="657225" cy="190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33</xdr:row>
      <xdr:rowOff>0</xdr:rowOff>
    </xdr:from>
    <xdr:ext cx="533400" cy="228600"/>
    <xdr:sp>
      <xdr:nvSpPr>
        <xdr:cNvPr id="721" name="text 7125"/>
        <xdr:cNvSpPr txBox="1">
          <a:spLocks noChangeArrowheads="1"/>
        </xdr:cNvSpPr>
      </xdr:nvSpPr>
      <xdr:spPr>
        <a:xfrm>
          <a:off x="2362200" y="85058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10</xdr:col>
      <xdr:colOff>390525</xdr:colOff>
      <xdr:row>29</xdr:row>
      <xdr:rowOff>219075</xdr:rowOff>
    </xdr:from>
    <xdr:to>
      <xdr:col>10</xdr:col>
      <xdr:colOff>695325</xdr:colOff>
      <xdr:row>30</xdr:row>
      <xdr:rowOff>104775</xdr:rowOff>
    </xdr:to>
    <xdr:grpSp>
      <xdr:nvGrpSpPr>
        <xdr:cNvPr id="722" name="Group 887"/>
        <xdr:cNvGrpSpPr>
          <a:grpSpLocks/>
        </xdr:cNvGrpSpPr>
      </xdr:nvGrpSpPr>
      <xdr:grpSpPr>
        <a:xfrm>
          <a:off x="6981825" y="7810500"/>
          <a:ext cx="304800" cy="114300"/>
          <a:chOff x="198" y="359"/>
          <a:chExt cx="28" cy="12"/>
        </a:xfrm>
        <a:solidFill>
          <a:srgbClr val="FFFFFF"/>
        </a:solidFill>
      </xdr:grpSpPr>
      <xdr:sp>
        <xdr:nvSpPr>
          <xdr:cNvPr id="723" name="Line 881"/>
          <xdr:cNvSpPr>
            <a:spLocks noChangeAspect="1"/>
          </xdr:cNvSpPr>
        </xdr:nvSpPr>
        <xdr:spPr>
          <a:xfrm>
            <a:off x="21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883"/>
          <xdr:cNvSpPr>
            <a:spLocks noChangeAspect="1"/>
          </xdr:cNvSpPr>
        </xdr:nvSpPr>
        <xdr:spPr>
          <a:xfrm>
            <a:off x="198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885"/>
          <xdr:cNvSpPr>
            <a:spLocks noChangeAspect="1"/>
          </xdr:cNvSpPr>
        </xdr:nvSpPr>
        <xdr:spPr>
          <a:xfrm>
            <a:off x="22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847725</xdr:colOff>
      <xdr:row>32</xdr:row>
      <xdr:rowOff>152400</xdr:rowOff>
    </xdr:from>
    <xdr:to>
      <xdr:col>16</xdr:col>
      <xdr:colOff>962025</xdr:colOff>
      <xdr:row>36</xdr:row>
      <xdr:rowOff>0</xdr:rowOff>
    </xdr:to>
    <xdr:sp>
      <xdr:nvSpPr>
        <xdr:cNvPr id="726" name="Rectangle 2041" descr="Vodorovné cihly"/>
        <xdr:cNvSpPr>
          <a:spLocks/>
        </xdr:cNvSpPr>
      </xdr:nvSpPr>
      <xdr:spPr>
        <a:xfrm>
          <a:off x="12353925" y="8429625"/>
          <a:ext cx="104775" cy="762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152400</xdr:rowOff>
    </xdr:from>
    <xdr:to>
      <xdr:col>18</xdr:col>
      <xdr:colOff>104775</xdr:colOff>
      <xdr:row>36</xdr:row>
      <xdr:rowOff>0</xdr:rowOff>
    </xdr:to>
    <xdr:sp>
      <xdr:nvSpPr>
        <xdr:cNvPr id="727" name="Rectangle 2041" descr="Vodorovné cihly"/>
        <xdr:cNvSpPr>
          <a:spLocks/>
        </xdr:cNvSpPr>
      </xdr:nvSpPr>
      <xdr:spPr>
        <a:xfrm>
          <a:off x="13449300" y="8429625"/>
          <a:ext cx="104775" cy="762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47625</xdr:colOff>
      <xdr:row>24</xdr:row>
      <xdr:rowOff>0</xdr:rowOff>
    </xdr:from>
    <xdr:to>
      <xdr:col>26</xdr:col>
      <xdr:colOff>400050</xdr:colOff>
      <xdr:row>24</xdr:row>
      <xdr:rowOff>133350</xdr:rowOff>
    </xdr:to>
    <xdr:sp>
      <xdr:nvSpPr>
        <xdr:cNvPr id="728" name="kreslení 12"/>
        <xdr:cNvSpPr>
          <a:spLocks/>
        </xdr:cNvSpPr>
      </xdr:nvSpPr>
      <xdr:spPr>
        <a:xfrm>
          <a:off x="20354925" y="644842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36</xdr:col>
      <xdr:colOff>0</xdr:colOff>
      <xdr:row>31</xdr:row>
      <xdr:rowOff>0</xdr:rowOff>
    </xdr:to>
    <xdr:sp>
      <xdr:nvSpPr>
        <xdr:cNvPr id="729" name="text 3"/>
        <xdr:cNvSpPr txBox="1">
          <a:spLocks noChangeArrowheads="1"/>
        </xdr:cNvSpPr>
      </xdr:nvSpPr>
      <xdr:spPr>
        <a:xfrm>
          <a:off x="27222450" y="7820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66675</xdr:colOff>
      <xdr:row>30</xdr:row>
      <xdr:rowOff>114300</xdr:rowOff>
    </xdr:from>
    <xdr:to>
      <xdr:col>35</xdr:col>
      <xdr:colOff>447675</xdr:colOff>
      <xdr:row>30</xdr:row>
      <xdr:rowOff>114300</xdr:rowOff>
    </xdr:to>
    <xdr:sp>
      <xdr:nvSpPr>
        <xdr:cNvPr id="730" name="Line 24"/>
        <xdr:cNvSpPr>
          <a:spLocks/>
        </xdr:cNvSpPr>
      </xdr:nvSpPr>
      <xdr:spPr>
        <a:xfrm>
          <a:off x="27289125" y="7934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104775</xdr:colOff>
      <xdr:row>28</xdr:row>
      <xdr:rowOff>219075</xdr:rowOff>
    </xdr:from>
    <xdr:to>
      <xdr:col>29</xdr:col>
      <xdr:colOff>419100</xdr:colOff>
      <xdr:row>30</xdr:row>
      <xdr:rowOff>114300</xdr:rowOff>
    </xdr:to>
    <xdr:grpSp>
      <xdr:nvGrpSpPr>
        <xdr:cNvPr id="731" name="Group 189"/>
        <xdr:cNvGrpSpPr>
          <a:grpSpLocks noChangeAspect="1"/>
        </xdr:cNvGrpSpPr>
      </xdr:nvGrpSpPr>
      <xdr:grpSpPr>
        <a:xfrm>
          <a:off x="22869525" y="7581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32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29</xdr:row>
      <xdr:rowOff>66675</xdr:rowOff>
    </xdr:from>
    <xdr:to>
      <xdr:col>34</xdr:col>
      <xdr:colOff>923925</xdr:colOff>
      <xdr:row>29</xdr:row>
      <xdr:rowOff>180975</xdr:rowOff>
    </xdr:to>
    <xdr:grpSp>
      <xdr:nvGrpSpPr>
        <xdr:cNvPr id="734" name="Skupina 2"/>
        <xdr:cNvGrpSpPr>
          <a:grpSpLocks/>
        </xdr:cNvGrpSpPr>
      </xdr:nvGrpSpPr>
      <xdr:grpSpPr>
        <a:xfrm>
          <a:off x="26746200" y="7658100"/>
          <a:ext cx="438150" cy="114300"/>
          <a:chOff x="23301841" y="7681152"/>
          <a:chExt cx="387626" cy="114300"/>
        </a:xfrm>
        <a:solidFill>
          <a:srgbClr val="FFFFFF"/>
        </a:solidFill>
      </xdr:grpSpPr>
      <xdr:sp>
        <xdr:nvSpPr>
          <xdr:cNvPr id="735" name="Line 1015"/>
          <xdr:cNvSpPr>
            <a:spLocks noChangeAspect="1"/>
          </xdr:cNvSpPr>
        </xdr:nvSpPr>
        <xdr:spPr>
          <a:xfrm>
            <a:off x="23532769" y="7738302"/>
            <a:ext cx="1228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6" name="Oval 1016"/>
          <xdr:cNvSpPr>
            <a:spLocks noChangeAspect="1"/>
          </xdr:cNvSpPr>
        </xdr:nvSpPr>
        <xdr:spPr>
          <a:xfrm>
            <a:off x="23301841" y="7681152"/>
            <a:ext cx="113478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Oval 1017"/>
          <xdr:cNvSpPr>
            <a:spLocks noChangeAspect="1"/>
          </xdr:cNvSpPr>
        </xdr:nvSpPr>
        <xdr:spPr>
          <a:xfrm>
            <a:off x="23415319" y="7681152"/>
            <a:ext cx="113478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1018"/>
          <xdr:cNvSpPr>
            <a:spLocks noChangeAspect="1"/>
          </xdr:cNvSpPr>
        </xdr:nvSpPr>
        <xdr:spPr>
          <a:xfrm>
            <a:off x="23655647" y="7690667"/>
            <a:ext cx="28394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28</xdr:row>
      <xdr:rowOff>219075</xdr:rowOff>
    </xdr:from>
    <xdr:to>
      <xdr:col>27</xdr:col>
      <xdr:colOff>419100</xdr:colOff>
      <xdr:row>30</xdr:row>
      <xdr:rowOff>114300</xdr:rowOff>
    </xdr:to>
    <xdr:grpSp>
      <xdr:nvGrpSpPr>
        <xdr:cNvPr id="739" name="Group 189"/>
        <xdr:cNvGrpSpPr>
          <a:grpSpLocks noChangeAspect="1"/>
        </xdr:cNvGrpSpPr>
      </xdr:nvGrpSpPr>
      <xdr:grpSpPr>
        <a:xfrm>
          <a:off x="21383625" y="7581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0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1" customFormat="1" ht="12.75" customHeight="1" thickBot="1">
      <c r="B1"/>
      <c r="C1"/>
      <c r="D1" s="1"/>
      <c r="E1" s="1"/>
      <c r="F1" s="1"/>
      <c r="G1" s="1"/>
      <c r="H1" s="1"/>
      <c r="I1" s="11"/>
      <c r="J1" s="11"/>
      <c r="K1" s="11"/>
      <c r="L1"/>
      <c r="M1"/>
      <c r="N1" s="20"/>
      <c r="O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204"/>
      <c r="C2" s="205"/>
      <c r="D2" s="205"/>
      <c r="E2" s="206" t="s">
        <v>26</v>
      </c>
      <c r="F2" s="205"/>
      <c r="G2" s="205"/>
      <c r="H2" s="207"/>
      <c r="I2" s="5"/>
      <c r="J2" s="5"/>
      <c r="L2" s="3"/>
      <c r="M2" s="3"/>
      <c r="N2" s="5"/>
      <c r="P2" s="26"/>
      <c r="Q2" s="5"/>
      <c r="R2" s="5"/>
      <c r="S2" s="5"/>
      <c r="T2" s="5"/>
      <c r="U2" s="5"/>
      <c r="V2" s="5"/>
      <c r="Y2" s="1"/>
      <c r="AA2" s="4"/>
      <c r="AD2" s="22"/>
      <c r="AE2" s="23"/>
      <c r="AF2" s="23"/>
      <c r="AG2" s="24" t="s">
        <v>33</v>
      </c>
      <c r="AH2" s="23"/>
      <c r="AI2" s="23"/>
      <c r="AJ2" s="25"/>
      <c r="AK2" s="5"/>
      <c r="AL2" s="5"/>
    </row>
    <row r="3" spans="2:36" s="27" customFormat="1" ht="36" customHeight="1" thickBot="1" thickTop="1">
      <c r="B3"/>
      <c r="C3"/>
      <c r="D3"/>
      <c r="E3"/>
      <c r="F3"/>
      <c r="G3"/>
      <c r="H3"/>
      <c r="I3" s="5"/>
      <c r="J3" s="28"/>
      <c r="K3" s="28"/>
      <c r="L3" s="28"/>
      <c r="M3" s="28"/>
      <c r="N3" s="28"/>
      <c r="O3" s="32" t="s">
        <v>30</v>
      </c>
      <c r="P3"/>
      <c r="Q3"/>
      <c r="S3" s="30" t="s">
        <v>31</v>
      </c>
      <c r="T3" s="31"/>
      <c r="U3"/>
      <c r="V3"/>
      <c r="W3" s="29" t="s">
        <v>32</v>
      </c>
      <c r="X3" s="130"/>
      <c r="Y3" s="130"/>
      <c r="Z3" s="130"/>
      <c r="AA3" s="130"/>
      <c r="AB3" s="130"/>
      <c r="AC3" s="28"/>
      <c r="AD3"/>
      <c r="AE3"/>
      <c r="AF3"/>
      <c r="AG3"/>
      <c r="AH3"/>
      <c r="AI3"/>
      <c r="AJ3"/>
    </row>
    <row r="4" spans="2:36" s="14" customFormat="1" ht="25.5" customHeight="1" thickBot="1" thickTop="1">
      <c r="B4" s="33"/>
      <c r="C4" s="34"/>
      <c r="D4" s="34"/>
      <c r="E4" s="208"/>
      <c r="F4" s="34"/>
      <c r="G4" s="34"/>
      <c r="H4" s="35"/>
      <c r="I4" s="5"/>
      <c r="J4" s="28"/>
      <c r="M4" s="216" t="s">
        <v>38</v>
      </c>
      <c r="N4" s="147"/>
      <c r="O4" s="36"/>
      <c r="P4" s="37"/>
      <c r="Q4" s="37"/>
      <c r="R4" s="37"/>
      <c r="S4" s="37"/>
      <c r="T4" s="37"/>
      <c r="U4" s="37"/>
      <c r="V4" s="37"/>
      <c r="W4" s="38"/>
      <c r="X4" s="160" t="s">
        <v>37</v>
      </c>
      <c r="Y4" s="139"/>
      <c r="AB4" s="154"/>
      <c r="AC4" s="28"/>
      <c r="AD4" s="33"/>
      <c r="AE4" s="34"/>
      <c r="AF4" s="34"/>
      <c r="AG4" s="34"/>
      <c r="AH4" s="34"/>
      <c r="AI4" s="34"/>
      <c r="AJ4" s="35"/>
    </row>
    <row r="5" spans="2:36" s="2" customFormat="1" ht="25.5" customHeight="1" thickTop="1">
      <c r="B5" s="39"/>
      <c r="C5" s="6"/>
      <c r="D5" s="209"/>
      <c r="E5" s="210"/>
      <c r="F5" s="209"/>
      <c r="G5" s="6"/>
      <c r="H5" s="41"/>
      <c r="I5" s="5"/>
      <c r="J5" s="28"/>
      <c r="M5" s="148"/>
      <c r="N5" s="149"/>
      <c r="O5" s="42"/>
      <c r="P5" s="43"/>
      <c r="Q5" s="43"/>
      <c r="R5" s="44"/>
      <c r="S5" s="45" t="s">
        <v>13</v>
      </c>
      <c r="T5" s="46"/>
      <c r="U5" s="43"/>
      <c r="V5" s="43"/>
      <c r="W5" s="47"/>
      <c r="X5" s="5"/>
      <c r="Y5" s="140"/>
      <c r="AB5" s="4"/>
      <c r="AC5" s="28"/>
      <c r="AD5" s="39"/>
      <c r="AE5" s="6"/>
      <c r="AF5" s="6"/>
      <c r="AG5" s="40" t="s">
        <v>11</v>
      </c>
      <c r="AH5" s="6"/>
      <c r="AI5" s="6"/>
      <c r="AJ5" s="41"/>
    </row>
    <row r="6" spans="2:36" s="2" customFormat="1" ht="25.5" customHeight="1">
      <c r="B6" s="49"/>
      <c r="C6" s="48"/>
      <c r="D6" s="48"/>
      <c r="E6" s="210" t="s">
        <v>27</v>
      </c>
      <c r="F6" s="48"/>
      <c r="G6" s="48"/>
      <c r="H6" s="50"/>
      <c r="I6" s="5"/>
      <c r="J6" s="28"/>
      <c r="M6" s="150"/>
      <c r="N6" s="141"/>
      <c r="O6" s="42"/>
      <c r="P6" s="43"/>
      <c r="Q6" s="43"/>
      <c r="R6" s="43"/>
      <c r="S6" s="96" t="s">
        <v>41</v>
      </c>
      <c r="T6" s="43"/>
      <c r="U6" s="43"/>
      <c r="V6" s="43"/>
      <c r="W6" s="47"/>
      <c r="X6" s="141"/>
      <c r="Y6" s="142"/>
      <c r="AB6" s="131"/>
      <c r="AC6" s="28"/>
      <c r="AD6" s="49"/>
      <c r="AE6" s="48"/>
      <c r="AF6" s="48"/>
      <c r="AG6" s="16"/>
      <c r="AH6" s="48"/>
      <c r="AI6" s="48"/>
      <c r="AJ6" s="50"/>
    </row>
    <row r="7" spans="2:36" s="2" customFormat="1" ht="22.5" customHeight="1">
      <c r="B7" s="49"/>
      <c r="C7" s="15"/>
      <c r="D7" s="15"/>
      <c r="E7" s="210" t="s">
        <v>28</v>
      </c>
      <c r="F7" s="211"/>
      <c r="G7" s="15"/>
      <c r="H7" s="41"/>
      <c r="I7" s="5"/>
      <c r="J7" s="28"/>
      <c r="M7" s="150"/>
      <c r="N7" s="192"/>
      <c r="O7" s="42"/>
      <c r="P7" s="51"/>
      <c r="Q7" s="51"/>
      <c r="R7" s="4"/>
      <c r="S7" s="52" t="s">
        <v>39</v>
      </c>
      <c r="T7" s="51"/>
      <c r="U7" s="4"/>
      <c r="V7" s="4"/>
      <c r="W7" s="47"/>
      <c r="X7" s="192" t="s">
        <v>61</v>
      </c>
      <c r="Y7" s="142">
        <v>0.598</v>
      </c>
      <c r="AB7" s="131"/>
      <c r="AC7" s="28"/>
      <c r="AD7" s="49"/>
      <c r="AE7" s="9"/>
      <c r="AF7" s="9"/>
      <c r="AG7" s="10" t="s">
        <v>34</v>
      </c>
      <c r="AH7" s="9"/>
      <c r="AI7" s="9"/>
      <c r="AJ7" s="41"/>
    </row>
    <row r="8" spans="2:36" s="2" customFormat="1" ht="22.5" customHeight="1">
      <c r="B8" s="49"/>
      <c r="C8" s="15"/>
      <c r="D8" s="15"/>
      <c r="E8" s="212"/>
      <c r="F8" s="211"/>
      <c r="G8" s="15"/>
      <c r="H8" s="41"/>
      <c r="I8" s="5"/>
      <c r="J8" s="28"/>
      <c r="M8" s="150">
        <v>1.77</v>
      </c>
      <c r="N8" s="192" t="s">
        <v>22</v>
      </c>
      <c r="O8" s="42"/>
      <c r="P8" s="51"/>
      <c r="Q8" s="51"/>
      <c r="R8" s="51"/>
      <c r="S8" s="112" t="s">
        <v>18</v>
      </c>
      <c r="T8" s="51"/>
      <c r="U8" s="51"/>
      <c r="V8" s="51"/>
      <c r="W8" s="47"/>
      <c r="X8" s="217"/>
      <c r="Y8" s="143"/>
      <c r="AB8" s="128"/>
      <c r="AC8" s="28"/>
      <c r="AD8" s="49"/>
      <c r="AE8" s="9"/>
      <c r="AF8" s="9"/>
      <c r="AG8" s="53" t="s">
        <v>35</v>
      </c>
      <c r="AH8" s="9"/>
      <c r="AI8" s="9"/>
      <c r="AJ8" s="41"/>
    </row>
    <row r="9" spans="2:36" s="2" customFormat="1" ht="22.5" customHeight="1">
      <c r="B9" s="49"/>
      <c r="C9" s="15"/>
      <c r="D9" s="15"/>
      <c r="E9" s="210" t="s">
        <v>29</v>
      </c>
      <c r="F9" s="15"/>
      <c r="G9" s="15"/>
      <c r="H9" s="54"/>
      <c r="I9" s="5"/>
      <c r="J9" s="28"/>
      <c r="M9" s="150"/>
      <c r="N9" s="192"/>
      <c r="O9" s="42"/>
      <c r="P9" s="5"/>
      <c r="Q9" s="5"/>
      <c r="R9" s="5"/>
      <c r="S9" s="112" t="s">
        <v>42</v>
      </c>
      <c r="T9" s="5"/>
      <c r="U9" s="5"/>
      <c r="V9" s="5"/>
      <c r="W9" s="47"/>
      <c r="X9" s="192" t="s">
        <v>62</v>
      </c>
      <c r="Y9" s="142">
        <v>1</v>
      </c>
      <c r="AB9" s="131"/>
      <c r="AC9" s="28"/>
      <c r="AD9" s="49"/>
      <c r="AE9" s="15"/>
      <c r="AF9" s="15"/>
      <c r="AG9" s="5"/>
      <c r="AH9" s="15"/>
      <c r="AI9" s="15"/>
      <c r="AJ9" s="54"/>
    </row>
    <row r="10" spans="2:36" s="2" customFormat="1" ht="22.5" customHeight="1">
      <c r="B10" s="49"/>
      <c r="C10" s="15"/>
      <c r="D10" s="15"/>
      <c r="E10" s="16"/>
      <c r="F10" s="15"/>
      <c r="G10" s="15"/>
      <c r="H10" s="54"/>
      <c r="I10" s="5"/>
      <c r="J10" s="28"/>
      <c r="M10" s="151"/>
      <c r="N10" s="144"/>
      <c r="O10" s="42"/>
      <c r="P10" s="5"/>
      <c r="Q10" s="5"/>
      <c r="R10" s="5"/>
      <c r="S10" s="112" t="s">
        <v>40</v>
      </c>
      <c r="T10" s="5"/>
      <c r="U10" s="5"/>
      <c r="V10" s="5"/>
      <c r="W10" s="47"/>
      <c r="X10" s="130"/>
      <c r="Y10" s="144"/>
      <c r="AB10" s="132"/>
      <c r="AC10" s="28"/>
      <c r="AD10" s="49"/>
      <c r="AE10" s="15"/>
      <c r="AF10" s="15"/>
      <c r="AG10" s="16" t="s">
        <v>36</v>
      </c>
      <c r="AH10" s="15"/>
      <c r="AI10" s="15"/>
      <c r="AJ10" s="54"/>
    </row>
    <row r="11" spans="2:36" s="2" customFormat="1" ht="22.5" customHeight="1" thickBot="1">
      <c r="B11" s="213"/>
      <c r="C11" s="214"/>
      <c r="D11" s="214"/>
      <c r="E11" s="214"/>
      <c r="F11" s="214"/>
      <c r="G11" s="214"/>
      <c r="H11" s="215"/>
      <c r="I11" s="5"/>
      <c r="J11" s="28"/>
      <c r="M11" s="152"/>
      <c r="N11" s="153"/>
      <c r="O11" s="55"/>
      <c r="P11" s="56"/>
      <c r="Q11" s="56"/>
      <c r="R11" s="56"/>
      <c r="S11" s="187"/>
      <c r="T11" s="56"/>
      <c r="U11" s="56"/>
      <c r="V11" s="56"/>
      <c r="W11" s="57"/>
      <c r="X11" s="145"/>
      <c r="Y11" s="146"/>
      <c r="AB11" s="4"/>
      <c r="AC11" s="28"/>
      <c r="AD11" s="124"/>
      <c r="AE11" s="125"/>
      <c r="AF11" s="125"/>
      <c r="AG11" s="125"/>
      <c r="AH11" s="125"/>
      <c r="AI11" s="125"/>
      <c r="AJ11" s="126"/>
    </row>
    <row r="12" spans="2:36" s="5" customFormat="1" ht="18" customHeight="1" thickTop="1">
      <c r="B12" s="58"/>
      <c r="C12" s="58"/>
      <c r="D12" s="58"/>
      <c r="E12" s="58"/>
      <c r="F12" s="58"/>
      <c r="G12" s="58"/>
      <c r="H12" s="58"/>
      <c r="J12" s="28"/>
      <c r="K12" s="28"/>
      <c r="L12" s="28"/>
      <c r="M12" s="28"/>
      <c r="N12" s="28"/>
      <c r="O12" s="28"/>
      <c r="P12" s="59"/>
      <c r="Q12"/>
      <c r="R12"/>
      <c r="S12"/>
      <c r="T12"/>
      <c r="U12"/>
      <c r="V12"/>
      <c r="W12" s="27"/>
      <c r="X12" s="27"/>
      <c r="Y12" s="27"/>
      <c r="Z12" s="27"/>
      <c r="AA12" s="27"/>
      <c r="AB12" s="27"/>
      <c r="AC12" s="28"/>
      <c r="AD12" s="58"/>
      <c r="AE12" s="58"/>
      <c r="AF12" s="58"/>
      <c r="AG12" s="58"/>
      <c r="AH12" s="58"/>
      <c r="AI12" s="58"/>
      <c r="AJ12" s="58"/>
    </row>
    <row r="13" spans="10:37" s="2" customFormat="1" ht="18" customHeight="1">
      <c r="J13" s="28"/>
      <c r="K13" s="28"/>
      <c r="L13" s="28"/>
      <c r="M13" s="28"/>
      <c r="N13" s="28"/>
      <c r="O13" s="28"/>
      <c r="P13" s="59"/>
      <c r="S13" s="62" t="s">
        <v>43</v>
      </c>
      <c r="V13"/>
      <c r="W13" s="27"/>
      <c r="X13" s="27"/>
      <c r="Y13" s="27"/>
      <c r="Z13" s="27"/>
      <c r="AA13" s="183"/>
      <c r="AB13" s="27"/>
      <c r="AC13"/>
      <c r="AD13"/>
      <c r="AE13"/>
      <c r="AF13"/>
      <c r="AG13"/>
      <c r="AH13"/>
      <c r="AI13"/>
      <c r="AJ13"/>
      <c r="AK13"/>
    </row>
    <row r="14" spans="1:37" s="60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58"/>
      <c r="K14" s="58"/>
      <c r="L14" s="58"/>
      <c r="M14" s="58"/>
      <c r="N14" s="58"/>
      <c r="O14" s="58"/>
      <c r="P14" s="59"/>
      <c r="Q14" s="58"/>
      <c r="R14" s="61"/>
      <c r="S14" s="182"/>
      <c r="T14" s="58"/>
      <c r="U14" s="58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60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58"/>
      <c r="K15" s="58"/>
      <c r="L15" s="58"/>
      <c r="M15" s="58"/>
      <c r="N15" s="58"/>
      <c r="O15" s="58"/>
      <c r="P15" s="59"/>
      <c r="Q15" s="58"/>
      <c r="R15" s="61"/>
      <c r="S15" s="182"/>
      <c r="T15" s="58"/>
      <c r="U15" s="5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60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58"/>
      <c r="K16" s="58"/>
      <c r="L16" s="58"/>
      <c r="M16" s="58"/>
      <c r="N16" s="58"/>
      <c r="O16" s="58"/>
      <c r="P16" s="59"/>
      <c r="Q16" s="58"/>
      <c r="R16" s="61"/>
      <c r="S16" s="62"/>
      <c r="T16" s="58"/>
      <c r="U16" s="5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60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58"/>
      <c r="K17" s="58"/>
      <c r="L17" s="58"/>
      <c r="M17" s="58"/>
      <c r="N17" s="58"/>
      <c r="O17" s="58"/>
      <c r="P17" s="59"/>
      <c r="Q17" s="58"/>
      <c r="U17" s="58"/>
      <c r="V17"/>
      <c r="W17"/>
      <c r="AK17"/>
    </row>
    <row r="18" spans="1:39" s="60" customFormat="1" ht="18" customHeight="1">
      <c r="A18" s="2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/>
      <c r="AF18" s="58"/>
      <c r="AH18" s="58"/>
      <c r="AI18" s="58"/>
      <c r="AJ18" s="58"/>
      <c r="AK18" s="58"/>
      <c r="AL18" s="58"/>
      <c r="AM18" s="58"/>
    </row>
    <row r="19" spans="3:39" s="60" customFormat="1" ht="18" customHeight="1">
      <c r="C19"/>
      <c r="E19"/>
      <c r="F19"/>
      <c r="U19" s="58"/>
      <c r="V19" s="58"/>
      <c r="W19" s="58"/>
      <c r="X19" s="58"/>
      <c r="Y19" s="58"/>
      <c r="Z19" s="58"/>
      <c r="AA19" s="58"/>
      <c r="AB19" s="58"/>
      <c r="AD19" s="58"/>
      <c r="AH19" s="58"/>
      <c r="AI19" s="58"/>
      <c r="AJ19" s="58"/>
      <c r="AK19" s="58"/>
      <c r="AL19" s="58"/>
      <c r="AM19" s="58"/>
    </row>
    <row r="20" spans="2:39" s="60" customFormat="1" ht="18" customHeight="1">
      <c r="B20" s="58"/>
      <c r="C20"/>
      <c r="F20" s="116"/>
      <c r="H20"/>
      <c r="M20" s="114"/>
      <c r="U20" s="58"/>
      <c r="V20" s="58"/>
      <c r="X20" s="58"/>
      <c r="Y20" s="58"/>
      <c r="AA20" s="58"/>
      <c r="AB20" s="58"/>
      <c r="AD20" s="58"/>
      <c r="AF20" s="58"/>
      <c r="AH20" s="58"/>
      <c r="AI20" s="58"/>
      <c r="AJ20" s="58"/>
      <c r="AK20" s="58"/>
      <c r="AL20" s="58"/>
      <c r="AM20" s="58"/>
    </row>
    <row r="21" spans="2:39" s="60" customFormat="1" ht="18" customHeight="1">
      <c r="B21" s="11"/>
      <c r="C21"/>
      <c r="E21" s="11"/>
      <c r="F21" s="116"/>
      <c r="H21" s="116"/>
      <c r="L21" s="11"/>
      <c r="N21" s="11"/>
      <c r="S21"/>
      <c r="U21" s="58"/>
      <c r="V21" s="58"/>
      <c r="W21" s="58"/>
      <c r="X21" s="11"/>
      <c r="Y21" s="11"/>
      <c r="Z21" s="11"/>
      <c r="AA21" s="11"/>
      <c r="AB21" s="58"/>
      <c r="AD21" s="58"/>
      <c r="AF21" s="11"/>
      <c r="AH21" s="58"/>
      <c r="AI21" s="58"/>
      <c r="AJ21" s="58"/>
      <c r="AK21" s="58"/>
      <c r="AL21" s="58"/>
      <c r="AM21" s="58"/>
    </row>
    <row r="22" spans="2:39" s="60" customFormat="1" ht="18" customHeight="1">
      <c r="B22" s="58"/>
      <c r="D22" s="12"/>
      <c r="E22"/>
      <c r="F22" s="117"/>
      <c r="G22" s="11"/>
      <c r="H22" s="116"/>
      <c r="L22" s="11"/>
      <c r="U22" s="111"/>
      <c r="Y22" s="11"/>
      <c r="Z22" s="11"/>
      <c r="AA22" s="11"/>
      <c r="AD22" s="58"/>
      <c r="AF22" s="11"/>
      <c r="AH22" s="58"/>
      <c r="AK22" s="58"/>
      <c r="AL22" s="58"/>
      <c r="AM22" s="58"/>
    </row>
    <row r="23" spans="2:39" s="60" customFormat="1" ht="18" customHeight="1">
      <c r="B23" s="58"/>
      <c r="C23" s="11"/>
      <c r="E23"/>
      <c r="F23" s="117"/>
      <c r="G23"/>
      <c r="M23" s="65"/>
      <c r="V23"/>
      <c r="X23" s="11"/>
      <c r="Y23" s="63"/>
      <c r="AC23" s="65"/>
      <c r="AE23" s="65"/>
      <c r="AF23" s="65"/>
      <c r="AH23" s="58"/>
      <c r="AI23" s="58"/>
      <c r="AJ23" s="58"/>
      <c r="AK23" s="58"/>
      <c r="AL23" s="58"/>
      <c r="AM23" s="58"/>
    </row>
    <row r="24" spans="3:39" s="60" customFormat="1" ht="18" customHeight="1">
      <c r="C24" s="11"/>
      <c r="D24" s="11"/>
      <c r="E24"/>
      <c r="F24" s="118"/>
      <c r="G24"/>
      <c r="M24" s="11"/>
      <c r="N24" s="11"/>
      <c r="O24" s="12"/>
      <c r="P24" s="11"/>
      <c r="Q24" s="11"/>
      <c r="V24" s="11"/>
      <c r="X24" s="11"/>
      <c r="Y24" s="232">
        <v>1.496</v>
      </c>
      <c r="AA24" s="159" t="s">
        <v>23</v>
      </c>
      <c r="AB24" s="11"/>
      <c r="AC24" s="11"/>
      <c r="AE24" s="11"/>
      <c r="AH24" s="58"/>
      <c r="AI24" s="58"/>
      <c r="AJ24" s="58"/>
      <c r="AK24" s="58"/>
      <c r="AL24" s="58"/>
      <c r="AM24" s="58"/>
    </row>
    <row r="25" spans="2:39" s="60" customFormat="1" ht="18" customHeight="1">
      <c r="B25" s="58"/>
      <c r="C25"/>
      <c r="D25" s="11"/>
      <c r="E25"/>
      <c r="F25" s="119"/>
      <c r="G25"/>
      <c r="H25" s="118"/>
      <c r="J25" s="11"/>
      <c r="L25" s="11"/>
      <c r="M25" s="11"/>
      <c r="O25" s="11"/>
      <c r="P25" s="11"/>
      <c r="Q25" s="11"/>
      <c r="U25" s="11"/>
      <c r="V25" s="12"/>
      <c r="W25" s="11"/>
      <c r="AB25" s="11"/>
      <c r="AD25" s="58"/>
      <c r="AF25" s="121"/>
      <c r="AH25" s="58"/>
      <c r="AI25" s="58"/>
      <c r="AJ25" s="58"/>
      <c r="AK25" s="58"/>
      <c r="AL25" s="58"/>
      <c r="AM25" s="58"/>
    </row>
    <row r="26" spans="3:39" s="60" customFormat="1" ht="18" customHeight="1">
      <c r="C26"/>
      <c r="D26" s="11"/>
      <c r="E26" s="136"/>
      <c r="F26" s="120"/>
      <c r="H26" s="119"/>
      <c r="M26" s="159"/>
      <c r="O26" s="134"/>
      <c r="V26" s="134"/>
      <c r="W26" s="196"/>
      <c r="X26" s="11"/>
      <c r="AA26" s="65"/>
      <c r="AB26" s="65"/>
      <c r="AD26" s="58"/>
      <c r="AF26" s="11"/>
      <c r="AH26" s="185"/>
      <c r="AI26" s="58"/>
      <c r="AJ26" s="58"/>
      <c r="AK26" s="58"/>
      <c r="AL26" s="58"/>
      <c r="AM26" s="58"/>
    </row>
    <row r="27" spans="2:39" s="60" customFormat="1" ht="18" customHeight="1">
      <c r="B27" s="12"/>
      <c r="C27"/>
      <c r="D27"/>
      <c r="F27" s="120"/>
      <c r="G27"/>
      <c r="H27" s="120"/>
      <c r="K27" s="11"/>
      <c r="L27" s="11"/>
      <c r="M27" s="177"/>
      <c r="O27" s="135"/>
      <c r="P27"/>
      <c r="Q27" s="11"/>
      <c r="T27" s="58"/>
      <c r="U27" s="186"/>
      <c r="V27" s="135"/>
      <c r="Y27" s="11"/>
      <c r="AA27" s="11"/>
      <c r="AD27" s="58"/>
      <c r="AH27" s="58"/>
      <c r="AI27" s="58"/>
      <c r="AJ27" s="58"/>
      <c r="AK27" s="58"/>
      <c r="AL27" s="58"/>
      <c r="AM27" s="58"/>
    </row>
    <row r="28" spans="2:39" s="60" customFormat="1" ht="18" customHeight="1">
      <c r="B28"/>
      <c r="C28"/>
      <c r="F28"/>
      <c r="H28" s="122"/>
      <c r="I28"/>
      <c r="K28" s="114"/>
      <c r="L28" s="157"/>
      <c r="M28" s="63"/>
      <c r="U28" s="11"/>
      <c r="V28" s="11"/>
      <c r="W28" s="123"/>
      <c r="X28" s="65"/>
      <c r="Z28" s="11"/>
      <c r="AA28" s="11"/>
      <c r="AD28" s="11"/>
      <c r="AE28" s="58"/>
      <c r="AH28" s="58"/>
      <c r="AI28" s="58"/>
      <c r="AJ28" s="58"/>
      <c r="AK28" s="58"/>
      <c r="AL28" s="58"/>
      <c r="AM28" s="58"/>
    </row>
    <row r="29" spans="2:39" s="60" customFormat="1" ht="18" customHeight="1">
      <c r="B29" s="158"/>
      <c r="C29" s="11"/>
      <c r="H29" s="122"/>
      <c r="I29"/>
      <c r="L29" s="12"/>
      <c r="N29" s="59"/>
      <c r="P29" s="11"/>
      <c r="Q29" s="181"/>
      <c r="V29" s="121"/>
      <c r="AD29" s="65"/>
      <c r="AE29" s="58"/>
      <c r="AH29" s="58"/>
      <c r="AI29" s="236" t="s">
        <v>62</v>
      </c>
      <c r="AK29" s="58"/>
      <c r="AL29" s="58"/>
      <c r="AM29" s="58"/>
    </row>
    <row r="30" spans="2:39" s="60" customFormat="1" ht="18" customHeight="1">
      <c r="B30" s="58"/>
      <c r="C30" s="11"/>
      <c r="G30" s="196"/>
      <c r="H30"/>
      <c r="I30"/>
      <c r="K30" s="190" t="s">
        <v>63</v>
      </c>
      <c r="P30" s="11"/>
      <c r="R30" s="11"/>
      <c r="S30" s="115"/>
      <c r="W30" s="11"/>
      <c r="X30" s="134"/>
      <c r="Y30" s="58"/>
      <c r="Z30" s="63"/>
      <c r="AA30" s="11"/>
      <c r="AB30" s="65">
        <v>2</v>
      </c>
      <c r="AD30" s="65">
        <v>1</v>
      </c>
      <c r="AE30" s="58"/>
      <c r="AH30" s="58"/>
      <c r="AI30" s="58"/>
      <c r="AK30" s="58"/>
      <c r="AL30" s="58"/>
      <c r="AM30" s="58"/>
    </row>
    <row r="31" spans="5:39" s="60" customFormat="1" ht="18" customHeight="1">
      <c r="E31" s="121"/>
      <c r="H31"/>
      <c r="I31" s="185"/>
      <c r="Q31" s="11"/>
      <c r="R31" s="11"/>
      <c r="T31" s="11"/>
      <c r="X31" s="135"/>
      <c r="AB31" s="11"/>
      <c r="AD31" s="11"/>
      <c r="AI31" s="155"/>
      <c r="AJ31" s="235"/>
      <c r="AK31" s="58"/>
      <c r="AL31" s="58"/>
      <c r="AM31" s="58"/>
    </row>
    <row r="32" spans="5:39" s="60" customFormat="1" ht="18" customHeight="1">
      <c r="E32" s="11"/>
      <c r="G32" s="65"/>
      <c r="H32"/>
      <c r="I32" s="190"/>
      <c r="Z32" s="65"/>
      <c r="AA32" s="65"/>
      <c r="AK32" s="58"/>
      <c r="AL32" s="58"/>
      <c r="AM32" s="58"/>
    </row>
    <row r="33" spans="7:39" s="60" customFormat="1" ht="18" customHeight="1">
      <c r="G33" s="11"/>
      <c r="H33" s="121">
        <v>3</v>
      </c>
      <c r="I33" s="157"/>
      <c r="Z33" s="11"/>
      <c r="AA33" s="11"/>
      <c r="AB33" s="11"/>
      <c r="AK33" s="58"/>
      <c r="AL33" s="58"/>
      <c r="AM33" s="58"/>
    </row>
    <row r="34" spans="2:28" s="60" customFormat="1" ht="18" customHeight="1">
      <c r="B34" s="64"/>
      <c r="C34" s="64"/>
      <c r="D34" s="198"/>
      <c r="E34" s="11"/>
      <c r="F34" s="64"/>
      <c r="H34" s="11"/>
      <c r="K34" s="11"/>
      <c r="P34" s="58"/>
      <c r="S34" s="11"/>
      <c r="Z34" s="65"/>
      <c r="AB34" s="65"/>
    </row>
    <row r="35" spans="2:37" s="60" customFormat="1" ht="18" customHeight="1">
      <c r="B35" s="197">
        <v>2.037</v>
      </c>
      <c r="C35" s="64"/>
      <c r="E35" s="157"/>
      <c r="F35" s="199"/>
      <c r="G35" s="179"/>
      <c r="N35" s="120"/>
      <c r="O35"/>
      <c r="Q35" s="11"/>
      <c r="Y35" s="159" t="s">
        <v>21</v>
      </c>
      <c r="AI35" s="178"/>
      <c r="AK35" s="58"/>
    </row>
    <row r="36" spans="2:37" s="60" customFormat="1" ht="18" customHeight="1">
      <c r="B36" s="64"/>
      <c r="C36" s="64"/>
      <c r="D36" s="200"/>
      <c r="E36" s="64"/>
      <c r="F36" s="64"/>
      <c r="G36" s="195"/>
      <c r="K36" s="176"/>
      <c r="P36" s="11"/>
      <c r="R36" s="162"/>
      <c r="AK36" s="58"/>
    </row>
    <row r="37" spans="2:37" s="60" customFormat="1" ht="18" customHeight="1">
      <c r="B37" s="201"/>
      <c r="C37" s="201"/>
      <c r="D37" s="202"/>
      <c r="E37" s="64"/>
      <c r="F37" s="64"/>
      <c r="K37" s="11"/>
      <c r="P37" s="157"/>
      <c r="Q37" s="234" t="s">
        <v>59</v>
      </c>
      <c r="R37" s="162"/>
      <c r="S37" s="233" t="s">
        <v>60</v>
      </c>
      <c r="Z37" s="180"/>
      <c r="AH37"/>
      <c r="AK37" s="58"/>
    </row>
    <row r="38" spans="2:37" s="60" customFormat="1" ht="18" customHeight="1">
      <c r="B38" s="64"/>
      <c r="C38" s="203"/>
      <c r="D38" s="202"/>
      <c r="E38" s="64"/>
      <c r="F38" s="64"/>
      <c r="H38" s="197"/>
      <c r="N38" s="120"/>
      <c r="O38"/>
      <c r="Q38" s="11"/>
      <c r="S38" s="233"/>
      <c r="AH38"/>
      <c r="AJ38" s="156"/>
      <c r="AK38" s="58"/>
    </row>
    <row r="39" spans="3:37" s="60" customFormat="1" ht="18" customHeight="1">
      <c r="C39"/>
      <c r="E39" s="11"/>
      <c r="AH39"/>
      <c r="AJ39" s="156"/>
      <c r="AK39" s="58"/>
    </row>
    <row r="40" spans="2:37" s="60" customFormat="1" ht="18" customHeight="1">
      <c r="B40"/>
      <c r="C40" s="164"/>
      <c r="K40" s="11"/>
      <c r="AH40"/>
      <c r="AI40"/>
      <c r="AJ40"/>
      <c r="AK40" s="58"/>
    </row>
    <row r="41" spans="10:37" s="60" customFormat="1" ht="18" customHeight="1">
      <c r="J41" s="197"/>
      <c r="R41" s="194" t="s">
        <v>20</v>
      </c>
      <c r="S41" s="193" t="s">
        <v>56</v>
      </c>
      <c r="W41" s="11"/>
      <c r="X41" s="11"/>
      <c r="AE41" s="11"/>
      <c r="AI41"/>
      <c r="AJ41" s="12"/>
      <c r="AK41" s="58"/>
    </row>
    <row r="42" spans="8:37" s="60" customFormat="1" ht="18" customHeight="1">
      <c r="H42" s="137"/>
      <c r="R42" s="193" t="s">
        <v>19</v>
      </c>
      <c r="S42" s="193" t="s">
        <v>57</v>
      </c>
      <c r="W42" s="137"/>
      <c r="X42" s="137"/>
      <c r="AK42" s="58"/>
    </row>
    <row r="43" spans="16:37" s="60" customFormat="1" ht="18" customHeight="1">
      <c r="P43" s="100"/>
      <c r="Q43" s="100"/>
      <c r="S43" s="193" t="s">
        <v>58</v>
      </c>
      <c r="AK43" s="58"/>
    </row>
    <row r="44" spans="14:37" s="60" customFormat="1" ht="18" customHeight="1">
      <c r="N44" s="120"/>
      <c r="O44"/>
      <c r="P44" s="100"/>
      <c r="Q44" s="162"/>
      <c r="AB44" s="161"/>
      <c r="AD44" s="58"/>
      <c r="AE44" s="58"/>
      <c r="AF44" s="58"/>
      <c r="AG44" s="58"/>
      <c r="AH44" s="58"/>
      <c r="AI44" s="58"/>
      <c r="AJ44" s="58"/>
      <c r="AK44" s="58"/>
    </row>
    <row r="45" spans="14:37" s="60" customFormat="1" ht="18" customHeight="1">
      <c r="N45" s="11"/>
      <c r="O45" s="11"/>
      <c r="P45" s="166"/>
      <c r="Q45" s="162"/>
      <c r="AD45" s="58"/>
      <c r="AE45" s="11"/>
      <c r="AF45" s="58"/>
      <c r="AG45" s="58"/>
      <c r="AH45" s="58"/>
      <c r="AI45" s="58"/>
      <c r="AJ45" s="58"/>
      <c r="AK45" s="58"/>
    </row>
    <row r="46" spans="14:18" s="60" customFormat="1" ht="18" customHeight="1">
      <c r="N46" s="11"/>
      <c r="O46" s="11"/>
      <c r="P46" s="166"/>
      <c r="Q46" s="162"/>
      <c r="R46" s="162"/>
    </row>
    <row r="47" spans="16:18" s="60" customFormat="1" ht="18" customHeight="1">
      <c r="P47" s="167"/>
      <c r="Q47" s="100"/>
      <c r="R47" s="100"/>
    </row>
    <row r="48" spans="16:36" s="60" customFormat="1" ht="18" customHeight="1">
      <c r="P48" s="167"/>
      <c r="Q48" s="100"/>
      <c r="R48" s="100"/>
      <c r="AJ48" s="163"/>
    </row>
    <row r="49" spans="7:36" s="60" customFormat="1" ht="18" customHeight="1">
      <c r="G49" s="95"/>
      <c r="P49" s="167"/>
      <c r="Q49" s="100"/>
      <c r="R49" s="100"/>
      <c r="AJ49" s="163"/>
    </row>
    <row r="50" spans="2:37" s="60" customFormat="1" ht="18" customHeight="1">
      <c r="B50" s="58"/>
      <c r="C50" s="66"/>
      <c r="D50" s="66"/>
      <c r="G50" s="95"/>
      <c r="H50" s="63"/>
      <c r="J50" s="63"/>
      <c r="L50" s="64"/>
      <c r="M50" s="64"/>
      <c r="N50" s="63"/>
      <c r="O50" s="63"/>
      <c r="P50" s="100"/>
      <c r="Q50" s="100"/>
      <c r="R50" s="100"/>
      <c r="T50" s="58"/>
      <c r="U50" s="63"/>
      <c r="V50" s="63"/>
      <c r="W50" s="63"/>
      <c r="X50" s="63"/>
      <c r="Y50" s="63"/>
      <c r="Z50" s="63"/>
      <c r="AA50" s="63"/>
      <c r="AB50" s="64"/>
      <c r="AD50" s="64"/>
      <c r="AH50" s="58"/>
      <c r="AI50" s="63"/>
      <c r="AJ50" s="61"/>
      <c r="AK50" s="58"/>
    </row>
    <row r="51" spans="20:21" s="60" customFormat="1" ht="18" customHeight="1">
      <c r="T51" s="58"/>
      <c r="U51" s="63"/>
    </row>
    <row r="52" spans="2:37" s="60" customFormat="1" ht="18" customHeight="1">
      <c r="B52" s="58"/>
      <c r="M52" s="64"/>
      <c r="N52" s="64"/>
      <c r="S52" s="137" t="s">
        <v>24</v>
      </c>
      <c r="T52" s="58"/>
      <c r="U52" s="63"/>
      <c r="X52" s="64"/>
      <c r="Y52" s="64"/>
      <c r="Z52" s="64"/>
      <c r="AA52" s="64"/>
      <c r="AB52" s="64"/>
      <c r="AC52" s="64"/>
      <c r="AD52" s="64"/>
      <c r="AJ52" s="58"/>
      <c r="AK52" s="58"/>
    </row>
    <row r="53" spans="13:25" s="69" customFormat="1" ht="18" customHeight="1" thickBot="1">
      <c r="M53" s="67"/>
      <c r="N53" s="67"/>
      <c r="O53" s="68"/>
      <c r="P53" s="68"/>
      <c r="Q53" s="68"/>
      <c r="R53" s="68"/>
      <c r="S53" s="58"/>
      <c r="T53" s="68"/>
      <c r="U53" s="68"/>
      <c r="V53" s="68"/>
      <c r="W53" s="68"/>
      <c r="X53" s="67"/>
      <c r="Y53" s="67"/>
    </row>
    <row r="54" spans="2:36" s="73" customFormat="1" ht="36" customHeight="1">
      <c r="B54" s="249" t="s">
        <v>14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50"/>
      <c r="O54" s="243" t="s">
        <v>44</v>
      </c>
      <c r="P54" s="244"/>
      <c r="Q54" s="244"/>
      <c r="R54" s="245"/>
      <c r="S54" s="97"/>
      <c r="T54" s="243" t="s">
        <v>10</v>
      </c>
      <c r="U54" s="244"/>
      <c r="V54" s="244"/>
      <c r="W54" s="245"/>
      <c r="X54" s="246" t="s">
        <v>17</v>
      </c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8"/>
    </row>
    <row r="55" spans="2:36" s="73" customFormat="1" ht="24.75" customHeight="1" thickBot="1">
      <c r="B55" s="17" t="s">
        <v>0</v>
      </c>
      <c r="C55" s="7" t="s">
        <v>1</v>
      </c>
      <c r="D55" s="7" t="s">
        <v>2</v>
      </c>
      <c r="E55" s="7" t="s">
        <v>3</v>
      </c>
      <c r="F55" s="7" t="s">
        <v>12</v>
      </c>
      <c r="G55" s="70"/>
      <c r="H55" s="98"/>
      <c r="I55" s="98"/>
      <c r="J55" s="13" t="s">
        <v>4</v>
      </c>
      <c r="K55" s="98"/>
      <c r="L55" s="98"/>
      <c r="M55" s="98"/>
      <c r="N55" s="98"/>
      <c r="O55" s="77" t="s">
        <v>0</v>
      </c>
      <c r="P55" s="18" t="s">
        <v>6</v>
      </c>
      <c r="Q55" s="18" t="s">
        <v>7</v>
      </c>
      <c r="R55" s="78" t="s">
        <v>8</v>
      </c>
      <c r="S55" s="79" t="s">
        <v>5</v>
      </c>
      <c r="T55" s="77" t="s">
        <v>0</v>
      </c>
      <c r="U55" s="18" t="s">
        <v>6</v>
      </c>
      <c r="V55" s="18" t="s">
        <v>7</v>
      </c>
      <c r="W55" s="80" t="s">
        <v>8</v>
      </c>
      <c r="X55" s="17" t="s">
        <v>0</v>
      </c>
      <c r="Y55" s="7" t="s">
        <v>1</v>
      </c>
      <c r="Z55" s="7" t="s">
        <v>2</v>
      </c>
      <c r="AA55" s="7" t="s">
        <v>3</v>
      </c>
      <c r="AB55" s="7" t="s">
        <v>12</v>
      </c>
      <c r="AC55" s="70"/>
      <c r="AD55" s="98"/>
      <c r="AE55" s="98"/>
      <c r="AF55" s="13" t="s">
        <v>4</v>
      </c>
      <c r="AG55" s="98"/>
      <c r="AH55" s="98"/>
      <c r="AI55" s="98"/>
      <c r="AJ55" s="99"/>
    </row>
    <row r="56" spans="2:36" s="73" customFormat="1" ht="24.75" customHeight="1" thickTop="1">
      <c r="B56" s="74"/>
      <c r="C56" s="75"/>
      <c r="D56" s="19"/>
      <c r="E56" s="76"/>
      <c r="F56" s="8"/>
      <c r="G56" s="95"/>
      <c r="H56" s="71"/>
      <c r="I56" s="100"/>
      <c r="J56" s="71"/>
      <c r="K56" s="71"/>
      <c r="L56" s="101"/>
      <c r="M56" s="102"/>
      <c r="N56" s="103"/>
      <c r="O56" s="81"/>
      <c r="P56" s="82"/>
      <c r="Q56" s="82"/>
      <c r="R56" s="83"/>
      <c r="S56" s="84"/>
      <c r="T56" s="89"/>
      <c r="U56" s="133"/>
      <c r="V56" s="133"/>
      <c r="W56" s="87">
        <f>(V56-U56)*1000</f>
        <v>0</v>
      </c>
      <c r="X56" s="191"/>
      <c r="Y56" s="113"/>
      <c r="Z56" s="19"/>
      <c r="AA56" s="76">
        <f>Y56+(Z56/1000)</f>
        <v>0</v>
      </c>
      <c r="AB56" s="8"/>
      <c r="AC56" s="95"/>
      <c r="AD56" s="71"/>
      <c r="AE56" s="71"/>
      <c r="AF56" s="6"/>
      <c r="AG56" s="6"/>
      <c r="AH56" s="71"/>
      <c r="AI56" s="71"/>
      <c r="AJ56" s="72"/>
    </row>
    <row r="57" spans="2:36" s="73" customFormat="1" ht="24.75" customHeight="1">
      <c r="B57" s="138"/>
      <c r="C57" s="113"/>
      <c r="D57" s="188"/>
      <c r="E57" s="189">
        <f>C57+(D57/1000)</f>
        <v>0</v>
      </c>
      <c r="F57" s="8"/>
      <c r="G57" s="95"/>
      <c r="H57" s="71"/>
      <c r="I57" s="100"/>
      <c r="J57" s="71"/>
      <c r="K57" s="71"/>
      <c r="L57" s="71"/>
      <c r="M57" s="103"/>
      <c r="N57" s="103"/>
      <c r="O57" s="218">
        <v>1</v>
      </c>
      <c r="P57" s="219">
        <v>1.77</v>
      </c>
      <c r="Q57" s="220">
        <v>1.506</v>
      </c>
      <c r="R57" s="221">
        <f>(P57-Q57)*1000</f>
        <v>264</v>
      </c>
      <c r="S57" s="165" t="s">
        <v>16</v>
      </c>
      <c r="T57" s="89">
        <v>1</v>
      </c>
      <c r="U57" s="133">
        <v>1.701</v>
      </c>
      <c r="V57" s="133">
        <v>1.615</v>
      </c>
      <c r="W57" s="87">
        <f>(U57-V57)*1000</f>
        <v>86.00000000000007</v>
      </c>
      <c r="X57" s="127" t="s">
        <v>21</v>
      </c>
      <c r="Y57" s="129">
        <v>1.517</v>
      </c>
      <c r="Z57" s="90"/>
      <c r="AA57" s="76"/>
      <c r="AB57" s="8" t="s">
        <v>9</v>
      </c>
      <c r="AC57" s="227" t="s">
        <v>52</v>
      </c>
      <c r="AD57" s="71"/>
      <c r="AE57" s="71"/>
      <c r="AF57" s="6"/>
      <c r="AG57" s="6"/>
      <c r="AH57" s="71"/>
      <c r="AI57" s="71"/>
      <c r="AJ57" s="72"/>
    </row>
    <row r="58" spans="2:36" s="73" customFormat="1" ht="24.75" customHeight="1">
      <c r="B58" s="138"/>
      <c r="C58" s="113"/>
      <c r="D58" s="188"/>
      <c r="E58" s="189">
        <f>C58+(D58/1000)</f>
        <v>0</v>
      </c>
      <c r="F58" s="8"/>
      <c r="G58" s="95"/>
      <c r="I58" s="100"/>
      <c r="J58" s="6"/>
      <c r="K58" s="6"/>
      <c r="L58" s="71"/>
      <c r="M58" s="103"/>
      <c r="N58" s="103"/>
      <c r="O58" s="251" t="s">
        <v>45</v>
      </c>
      <c r="P58" s="252"/>
      <c r="Q58" s="252"/>
      <c r="R58" s="253"/>
      <c r="S58" s="88" t="s">
        <v>15</v>
      </c>
      <c r="T58" s="240" t="s">
        <v>53</v>
      </c>
      <c r="U58" s="241"/>
      <c r="V58" s="241"/>
      <c r="W58" s="242"/>
      <c r="X58" s="223">
        <v>2</v>
      </c>
      <c r="Y58" s="224">
        <v>1.463</v>
      </c>
      <c r="Z58" s="225">
        <v>43</v>
      </c>
      <c r="AA58" s="189">
        <f>Y58+(Z58/1000)</f>
        <v>1.506</v>
      </c>
      <c r="AB58" s="8" t="s">
        <v>9</v>
      </c>
      <c r="AC58" s="226" t="s">
        <v>49</v>
      </c>
      <c r="AD58" s="71"/>
      <c r="AE58" s="100"/>
      <c r="AF58" s="6"/>
      <c r="AG58" s="6"/>
      <c r="AH58" s="71"/>
      <c r="AI58" s="71"/>
      <c r="AJ58" s="72"/>
    </row>
    <row r="59" spans="2:36" s="73" customFormat="1" ht="24.75" customHeight="1">
      <c r="B59" s="138">
        <v>3</v>
      </c>
      <c r="C59" s="113">
        <v>1.819</v>
      </c>
      <c r="D59" s="188">
        <v>-42</v>
      </c>
      <c r="E59" s="189">
        <f>C59+(D59/1000)</f>
        <v>1.777</v>
      </c>
      <c r="F59" s="8" t="s">
        <v>9</v>
      </c>
      <c r="G59" s="95" t="s">
        <v>47</v>
      </c>
      <c r="H59" s="71"/>
      <c r="I59" s="100"/>
      <c r="J59" s="71"/>
      <c r="K59" s="71"/>
      <c r="L59" s="71"/>
      <c r="M59" s="103"/>
      <c r="N59" s="103"/>
      <c r="O59" s="85">
        <v>2</v>
      </c>
      <c r="P59" s="86">
        <v>1.777</v>
      </c>
      <c r="Q59" s="86">
        <v>1.517</v>
      </c>
      <c r="R59" s="229">
        <f>(P59-Q59)*1000</f>
        <v>260</v>
      </c>
      <c r="S59" s="84"/>
      <c r="T59" s="89">
        <v>2</v>
      </c>
      <c r="U59" s="228">
        <v>1.655</v>
      </c>
      <c r="V59" s="228">
        <v>1.635</v>
      </c>
      <c r="W59" s="87">
        <f>(U59-V59)*1000</f>
        <v>20.000000000000018</v>
      </c>
      <c r="X59" s="127"/>
      <c r="Y59" s="129"/>
      <c r="Z59" s="90"/>
      <c r="AA59" s="76"/>
      <c r="AB59" s="8"/>
      <c r="AC59" s="95"/>
      <c r="AD59" s="71"/>
      <c r="AE59" s="100"/>
      <c r="AF59" s="6"/>
      <c r="AG59" s="6"/>
      <c r="AH59" s="71"/>
      <c r="AI59" s="71"/>
      <c r="AJ59" s="72"/>
    </row>
    <row r="60" spans="2:36" s="73" customFormat="1" ht="24.75" customHeight="1">
      <c r="B60" s="138"/>
      <c r="C60" s="113"/>
      <c r="D60" s="188"/>
      <c r="E60" s="189">
        <f>C60+(D60/1000)</f>
        <v>0</v>
      </c>
      <c r="F60" s="8"/>
      <c r="G60" s="95"/>
      <c r="H60" s="71"/>
      <c r="I60" s="100"/>
      <c r="J60" s="71"/>
      <c r="K60" s="71"/>
      <c r="L60" s="71"/>
      <c r="M60" s="103"/>
      <c r="N60" s="103"/>
      <c r="O60" s="222" t="s">
        <v>46</v>
      </c>
      <c r="P60" s="86">
        <v>2.037</v>
      </c>
      <c r="Q60" s="86">
        <v>1.819</v>
      </c>
      <c r="R60" s="230">
        <f>(P60-Q60)*1000</f>
        <v>217.99999999999997</v>
      </c>
      <c r="S60" s="91" t="s">
        <v>25</v>
      </c>
      <c r="T60" s="240" t="s">
        <v>54</v>
      </c>
      <c r="U60" s="241"/>
      <c r="V60" s="241"/>
      <c r="W60" s="242"/>
      <c r="X60" s="127" t="s">
        <v>48</v>
      </c>
      <c r="Y60" s="129">
        <v>1.491</v>
      </c>
      <c r="Z60" s="90"/>
      <c r="AA60" s="76"/>
      <c r="AB60" s="8" t="s">
        <v>9</v>
      </c>
      <c r="AC60" s="227" t="s">
        <v>51</v>
      </c>
      <c r="AD60" s="71"/>
      <c r="AE60" s="71"/>
      <c r="AF60" s="6"/>
      <c r="AG60" s="6"/>
      <c r="AH60" s="71"/>
      <c r="AI60" s="71"/>
      <c r="AJ60" s="72"/>
    </row>
    <row r="61" spans="2:36" s="73" customFormat="1" ht="24.75" customHeight="1">
      <c r="B61" s="138"/>
      <c r="C61" s="113"/>
      <c r="D61" s="188"/>
      <c r="E61" s="189"/>
      <c r="F61" s="8"/>
      <c r="G61" s="95"/>
      <c r="H61" s="71"/>
      <c r="I61" s="100"/>
      <c r="J61" s="71"/>
      <c r="K61" s="71"/>
      <c r="L61" s="71"/>
      <c r="M61" s="103"/>
      <c r="N61" s="103"/>
      <c r="O61" s="85">
        <v>3</v>
      </c>
      <c r="P61" s="86">
        <v>1.496</v>
      </c>
      <c r="Q61" s="86">
        <v>1.491</v>
      </c>
      <c r="R61" s="230">
        <f>(P61-Q61)*1000</f>
        <v>4.999999999999893</v>
      </c>
      <c r="S61" s="91">
        <v>2017</v>
      </c>
      <c r="T61" s="237" t="s">
        <v>55</v>
      </c>
      <c r="U61" s="238"/>
      <c r="V61" s="238"/>
      <c r="W61" s="239"/>
      <c r="X61" s="184">
        <v>1</v>
      </c>
      <c r="Y61" s="75">
        <v>1.426</v>
      </c>
      <c r="Z61" s="19">
        <v>41</v>
      </c>
      <c r="AA61" s="76">
        <f>Y61+(Z61/1000)</f>
        <v>1.4669999999999999</v>
      </c>
      <c r="AB61" s="8" t="s">
        <v>9</v>
      </c>
      <c r="AC61" s="226" t="s">
        <v>50</v>
      </c>
      <c r="AD61" s="71"/>
      <c r="AE61" s="71"/>
      <c r="AF61" s="6"/>
      <c r="AG61" s="6"/>
      <c r="AH61" s="71"/>
      <c r="AI61" s="71"/>
      <c r="AJ61" s="72"/>
    </row>
    <row r="62" spans="2:36" s="73" customFormat="1" ht="24.75" customHeight="1" thickBot="1">
      <c r="B62" s="173"/>
      <c r="C62" s="174"/>
      <c r="D62" s="175"/>
      <c r="E62" s="171"/>
      <c r="F62" s="92"/>
      <c r="G62" s="172"/>
      <c r="H62" s="93"/>
      <c r="I62" s="93"/>
      <c r="J62" s="93"/>
      <c r="K62" s="93"/>
      <c r="L62" s="93"/>
      <c r="M62" s="104"/>
      <c r="N62" s="104"/>
      <c r="O62" s="105"/>
      <c r="P62" s="106"/>
      <c r="Q62" s="106"/>
      <c r="R62" s="231"/>
      <c r="S62" s="107"/>
      <c r="T62" s="105"/>
      <c r="U62" s="108"/>
      <c r="V62" s="106"/>
      <c r="W62" s="109"/>
      <c r="X62" s="168"/>
      <c r="Y62" s="169"/>
      <c r="Z62" s="170"/>
      <c r="AA62" s="171"/>
      <c r="AB62" s="92"/>
      <c r="AC62" s="172"/>
      <c r="AD62" s="93"/>
      <c r="AE62" s="93"/>
      <c r="AF62" s="110"/>
      <c r="AG62" s="110"/>
      <c r="AH62" s="93"/>
      <c r="AI62" s="93"/>
      <c r="AJ62" s="94"/>
    </row>
    <row r="63" s="60" customFormat="1" ht="12.75"/>
  </sheetData>
  <sheetProtection password="E5AD" sheet="1"/>
  <mergeCells count="8">
    <mergeCell ref="T61:W61"/>
    <mergeCell ref="T60:W60"/>
    <mergeCell ref="T54:W54"/>
    <mergeCell ref="X54:AJ54"/>
    <mergeCell ref="B54:N54"/>
    <mergeCell ref="O54:R54"/>
    <mergeCell ref="O58:R58"/>
    <mergeCell ref="T58:W5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8571795" r:id="rId1"/>
    <oleObject progId="Paint.Picture" shapeId="3860774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2017-03-25T06:58:13Z</cp:lastPrinted>
  <dcterms:created xsi:type="dcterms:W3CDTF">2004-03-29T06:48:43Z</dcterms:created>
  <dcterms:modified xsi:type="dcterms:W3CDTF">2017-12-04T09:48:44Z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1376268014</vt:i4>
  </property>
  <property fmtid="{D5CDD505-2E9C-101B-9397-08002B2CF9AE}" pid="3" name="_EmailSubject">
    <vt:lpwstr>516 - 2x po ROV 33142 (1. a 2.12.2010)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-1388303790</vt:i4>
  </property>
  <property fmtid="{D5CDD505-2E9C-101B-9397-08002B2CF9AE}" pid="7" name="_ReviewingToolsShownOnce">
    <vt:lpwstr/>
  </property>
</Properties>
</file>