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Polepy" sheetId="2" r:id="rId2"/>
  </sheets>
  <definedNames/>
  <calcPr fullCalcOnLoad="1"/>
</workbook>
</file>

<file path=xl/sharedStrings.xml><?xml version="1.0" encoding="utf-8"?>
<sst xmlns="http://schemas.openxmlformats.org/spreadsheetml/2006/main" count="236" uniqueCount="140">
  <si>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</si>
  <si>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</si>
  <si>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</si>
  <si>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</si>
  <si>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</si>
  <si>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</si>
  <si>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</si>
  <si>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</si>
  <si>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</si>
  <si>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</si>
  <si>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</si>
  <si>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</si>
  <si>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</si>
  <si>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</si>
  <si>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</si>
  <si>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</si>
  <si>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</si>
  <si>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</si>
  <si>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</si>
  <si>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</si>
  <si>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</si>
  <si>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</si>
  <si>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</si>
  <si>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</si>
  <si>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</si>
  <si>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</si>
  <si>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</si>
  <si>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</si>
  <si>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</si>
  <si>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</si>
  <si>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</si>
  <si>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</si>
  <si>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</si>
  <si>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</si>
  <si>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</si>
  <si>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</si>
  <si>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</si>
  <si>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</si>
  <si>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</si>
  <si>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</si>
  <si>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</si>
  <si>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</si>
  <si>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</si>
  <si>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</si>
  <si>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</si>
  <si>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</si>
  <si>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</si>
  <si>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</si>
  <si>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</si>
  <si>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</si>
  <si>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</si>
  <si>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</si>
  <si>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</si>
  <si>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</si>
  <si>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</si>
  <si>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</si>
  <si>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</si>
  <si>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</si>
  <si>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</si>
  <si>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oba směry :</t>
  </si>
  <si>
    <t>poznámka</t>
  </si>
  <si>
    <t>kříž</t>
  </si>
  <si>
    <t>Do  Litoměřic dolního n.</t>
  </si>
  <si>
    <t>Z  Litoměřic dolního n.</t>
  </si>
  <si>
    <t>Km  397,986</t>
  </si>
  <si>
    <t xml:space="preserve"> na všechny N je přístup po přechodech od VB</t>
  </si>
  <si>
    <t>směr Litoměřice dolní nádraží</t>
  </si>
  <si>
    <t>2-3937</t>
  </si>
  <si>
    <t>1-3941</t>
  </si>
  <si>
    <t>1-3962</t>
  </si>
  <si>
    <t>2-3960</t>
  </si>
  <si>
    <t>2-3949</t>
  </si>
  <si>
    <t>1-3951</t>
  </si>
  <si>
    <t>1-3952</t>
  </si>
  <si>
    <t>2-3948</t>
  </si>
  <si>
    <t>2-3961</t>
  </si>
  <si>
    <t>1-3963</t>
  </si>
  <si>
    <t>1-3940</t>
  </si>
  <si>
    <t>2-2938</t>
  </si>
  <si>
    <t>2-3995</t>
  </si>
  <si>
    <t>1-4001</t>
  </si>
  <si>
    <t>2-4009</t>
  </si>
  <si>
    <t>1-4019</t>
  </si>
  <si>
    <t>2-4021</t>
  </si>
  <si>
    <t>1-4037</t>
  </si>
  <si>
    <t>2-4033</t>
  </si>
  <si>
    <t>1-4049</t>
  </si>
  <si>
    <t>2-4047</t>
  </si>
  <si>
    <t>1-4048</t>
  </si>
  <si>
    <t>2-4046</t>
  </si>
  <si>
    <t>1-4036</t>
  </si>
  <si>
    <t>2-4034</t>
  </si>
  <si>
    <t>1-4020</t>
  </si>
  <si>
    <t>2-4010</t>
  </si>
  <si>
    <t>1-4002</t>
  </si>
  <si>
    <t>2-3998</t>
  </si>
  <si>
    <t>ručně</t>
  </si>
  <si>
    <t>14   16</t>
  </si>
  <si>
    <t>13   15</t>
  </si>
  <si>
    <t>503 A</t>
  </si>
  <si>
    <t>3. kategorie</t>
  </si>
  <si>
    <t>všechna nástupiště jsou konstrukce Tischer</t>
  </si>
  <si>
    <t>Obvod  výpravčího</t>
  </si>
  <si>
    <t>KANGO</t>
  </si>
  <si>
    <t>Se 3</t>
  </si>
  <si>
    <t>Se 4</t>
  </si>
  <si>
    <t>Se 2</t>
  </si>
  <si>
    <t>Se 5</t>
  </si>
  <si>
    <t>2-4020</t>
  </si>
  <si>
    <t>Poznámka: zobrazeno v měřítku od v.č.1 po v.č.18</t>
  </si>
  <si>
    <t>Vlečka č: V3167</t>
  </si>
  <si>
    <t>N2</t>
  </si>
  <si>
    <t>N1</t>
  </si>
  <si>
    <t>EZ</t>
  </si>
  <si>
    <t>( 8/7 )</t>
  </si>
  <si>
    <t>Obvod  posunu</t>
  </si>
  <si>
    <t xml:space="preserve">  bez zabezpečení</t>
  </si>
  <si>
    <t>elm.</t>
  </si>
  <si>
    <t xml:space="preserve">  výměnový zámek, klíč je držen v kontrolním zámku v.č.8</t>
  </si>
  <si>
    <t xml:space="preserve">  kontrolní výměnový zámek, klíč 8/7 je držen v EZ v kolejišti</t>
  </si>
  <si>
    <t>2 L</t>
  </si>
  <si>
    <t>Vk 1</t>
  </si>
  <si>
    <t>1 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</si>
  <si>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</si>
  <si>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</si>
  <si>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398,430</t>
  </si>
  <si>
    <t>*) Dispečerské reléové stavědlo, počítače náprav</t>
  </si>
  <si>
    <t>č. II,  úrovňové, jednostranné</t>
  </si>
  <si>
    <t>č. III,  úrovňové, jednostranné</t>
  </si>
  <si>
    <t>č. I,  úrovňové, jednostranné</t>
  </si>
  <si>
    <t>č. IV,  úrovňové, jednostranné</t>
  </si>
  <si>
    <t>2S*)</t>
  </si>
  <si>
    <r>
      <t>2S*)</t>
    </r>
    <r>
      <rPr>
        <sz val="14"/>
        <rFont val="Times New Roman CE"/>
        <family val="1"/>
      </rPr>
      <t xml:space="preserve"> Mezi návěstidly 2S a S3 je zkrácená ZV, nelze stavět vlakovou cestu, pouze cestu nouzovou na PN.</t>
    </r>
  </si>
  <si>
    <t>Kód :  17</t>
  </si>
  <si>
    <t>R Z Z - DRS*)</t>
  </si>
  <si>
    <t>s individuálním stavěním výměn</t>
  </si>
  <si>
    <t>směr Hoštka</t>
  </si>
  <si>
    <t>Z  Hoštky</t>
  </si>
  <si>
    <t>Do  Hoštky</t>
  </si>
  <si>
    <t>III.  /  2017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</si>
</sst>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0"/>
      <color indexed="12"/>
      <name val="Arial CE"/>
      <family val="0"/>
    </font>
    <font>
      <i/>
      <sz val="12"/>
      <color indexed="12"/>
      <name val="Arial CE"/>
      <family val="2"/>
    </font>
    <font>
      <strike/>
      <sz val="10"/>
      <name val="Arial CE"/>
      <family val="2"/>
    </font>
    <font>
      <sz val="14"/>
      <color indexed="10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4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5" xfId="50" applyFont="1" applyFill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36" borderId="26" xfId="50" applyFont="1" applyFill="1" applyBorder="1" applyAlignment="1" quotePrefix="1">
      <alignment vertical="center"/>
      <protection/>
    </xf>
    <xf numFmtId="164" fontId="0" fillId="36" borderId="26" xfId="50" applyNumberFormat="1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8" xfId="50" applyFont="1" applyFill="1" applyBorder="1" applyAlignment="1">
      <alignment vertical="center"/>
      <protection/>
    </xf>
    <xf numFmtId="0" fontId="0" fillId="0" borderId="29" xfId="50" applyFont="1" applyBorder="1">
      <alignment/>
      <protection/>
    </xf>
    <xf numFmtId="0" fontId="0" fillId="0" borderId="22" xfId="50" applyFont="1" applyBorder="1">
      <alignment/>
      <protection/>
    </xf>
    <xf numFmtId="0" fontId="0" fillId="0" borderId="21" xfId="50" applyFont="1" applyBorder="1">
      <alignment/>
      <protection/>
    </xf>
    <xf numFmtId="0" fontId="0" fillId="36" borderId="30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8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8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3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36" borderId="1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6" fillId="0" borderId="0" xfId="47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6" fillId="0" borderId="0" xfId="47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31" fillId="0" borderId="0" xfId="0" applyFont="1" applyAlignment="1">
      <alignment horizontal="left" vertical="top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0" fontId="4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6" fillId="0" borderId="4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4" fillId="0" borderId="2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38" fillId="0" borderId="61" xfId="0" applyFont="1" applyBorder="1" applyAlignment="1">
      <alignment horizontal="centerContinuous" vertical="center"/>
    </xf>
    <xf numFmtId="164" fontId="0" fillId="0" borderId="56" xfId="0" applyNumberFormat="1" applyFont="1" applyBorder="1" applyAlignment="1">
      <alignment horizontal="centerContinuous" vertical="center"/>
    </xf>
    <xf numFmtId="0" fontId="38" fillId="0" borderId="62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2" fillId="37" borderId="64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52" xfId="0" applyBorder="1" applyAlignment="1">
      <alignment/>
    </xf>
    <xf numFmtId="0" fontId="0" fillId="0" borderId="15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47" fillId="0" borderId="68" xfId="0" applyFont="1" applyBorder="1" applyAlignment="1">
      <alignment horizontal="centerContinuous" vertical="center"/>
    </xf>
    <xf numFmtId="0" fontId="47" fillId="0" borderId="12" xfId="0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3" fillId="0" borderId="28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38" fillId="36" borderId="4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9" fillId="36" borderId="72" xfId="0" applyFont="1" applyFill="1" applyBorder="1" applyAlignment="1">
      <alignment horizontal="centerContinuous" vertical="center"/>
    </xf>
    <xf numFmtId="0" fontId="51" fillId="0" borderId="28" xfId="0" applyFont="1" applyBorder="1" applyAlignment="1">
      <alignment horizontal="left" vertical="center"/>
    </xf>
    <xf numFmtId="164" fontId="4" fillId="0" borderId="12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26" fillId="0" borderId="1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164" fontId="26" fillId="0" borderId="30" xfId="0" applyNumberFormat="1" applyFont="1" applyBorder="1" applyAlignment="1" quotePrefix="1">
      <alignment horizontal="left" vertical="center"/>
    </xf>
    <xf numFmtId="0" fontId="53" fillId="0" borderId="0" xfId="0" applyFont="1" applyBorder="1" applyAlignment="1">
      <alignment horizontal="center" vertical="center"/>
    </xf>
    <xf numFmtId="164" fontId="26" fillId="0" borderId="12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30" xfId="0" applyNumberFormat="1" applyFont="1" applyBorder="1" applyAlignment="1" quotePrefix="1">
      <alignment horizontal="center" vertical="center"/>
    </xf>
    <xf numFmtId="164" fontId="23" fillId="0" borderId="12" xfId="0" applyNumberFormat="1" applyFont="1" applyBorder="1" applyAlignment="1" quotePrefix="1">
      <alignment horizontal="center" vertical="center"/>
    </xf>
    <xf numFmtId="164" fontId="54" fillId="0" borderId="12" xfId="0" applyNumberFormat="1" applyFont="1" applyBorder="1" applyAlignment="1" quotePrefix="1">
      <alignment horizontal="center" vertical="center"/>
    </xf>
    <xf numFmtId="164" fontId="54" fillId="0" borderId="30" xfId="0" applyNumberFormat="1" applyFont="1" applyBorder="1" applyAlignment="1" quotePrefix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38" fillId="38" borderId="73" xfId="0" applyFont="1" applyFill="1" applyBorder="1" applyAlignment="1">
      <alignment horizontal="centerContinuous" vertical="center"/>
    </xf>
    <xf numFmtId="0" fontId="38" fillId="38" borderId="41" xfId="0" applyFont="1" applyFill="1" applyBorder="1" applyAlignment="1">
      <alignment horizontal="centerContinuous" vertical="center"/>
    </xf>
    <xf numFmtId="0" fontId="29" fillId="36" borderId="41" xfId="0" applyFont="1" applyFill="1" applyBorder="1" applyAlignment="1">
      <alignment horizontal="centerContinuous" vertical="center"/>
    </xf>
    <xf numFmtId="0" fontId="38" fillId="36" borderId="72" xfId="0" applyFont="1" applyFill="1" applyBorder="1" applyAlignment="1">
      <alignment horizontal="centerContinuous" vertical="center"/>
    </xf>
    <xf numFmtId="0" fontId="29" fillId="38" borderId="72" xfId="0" applyFont="1" applyFill="1" applyBorder="1" applyAlignment="1">
      <alignment horizontal="centerContinuous" vertical="center"/>
    </xf>
    <xf numFmtId="0" fontId="29" fillId="38" borderId="74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center" vertical="center"/>
    </xf>
    <xf numFmtId="49" fontId="44" fillId="0" borderId="2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 horizontal="centerContinuous"/>
    </xf>
    <xf numFmtId="0" fontId="11" fillId="33" borderId="19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/>
    </xf>
    <xf numFmtId="0" fontId="38" fillId="0" borderId="30" xfId="0" applyFont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/>
    </xf>
    <xf numFmtId="0" fontId="36" fillId="0" borderId="0" xfId="0" applyFont="1" applyAlignment="1">
      <alignment horizontal="right" vertical="center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" fillId="0" borderId="0" xfId="50" applyFont="1" applyBorder="1" applyAlignment="1">
      <alignment horizontal="center" vertical="top"/>
      <protection/>
    </xf>
    <xf numFmtId="0" fontId="38" fillId="36" borderId="60" xfId="0" applyFont="1" applyFill="1" applyBorder="1" applyAlignment="1">
      <alignment horizontal="centerContinuous" vertical="center"/>
    </xf>
    <xf numFmtId="0" fontId="38" fillId="36" borderId="53" xfId="0" applyFont="1" applyFill="1" applyBorder="1" applyAlignment="1">
      <alignment horizontal="centerContinuous" vertical="center"/>
    </xf>
    <xf numFmtId="0" fontId="29" fillId="0" borderId="64" xfId="0" applyFont="1" applyFill="1" applyBorder="1" applyAlignment="1">
      <alignment horizontal="centerContinuous" vertical="center"/>
    </xf>
    <xf numFmtId="0" fontId="29" fillId="0" borderId="53" xfId="0" applyFont="1" applyFill="1" applyBorder="1" applyAlignment="1">
      <alignment horizontal="centerContinuous" vertical="center"/>
    </xf>
    <xf numFmtId="0" fontId="38" fillId="0" borderId="53" xfId="0" applyFont="1" applyFill="1" applyBorder="1" applyAlignment="1">
      <alignment horizontal="centerContinuous" vertical="center"/>
    </xf>
    <xf numFmtId="0" fontId="29" fillId="36" borderId="64" xfId="0" applyFont="1" applyFill="1" applyBorder="1" applyAlignment="1">
      <alignment horizontal="centerContinuous" vertical="center"/>
    </xf>
    <xf numFmtId="0" fontId="38" fillId="0" borderId="64" xfId="0" applyFont="1" applyFill="1" applyBorder="1" applyAlignment="1">
      <alignment horizontal="centerContinuous" vertical="center"/>
    </xf>
    <xf numFmtId="0" fontId="29" fillId="36" borderId="65" xfId="0" applyFont="1" applyFill="1" applyBorder="1" applyAlignment="1">
      <alignment horizontal="centerContinuous" vertical="center"/>
    </xf>
    <xf numFmtId="0" fontId="12" fillId="37" borderId="7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9" applyNumberFormat="1" applyFont="1" applyAlignment="1">
      <alignment horizontal="center"/>
      <protection/>
    </xf>
    <xf numFmtId="164" fontId="13" fillId="0" borderId="13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22" fillId="0" borderId="0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0" fontId="0" fillId="0" borderId="32" xfId="50" applyBorder="1">
      <alignment/>
      <protection/>
    </xf>
    <xf numFmtId="164" fontId="13" fillId="0" borderId="13" xfId="50" applyNumberFormat="1" applyFont="1" applyBorder="1" applyAlignment="1">
      <alignment horizontal="center"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0" fontId="3" fillId="0" borderId="17" xfId="50" applyFont="1" applyBorder="1" applyAlignment="1">
      <alignment horizontal="centerContinuous" vertical="center"/>
      <protection/>
    </xf>
    <xf numFmtId="0" fontId="40" fillId="0" borderId="17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55" fillId="0" borderId="0" xfId="50" applyFont="1" applyFill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0" fontId="2" fillId="37" borderId="49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7" borderId="49" xfId="0" applyFont="1" applyFill="1" applyBorder="1" applyAlignment="1">
      <alignment vertical="center" wrapText="1"/>
    </xf>
    <xf numFmtId="0" fontId="2" fillId="37" borderId="53" xfId="0" applyFont="1" applyFill="1" applyBorder="1" applyAlignment="1">
      <alignment vertical="center" wrapText="1"/>
    </xf>
    <xf numFmtId="0" fontId="2" fillId="37" borderId="55" xfId="0" applyFont="1" applyFill="1" applyBorder="1" applyAlignment="1">
      <alignment vertical="center" wrapText="1"/>
    </xf>
    <xf numFmtId="0" fontId="12" fillId="37" borderId="76" xfId="0" applyFont="1" applyFill="1" applyBorder="1" applyAlignment="1">
      <alignment horizontal="centerContinuous" vertical="center" wrapText="1"/>
    </xf>
    <xf numFmtId="0" fontId="2" fillId="37" borderId="55" xfId="0" applyFont="1" applyFill="1" applyBorder="1" applyAlignment="1">
      <alignment horizontal="centerContinuous" vertical="center" wrapText="1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19" fillId="0" borderId="35" xfId="50" applyFont="1" applyBorder="1" applyAlignment="1">
      <alignment horizontal="center" vertical="center"/>
      <protection/>
    </xf>
    <xf numFmtId="164" fontId="56" fillId="0" borderId="0" xfId="5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vertical="center"/>
    </xf>
    <xf numFmtId="0" fontId="0" fillId="34" borderId="81" xfId="0" applyFont="1" applyFill="1" applyBorder="1" applyAlignment="1">
      <alignment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164" fontId="58" fillId="0" borderId="13" xfId="0" applyNumberFormat="1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26" fillId="0" borderId="0" xfId="0" applyNumberFormat="1" applyFont="1" applyFill="1" applyBorder="1" applyAlignment="1">
      <alignment horizontal="center" vertical="center"/>
    </xf>
    <xf numFmtId="0" fontId="4" fillId="0" borderId="0" xfId="48" applyFont="1" applyAlignment="1">
      <alignment horizontal="center"/>
      <protection/>
    </xf>
    <xf numFmtId="1" fontId="13" fillId="0" borderId="12" xfId="50" applyNumberFormat="1" applyFont="1" applyFill="1" applyBorder="1" applyAlignment="1">
      <alignment horizontal="center" vertical="center"/>
      <protection/>
    </xf>
    <xf numFmtId="49" fontId="7" fillId="0" borderId="0" xfId="49" applyNumberFormat="1" applyFont="1" applyFill="1" applyAlignment="1">
      <alignment horizontal="center"/>
      <protection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12" xfId="0" applyNumberFormat="1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 vertical="top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164" fontId="26" fillId="0" borderId="13" xfId="0" applyNumberFormat="1" applyFont="1" applyFill="1" applyBorder="1" applyAlignment="1">
      <alignment horizontal="center" vertical="center"/>
    </xf>
    <xf numFmtId="0" fontId="26" fillId="0" borderId="84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40" fillId="0" borderId="17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3" fillId="0" borderId="17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0" fillId="0" borderId="17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12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10" fillId="0" borderId="17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85" xfId="50" applyFont="1" applyFill="1" applyBorder="1" applyAlignment="1">
      <alignment horizontal="center" vertical="center"/>
      <protection/>
    </xf>
    <xf numFmtId="0" fontId="4" fillId="35" borderId="86" xfId="50" applyFont="1" applyFill="1" applyBorder="1" applyAlignment="1">
      <alignment horizontal="center" vertical="center"/>
      <protection/>
    </xf>
    <xf numFmtId="0" fontId="4" fillId="35" borderId="87" xfId="50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7" borderId="88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7" borderId="88" xfId="0" applyFont="1" applyFill="1" applyBorder="1" applyAlignment="1">
      <alignment vertical="center" wrapText="1"/>
    </xf>
    <xf numFmtId="0" fontId="12" fillId="37" borderId="55" xfId="0" applyFont="1" applyFill="1" applyBorder="1" applyAlignment="1">
      <alignment vertical="center" wrapText="1"/>
    </xf>
    <xf numFmtId="0" fontId="12" fillId="37" borderId="88" xfId="0" applyFont="1" applyFill="1" applyBorder="1" applyAlignment="1">
      <alignment horizontal="center" vertical="center" wrapText="1"/>
    </xf>
    <xf numFmtId="0" fontId="12" fillId="37" borderId="89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Polepy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Polepy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876300</xdr:colOff>
      <xdr:row>18</xdr:row>
      <xdr:rowOff>219075</xdr:rowOff>
    </xdr:from>
    <xdr:to>
      <xdr:col>40</xdr:col>
      <xdr:colOff>628650</xdr:colOff>
      <xdr:row>20</xdr:row>
      <xdr:rowOff>219075</xdr:rowOff>
    </xdr:to>
    <xdr:pic>
      <xdr:nvPicPr>
        <xdr:cNvPr id="12" name="Picture 1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51200" y="4933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7467600" y="7572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54035325" y="75723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2" name="Line 112"/>
        <xdr:cNvSpPr>
          <a:spLocks/>
        </xdr:cNvSpPr>
      </xdr:nvSpPr>
      <xdr:spPr>
        <a:xfrm flipV="1">
          <a:off x="704850" y="7572375"/>
          <a:ext cx="3168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33356550" y="75723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27</xdr:row>
      <xdr:rowOff>142875</xdr:rowOff>
    </xdr:from>
    <xdr:to>
      <xdr:col>22</xdr:col>
      <xdr:colOff>476250</xdr:colOff>
      <xdr:row>27</xdr:row>
      <xdr:rowOff>219075</xdr:rowOff>
    </xdr:to>
    <xdr:sp>
      <xdr:nvSpPr>
        <xdr:cNvPr id="137" name="Line 137"/>
        <xdr:cNvSpPr>
          <a:spLocks/>
        </xdr:cNvSpPr>
      </xdr:nvSpPr>
      <xdr:spPr>
        <a:xfrm flipV="1">
          <a:off x="15621000" y="691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27</xdr:row>
      <xdr:rowOff>114300</xdr:rowOff>
    </xdr:from>
    <xdr:to>
      <xdr:col>23</xdr:col>
      <xdr:colOff>247650</xdr:colOff>
      <xdr:row>27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1636395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219075</xdr:rowOff>
    </xdr:from>
    <xdr:to>
      <xdr:col>21</xdr:col>
      <xdr:colOff>247650</xdr:colOff>
      <xdr:row>28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14897100" y="69913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18</xdr:row>
      <xdr:rowOff>114300</xdr:rowOff>
    </xdr:from>
    <xdr:to>
      <xdr:col>73</xdr:col>
      <xdr:colOff>295275</xdr:colOff>
      <xdr:row>18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53101875" y="48291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1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48" name="Line 148"/>
        <xdr:cNvSpPr>
          <a:spLocks/>
        </xdr:cNvSpPr>
      </xdr:nvSpPr>
      <xdr:spPr>
        <a:xfrm flipV="1">
          <a:off x="7467600" y="7572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149" name="Line 149"/>
        <xdr:cNvSpPr>
          <a:spLocks/>
        </xdr:cNvSpPr>
      </xdr:nvSpPr>
      <xdr:spPr>
        <a:xfrm flipH="1" flipV="1">
          <a:off x="54054375" y="7572375"/>
          <a:ext cx="423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6" name="Line 156"/>
        <xdr:cNvSpPr>
          <a:spLocks/>
        </xdr:cNvSpPr>
      </xdr:nvSpPr>
      <xdr:spPr>
        <a:xfrm flipV="1">
          <a:off x="514350" y="82581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285750</xdr:colOff>
      <xdr:row>33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33356550" y="8258175"/>
          <a:ext cx="3164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23</xdr:col>
      <xdr:colOff>466725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17325975" y="8943975"/>
          <a:ext cx="1505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67</xdr:col>
      <xdr:colOff>28575</xdr:colOff>
      <xdr:row>36</xdr:row>
      <xdr:rowOff>114300</xdr:rowOff>
    </xdr:to>
    <xdr:sp>
      <xdr:nvSpPr>
        <xdr:cNvPr id="160" name="Line 160"/>
        <xdr:cNvSpPr>
          <a:spLocks/>
        </xdr:cNvSpPr>
      </xdr:nvSpPr>
      <xdr:spPr>
        <a:xfrm flipV="1">
          <a:off x="33356550" y="8943975"/>
          <a:ext cx="1652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0</xdr:col>
      <xdr:colOff>0</xdr:colOff>
      <xdr:row>30</xdr:row>
      <xdr:rowOff>114300</xdr:rowOff>
    </xdr:from>
    <xdr:to>
      <xdr:col>0</xdr:col>
      <xdr:colOff>285750</xdr:colOff>
      <xdr:row>30</xdr:row>
      <xdr:rowOff>114300</xdr:rowOff>
    </xdr:to>
    <xdr:sp>
      <xdr:nvSpPr>
        <xdr:cNvPr id="162" name="Line 162"/>
        <xdr:cNvSpPr>
          <a:spLocks/>
        </xdr:cNvSpPr>
      </xdr:nvSpPr>
      <xdr:spPr>
        <a:xfrm flipH="1">
          <a:off x="0" y="7572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2667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228600</xdr:colOff>
      <xdr:row>33</xdr:row>
      <xdr:rowOff>114300</xdr:rowOff>
    </xdr:from>
    <xdr:to>
      <xdr:col>88</xdr:col>
      <xdr:colOff>504825</xdr:colOff>
      <xdr:row>33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65455800" y="825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30</xdr:row>
      <xdr:rowOff>0</xdr:rowOff>
    </xdr:from>
    <xdr:to>
      <xdr:col>88</xdr:col>
      <xdr:colOff>504825</xdr:colOff>
      <xdr:row>31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5217675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88</xdr:col>
      <xdr:colOff>247650</xdr:colOff>
      <xdr:row>34</xdr:row>
      <xdr:rowOff>0</xdr:rowOff>
    </xdr:to>
    <xdr:sp>
      <xdr:nvSpPr>
        <xdr:cNvPr id="167" name="text 3"/>
        <xdr:cNvSpPr txBox="1">
          <a:spLocks noChangeArrowheads="1"/>
        </xdr:cNvSpPr>
      </xdr:nvSpPr>
      <xdr:spPr>
        <a:xfrm>
          <a:off x="64960500" y="8143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69</xdr:col>
      <xdr:colOff>266700</xdr:colOff>
      <xdr:row>28</xdr:row>
      <xdr:rowOff>123825</xdr:rowOff>
    </xdr:from>
    <xdr:to>
      <xdr:col>72</xdr:col>
      <xdr:colOff>314325</xdr:colOff>
      <xdr:row>30</xdr:row>
      <xdr:rowOff>114300</xdr:rowOff>
    </xdr:to>
    <xdr:sp>
      <xdr:nvSpPr>
        <xdr:cNvPr id="168" name="Line 168"/>
        <xdr:cNvSpPr>
          <a:spLocks/>
        </xdr:cNvSpPr>
      </xdr:nvSpPr>
      <xdr:spPr>
        <a:xfrm flipH="1" flipV="1">
          <a:off x="51606450" y="7124700"/>
          <a:ext cx="2047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161925</xdr:rowOff>
    </xdr:from>
    <xdr:to>
      <xdr:col>68</xdr:col>
      <xdr:colOff>590550</xdr:colOff>
      <xdr:row>28</xdr:row>
      <xdr:rowOff>9525</xdr:rowOff>
    </xdr:to>
    <xdr:sp>
      <xdr:nvSpPr>
        <xdr:cNvPr id="169" name="Line 169"/>
        <xdr:cNvSpPr>
          <a:spLocks/>
        </xdr:cNvSpPr>
      </xdr:nvSpPr>
      <xdr:spPr>
        <a:xfrm flipH="1" flipV="1">
          <a:off x="50263425" y="69342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438150</xdr:colOff>
      <xdr:row>27</xdr:row>
      <xdr:rowOff>114300</xdr:rowOff>
    </xdr:from>
    <xdr:to>
      <xdr:col>67</xdr:col>
      <xdr:colOff>419100</xdr:colOff>
      <xdr:row>27</xdr:row>
      <xdr:rowOff>161925</xdr:rowOff>
    </xdr:to>
    <xdr:sp>
      <xdr:nvSpPr>
        <xdr:cNvPr id="170" name="Line 170"/>
        <xdr:cNvSpPr>
          <a:spLocks/>
        </xdr:cNvSpPr>
      </xdr:nvSpPr>
      <xdr:spPr>
        <a:xfrm flipH="1" flipV="1">
          <a:off x="49320450" y="68865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28</xdr:row>
      <xdr:rowOff>9525</xdr:rowOff>
    </xdr:from>
    <xdr:to>
      <xdr:col>69</xdr:col>
      <xdr:colOff>266700</xdr:colOff>
      <xdr:row>28</xdr:row>
      <xdr:rowOff>123825</xdr:rowOff>
    </xdr:to>
    <xdr:sp>
      <xdr:nvSpPr>
        <xdr:cNvPr id="171" name="Line 171"/>
        <xdr:cNvSpPr>
          <a:spLocks/>
        </xdr:cNvSpPr>
      </xdr:nvSpPr>
      <xdr:spPr>
        <a:xfrm flipH="1" flipV="1">
          <a:off x="50958750" y="7010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6995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39</xdr:row>
      <xdr:rowOff>19050</xdr:rowOff>
    </xdr:from>
    <xdr:to>
      <xdr:col>51</xdr:col>
      <xdr:colOff>504825</xdr:colOff>
      <xdr:row>39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79571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1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23</xdr:col>
      <xdr:colOff>238125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22" name="Line 222"/>
        <xdr:cNvSpPr>
          <a:spLocks/>
        </xdr:cNvSpPr>
      </xdr:nvSpPr>
      <xdr:spPr>
        <a:xfrm flipV="1">
          <a:off x="17097375" y="688657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66</xdr:col>
      <xdr:colOff>438150</xdr:colOff>
      <xdr:row>27</xdr:row>
      <xdr:rowOff>114300</xdr:rowOff>
    </xdr:to>
    <xdr:sp>
      <xdr:nvSpPr>
        <xdr:cNvPr id="223" name="Line 223"/>
        <xdr:cNvSpPr>
          <a:spLocks/>
        </xdr:cNvSpPr>
      </xdr:nvSpPr>
      <xdr:spPr>
        <a:xfrm flipV="1">
          <a:off x="33356550" y="6886575"/>
          <a:ext cx="1596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225" name="Group 225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2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495300</xdr:colOff>
      <xdr:row>30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26682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714375</xdr:colOff>
      <xdr:row>36</xdr:row>
      <xdr:rowOff>76200</xdr:rowOff>
    </xdr:from>
    <xdr:to>
      <xdr:col>23</xdr:col>
      <xdr:colOff>485775</xdr:colOff>
      <xdr:row>36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166020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0</xdr:rowOff>
    </xdr:from>
    <xdr:to>
      <xdr:col>22</xdr:col>
      <xdr:colOff>723900</xdr:colOff>
      <xdr:row>36</xdr:row>
      <xdr:rowOff>76200</xdr:rowOff>
    </xdr:to>
    <xdr:sp>
      <xdr:nvSpPr>
        <xdr:cNvPr id="230" name="Line 230"/>
        <xdr:cNvSpPr>
          <a:spLocks/>
        </xdr:cNvSpPr>
      </xdr:nvSpPr>
      <xdr:spPr>
        <a:xfrm>
          <a:off x="158686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35</xdr:row>
      <xdr:rowOff>114300</xdr:rowOff>
    </xdr:from>
    <xdr:to>
      <xdr:col>21</xdr:col>
      <xdr:colOff>495300</xdr:colOff>
      <xdr:row>36</xdr:row>
      <xdr:rowOff>0</xdr:rowOff>
    </xdr:to>
    <xdr:sp>
      <xdr:nvSpPr>
        <xdr:cNvPr id="231" name="Line 231"/>
        <xdr:cNvSpPr>
          <a:spLocks/>
        </xdr:cNvSpPr>
      </xdr:nvSpPr>
      <xdr:spPr>
        <a:xfrm>
          <a:off x="151257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20</xdr:col>
      <xdr:colOff>723900</xdr:colOff>
      <xdr:row>35</xdr:row>
      <xdr:rowOff>114300</xdr:rowOff>
    </xdr:to>
    <xdr:sp>
      <xdr:nvSpPr>
        <xdr:cNvPr id="232" name="Line 232"/>
        <xdr:cNvSpPr>
          <a:spLocks/>
        </xdr:cNvSpPr>
      </xdr:nvSpPr>
      <xdr:spPr>
        <a:xfrm>
          <a:off x="13411200" y="82581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34985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19050</xdr:rowOff>
    </xdr:from>
    <xdr:to>
      <xdr:col>46</xdr:col>
      <xdr:colOff>504825</xdr:colOff>
      <xdr:row>34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34023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34</xdr:row>
      <xdr:rowOff>19050</xdr:rowOff>
    </xdr:from>
    <xdr:to>
      <xdr:col>47</xdr:col>
      <xdr:colOff>504825</xdr:colOff>
      <xdr:row>34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34985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329" name="Group 329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438150</xdr:colOff>
      <xdr:row>18</xdr:row>
      <xdr:rowOff>47625</xdr:rowOff>
    </xdr:from>
    <xdr:to>
      <xdr:col>6</xdr:col>
      <xdr:colOff>590550</xdr:colOff>
      <xdr:row>18</xdr:row>
      <xdr:rowOff>180975</xdr:rowOff>
    </xdr:to>
    <xdr:pic>
      <xdr:nvPicPr>
        <xdr:cNvPr id="33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762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66</xdr:col>
      <xdr:colOff>685800</xdr:colOff>
      <xdr:row>31</xdr:row>
      <xdr:rowOff>57150</xdr:rowOff>
    </xdr:from>
    <xdr:to>
      <xdr:col>68</xdr:col>
      <xdr:colOff>19050</xdr:colOff>
      <xdr:row>31</xdr:row>
      <xdr:rowOff>171450</xdr:rowOff>
    </xdr:to>
    <xdr:grpSp>
      <xdr:nvGrpSpPr>
        <xdr:cNvPr id="333" name="Group 333"/>
        <xdr:cNvGrpSpPr>
          <a:grpSpLocks noChangeAspect="1"/>
        </xdr:cNvGrpSpPr>
      </xdr:nvGrpSpPr>
      <xdr:grpSpPr>
        <a:xfrm>
          <a:off x="49568100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3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10915650" y="102012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466725</xdr:colOff>
      <xdr:row>18</xdr:row>
      <xdr:rowOff>114300</xdr:rowOff>
    </xdr:from>
    <xdr:to>
      <xdr:col>16</xdr:col>
      <xdr:colOff>571500</xdr:colOff>
      <xdr:row>18</xdr:row>
      <xdr:rowOff>114300</xdr:rowOff>
    </xdr:to>
    <xdr:sp>
      <xdr:nvSpPr>
        <xdr:cNvPr id="342" name="Line 343"/>
        <xdr:cNvSpPr>
          <a:spLocks/>
        </xdr:cNvSpPr>
      </xdr:nvSpPr>
      <xdr:spPr>
        <a:xfrm flipV="1">
          <a:off x="4467225" y="4829175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22</xdr:row>
      <xdr:rowOff>114300</xdr:rowOff>
    </xdr:from>
    <xdr:to>
      <xdr:col>71</xdr:col>
      <xdr:colOff>485775</xdr:colOff>
      <xdr:row>22</xdr:row>
      <xdr:rowOff>114300</xdr:rowOff>
    </xdr:to>
    <xdr:sp>
      <xdr:nvSpPr>
        <xdr:cNvPr id="343" name="Line 344"/>
        <xdr:cNvSpPr>
          <a:spLocks/>
        </xdr:cNvSpPr>
      </xdr:nvSpPr>
      <xdr:spPr>
        <a:xfrm flipH="1" flipV="1">
          <a:off x="522160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23</xdr:row>
      <xdr:rowOff>114300</xdr:rowOff>
    </xdr:from>
    <xdr:to>
      <xdr:col>19</xdr:col>
      <xdr:colOff>485775</xdr:colOff>
      <xdr:row>23</xdr:row>
      <xdr:rowOff>114300</xdr:rowOff>
    </xdr:to>
    <xdr:sp>
      <xdr:nvSpPr>
        <xdr:cNvPr id="344" name="Line 345"/>
        <xdr:cNvSpPr>
          <a:spLocks/>
        </xdr:cNvSpPr>
      </xdr:nvSpPr>
      <xdr:spPr>
        <a:xfrm flipH="1" flipV="1">
          <a:off x="132778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345" name="Group 346"/>
        <xdr:cNvGrpSpPr>
          <a:grpSpLocks noChangeAspect="1"/>
        </xdr:cNvGrpSpPr>
      </xdr:nvGrpSpPr>
      <xdr:grpSpPr>
        <a:xfrm>
          <a:off x="73152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26</xdr:row>
      <xdr:rowOff>123825</xdr:rowOff>
    </xdr:from>
    <xdr:to>
      <xdr:col>22</xdr:col>
      <xdr:colOff>552450</xdr:colOff>
      <xdr:row>28</xdr:row>
      <xdr:rowOff>114300</xdr:rowOff>
    </xdr:to>
    <xdr:sp>
      <xdr:nvSpPr>
        <xdr:cNvPr id="348" name="Line 349"/>
        <xdr:cNvSpPr>
          <a:spLocks/>
        </xdr:cNvSpPr>
      </xdr:nvSpPr>
      <xdr:spPr>
        <a:xfrm flipV="1">
          <a:off x="14897100" y="6667500"/>
          <a:ext cx="15430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23</xdr:row>
      <xdr:rowOff>219075</xdr:rowOff>
    </xdr:from>
    <xdr:to>
      <xdr:col>27</xdr:col>
      <xdr:colOff>247650</xdr:colOff>
      <xdr:row>24</xdr:row>
      <xdr:rowOff>219075</xdr:rowOff>
    </xdr:to>
    <xdr:grpSp>
      <xdr:nvGrpSpPr>
        <xdr:cNvPr id="349" name="Group 350"/>
        <xdr:cNvGrpSpPr>
          <a:grpSpLocks/>
        </xdr:cNvGrpSpPr>
      </xdr:nvGrpSpPr>
      <xdr:grpSpPr>
        <a:xfrm>
          <a:off x="20050125" y="6076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0" name="Rectangle 3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29</xdr:row>
      <xdr:rowOff>57150</xdr:rowOff>
    </xdr:from>
    <xdr:to>
      <xdr:col>22</xdr:col>
      <xdr:colOff>914400</xdr:colOff>
      <xdr:row>29</xdr:row>
      <xdr:rowOff>171450</xdr:rowOff>
    </xdr:to>
    <xdr:grpSp>
      <xdr:nvGrpSpPr>
        <xdr:cNvPr id="353" name="Group 358"/>
        <xdr:cNvGrpSpPr>
          <a:grpSpLocks noChangeAspect="1"/>
        </xdr:cNvGrpSpPr>
      </xdr:nvGrpSpPr>
      <xdr:grpSpPr>
        <a:xfrm>
          <a:off x="1596390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54" name="Line 3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419100</xdr:colOff>
      <xdr:row>32</xdr:row>
      <xdr:rowOff>66675</xdr:rowOff>
    </xdr:from>
    <xdr:to>
      <xdr:col>23</xdr:col>
      <xdr:colOff>285750</xdr:colOff>
      <xdr:row>32</xdr:row>
      <xdr:rowOff>180975</xdr:rowOff>
    </xdr:to>
    <xdr:grpSp>
      <xdr:nvGrpSpPr>
        <xdr:cNvPr id="361" name="Group 366"/>
        <xdr:cNvGrpSpPr>
          <a:grpSpLocks noChangeAspect="1"/>
        </xdr:cNvGrpSpPr>
      </xdr:nvGrpSpPr>
      <xdr:grpSpPr>
        <a:xfrm>
          <a:off x="16306800" y="79819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62" name="Line 3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25</xdr:row>
      <xdr:rowOff>123825</xdr:rowOff>
    </xdr:from>
    <xdr:to>
      <xdr:col>69</xdr:col>
      <xdr:colOff>266700</xdr:colOff>
      <xdr:row>28</xdr:row>
      <xdr:rowOff>123825</xdr:rowOff>
    </xdr:to>
    <xdr:sp>
      <xdr:nvSpPr>
        <xdr:cNvPr id="369" name="Line 375"/>
        <xdr:cNvSpPr>
          <a:spLocks/>
        </xdr:cNvSpPr>
      </xdr:nvSpPr>
      <xdr:spPr>
        <a:xfrm>
          <a:off x="49253775" y="6438900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370" name="Group 376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24</xdr:row>
      <xdr:rowOff>114300</xdr:rowOff>
    </xdr:from>
    <xdr:to>
      <xdr:col>63</xdr:col>
      <xdr:colOff>123825</xdr:colOff>
      <xdr:row>24</xdr:row>
      <xdr:rowOff>114300</xdr:rowOff>
    </xdr:to>
    <xdr:sp>
      <xdr:nvSpPr>
        <xdr:cNvPr id="373" name="Line 379"/>
        <xdr:cNvSpPr>
          <a:spLocks/>
        </xdr:cNvSpPr>
      </xdr:nvSpPr>
      <xdr:spPr>
        <a:xfrm flipV="1">
          <a:off x="21993225" y="6200775"/>
          <a:ext cx="2501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374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17</xdr:col>
      <xdr:colOff>0</xdr:colOff>
      <xdr:row>27</xdr:row>
      <xdr:rowOff>28575</xdr:rowOff>
    </xdr:from>
    <xdr:to>
      <xdr:col>17</xdr:col>
      <xdr:colOff>0</xdr:colOff>
      <xdr:row>35</xdr:row>
      <xdr:rowOff>209550</xdr:rowOff>
    </xdr:to>
    <xdr:sp>
      <xdr:nvSpPr>
        <xdr:cNvPr id="375" name="Line 381"/>
        <xdr:cNvSpPr>
          <a:spLocks/>
        </xdr:cNvSpPr>
      </xdr:nvSpPr>
      <xdr:spPr>
        <a:xfrm>
          <a:off x="12401550" y="6800850"/>
          <a:ext cx="0" cy="20097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21</xdr:row>
      <xdr:rowOff>114300</xdr:rowOff>
    </xdr:from>
    <xdr:to>
      <xdr:col>63</xdr:col>
      <xdr:colOff>504825</xdr:colOff>
      <xdr:row>21</xdr:row>
      <xdr:rowOff>114300</xdr:rowOff>
    </xdr:to>
    <xdr:sp>
      <xdr:nvSpPr>
        <xdr:cNvPr id="376" name="Line 382"/>
        <xdr:cNvSpPr>
          <a:spLocks/>
        </xdr:cNvSpPr>
      </xdr:nvSpPr>
      <xdr:spPr>
        <a:xfrm flipV="1">
          <a:off x="34928175" y="5514975"/>
          <a:ext cx="1245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377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63</xdr:col>
      <xdr:colOff>123825</xdr:colOff>
      <xdr:row>25</xdr:row>
      <xdr:rowOff>47625</xdr:rowOff>
    </xdr:from>
    <xdr:to>
      <xdr:col>64</xdr:col>
      <xdr:colOff>47625</xdr:colOff>
      <xdr:row>25</xdr:row>
      <xdr:rowOff>161925</xdr:rowOff>
    </xdr:to>
    <xdr:grpSp>
      <xdr:nvGrpSpPr>
        <xdr:cNvPr id="378" name="Group 384"/>
        <xdr:cNvGrpSpPr>
          <a:grpSpLocks noChangeAspect="1"/>
        </xdr:cNvGrpSpPr>
      </xdr:nvGrpSpPr>
      <xdr:grpSpPr>
        <a:xfrm>
          <a:off x="470058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3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29</xdr:row>
      <xdr:rowOff>57150</xdr:rowOff>
    </xdr:from>
    <xdr:to>
      <xdr:col>86</xdr:col>
      <xdr:colOff>904875</xdr:colOff>
      <xdr:row>29</xdr:row>
      <xdr:rowOff>171450</xdr:rowOff>
    </xdr:to>
    <xdr:grpSp>
      <xdr:nvGrpSpPr>
        <xdr:cNvPr id="383" name="Group 389"/>
        <xdr:cNvGrpSpPr>
          <a:grpSpLocks noChangeAspect="1"/>
        </xdr:cNvGrpSpPr>
      </xdr:nvGrpSpPr>
      <xdr:grpSpPr>
        <a:xfrm>
          <a:off x="63807975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84" name="Line 3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57150</xdr:rowOff>
    </xdr:from>
    <xdr:to>
      <xdr:col>2</xdr:col>
      <xdr:colOff>876300</xdr:colOff>
      <xdr:row>34</xdr:row>
      <xdr:rowOff>171450</xdr:rowOff>
    </xdr:to>
    <xdr:grpSp>
      <xdr:nvGrpSpPr>
        <xdr:cNvPr id="391" name="Group 397"/>
        <xdr:cNvGrpSpPr>
          <a:grpSpLocks noChangeAspect="1"/>
        </xdr:cNvGrpSpPr>
      </xdr:nvGrpSpPr>
      <xdr:grpSpPr>
        <a:xfrm>
          <a:off x="108585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92" name="Line 3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399" name="Group 405"/>
        <xdr:cNvGrpSpPr>
          <a:grpSpLocks/>
        </xdr:cNvGrpSpPr>
      </xdr:nvGrpSpPr>
      <xdr:grpSpPr>
        <a:xfrm>
          <a:off x="24526875" y="70770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400" name="Rectangle 40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1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1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25</xdr:row>
      <xdr:rowOff>76200</xdr:rowOff>
    </xdr:from>
    <xdr:to>
      <xdr:col>48</xdr:col>
      <xdr:colOff>0</xdr:colOff>
      <xdr:row>26</xdr:row>
      <xdr:rowOff>152400</xdr:rowOff>
    </xdr:to>
    <xdr:grpSp>
      <xdr:nvGrpSpPr>
        <xdr:cNvPr id="409" name="Group 415"/>
        <xdr:cNvGrpSpPr>
          <a:grpSpLocks/>
        </xdr:cNvGrpSpPr>
      </xdr:nvGrpSpPr>
      <xdr:grpSpPr>
        <a:xfrm>
          <a:off x="23783925" y="6391275"/>
          <a:ext cx="11725275" cy="304800"/>
          <a:chOff x="89" y="287"/>
          <a:chExt cx="863" cy="32"/>
        </a:xfrm>
        <a:solidFill>
          <a:srgbClr val="FFFFFF"/>
        </a:solidFill>
      </xdr:grpSpPr>
      <xdr:sp>
        <xdr:nvSpPr>
          <xdr:cNvPr id="410" name="Rectangle 41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33</xdr:row>
      <xdr:rowOff>114300</xdr:rowOff>
    </xdr:from>
    <xdr:to>
      <xdr:col>72</xdr:col>
      <xdr:colOff>447675</xdr:colOff>
      <xdr:row>35</xdr:row>
      <xdr:rowOff>28575</xdr:rowOff>
    </xdr:to>
    <xdr:grpSp>
      <xdr:nvGrpSpPr>
        <xdr:cNvPr id="419" name="Group 425"/>
        <xdr:cNvGrpSpPr>
          <a:grpSpLocks noChangeAspect="1"/>
        </xdr:cNvGrpSpPr>
      </xdr:nvGrpSpPr>
      <xdr:grpSpPr>
        <a:xfrm>
          <a:off x="5348287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0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542925</xdr:colOff>
      <xdr:row>33</xdr:row>
      <xdr:rowOff>114300</xdr:rowOff>
    </xdr:from>
    <xdr:to>
      <xdr:col>72</xdr:col>
      <xdr:colOff>847725</xdr:colOff>
      <xdr:row>35</xdr:row>
      <xdr:rowOff>28575</xdr:rowOff>
    </xdr:to>
    <xdr:grpSp>
      <xdr:nvGrpSpPr>
        <xdr:cNvPr id="422" name="Group 428"/>
        <xdr:cNvGrpSpPr>
          <a:grpSpLocks noChangeAspect="1"/>
        </xdr:cNvGrpSpPr>
      </xdr:nvGrpSpPr>
      <xdr:grpSpPr>
        <a:xfrm>
          <a:off x="5388292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3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152400</xdr:colOff>
      <xdr:row>28</xdr:row>
      <xdr:rowOff>219075</xdr:rowOff>
    </xdr:from>
    <xdr:to>
      <xdr:col>72</xdr:col>
      <xdr:colOff>457200</xdr:colOff>
      <xdr:row>30</xdr:row>
      <xdr:rowOff>114300</xdr:rowOff>
    </xdr:to>
    <xdr:grpSp>
      <xdr:nvGrpSpPr>
        <xdr:cNvPr id="425" name="Group 431"/>
        <xdr:cNvGrpSpPr>
          <a:grpSpLocks noChangeAspect="1"/>
        </xdr:cNvGrpSpPr>
      </xdr:nvGrpSpPr>
      <xdr:grpSpPr>
        <a:xfrm>
          <a:off x="53492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552450</xdr:colOff>
      <xdr:row>28</xdr:row>
      <xdr:rowOff>219075</xdr:rowOff>
    </xdr:from>
    <xdr:to>
      <xdr:col>72</xdr:col>
      <xdr:colOff>866775</xdr:colOff>
      <xdr:row>30</xdr:row>
      <xdr:rowOff>114300</xdr:rowOff>
    </xdr:to>
    <xdr:grpSp>
      <xdr:nvGrpSpPr>
        <xdr:cNvPr id="428" name="Group 434"/>
        <xdr:cNvGrpSpPr>
          <a:grpSpLocks noChangeAspect="1"/>
        </xdr:cNvGrpSpPr>
      </xdr:nvGrpSpPr>
      <xdr:grpSpPr>
        <a:xfrm>
          <a:off x="5389245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36</xdr:row>
      <xdr:rowOff>76200</xdr:rowOff>
    </xdr:from>
    <xdr:to>
      <xdr:col>68</xdr:col>
      <xdr:colOff>142875</xdr:colOff>
      <xdr:row>36</xdr:row>
      <xdr:rowOff>114300</xdr:rowOff>
    </xdr:to>
    <xdr:sp>
      <xdr:nvSpPr>
        <xdr:cNvPr id="431" name="Line 437"/>
        <xdr:cNvSpPr>
          <a:spLocks/>
        </xdr:cNvSpPr>
      </xdr:nvSpPr>
      <xdr:spPr>
        <a:xfrm flipV="1">
          <a:off x="498824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142875</xdr:colOff>
      <xdr:row>36</xdr:row>
      <xdr:rowOff>0</xdr:rowOff>
    </xdr:from>
    <xdr:to>
      <xdr:col>68</xdr:col>
      <xdr:colOff>885825</xdr:colOff>
      <xdr:row>36</xdr:row>
      <xdr:rowOff>76200</xdr:rowOff>
    </xdr:to>
    <xdr:sp>
      <xdr:nvSpPr>
        <xdr:cNvPr id="432" name="Line 438"/>
        <xdr:cNvSpPr>
          <a:spLocks/>
        </xdr:cNvSpPr>
      </xdr:nvSpPr>
      <xdr:spPr>
        <a:xfrm flipV="1">
          <a:off x="5051107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35</xdr:row>
      <xdr:rowOff>114300</xdr:rowOff>
    </xdr:from>
    <xdr:to>
      <xdr:col>70</xdr:col>
      <xdr:colOff>133350</xdr:colOff>
      <xdr:row>36</xdr:row>
      <xdr:rowOff>0</xdr:rowOff>
    </xdr:to>
    <xdr:sp>
      <xdr:nvSpPr>
        <xdr:cNvPr id="433" name="Line 439"/>
        <xdr:cNvSpPr>
          <a:spLocks/>
        </xdr:cNvSpPr>
      </xdr:nvSpPr>
      <xdr:spPr>
        <a:xfrm flipV="1">
          <a:off x="512445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33</xdr:row>
      <xdr:rowOff>114300</xdr:rowOff>
    </xdr:from>
    <xdr:to>
      <xdr:col>72</xdr:col>
      <xdr:colOff>295275</xdr:colOff>
      <xdr:row>35</xdr:row>
      <xdr:rowOff>114300</xdr:rowOff>
    </xdr:to>
    <xdr:sp>
      <xdr:nvSpPr>
        <xdr:cNvPr id="434" name="Line 440"/>
        <xdr:cNvSpPr>
          <a:spLocks/>
        </xdr:cNvSpPr>
      </xdr:nvSpPr>
      <xdr:spPr>
        <a:xfrm flipV="1">
          <a:off x="51987450" y="8258175"/>
          <a:ext cx="1647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28</xdr:row>
      <xdr:rowOff>0</xdr:rowOff>
    </xdr:from>
    <xdr:to>
      <xdr:col>64</xdr:col>
      <xdr:colOff>466725</xdr:colOff>
      <xdr:row>29</xdr:row>
      <xdr:rowOff>0</xdr:rowOff>
    </xdr:to>
    <xdr:grpSp>
      <xdr:nvGrpSpPr>
        <xdr:cNvPr id="435" name="Group 441"/>
        <xdr:cNvGrpSpPr>
          <a:grpSpLocks/>
        </xdr:cNvGrpSpPr>
      </xdr:nvGrpSpPr>
      <xdr:grpSpPr>
        <a:xfrm>
          <a:off x="47444025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436" name="Group 44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437" name="Oval 44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Oval 44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Oval 44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" name="Oval 44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1" name="Rectangle 44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2" name="Oval 44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443" name="Group 44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4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24</xdr:row>
      <xdr:rowOff>161925</xdr:rowOff>
    </xdr:from>
    <xdr:to>
      <xdr:col>65</xdr:col>
      <xdr:colOff>238125</xdr:colOff>
      <xdr:row>25</xdr:row>
      <xdr:rowOff>9525</xdr:rowOff>
    </xdr:to>
    <xdr:sp>
      <xdr:nvSpPr>
        <xdr:cNvPr id="446" name="Line 458"/>
        <xdr:cNvSpPr>
          <a:spLocks/>
        </xdr:cNvSpPr>
      </xdr:nvSpPr>
      <xdr:spPr>
        <a:xfrm flipH="1" flipV="1">
          <a:off x="47910750" y="62484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24</xdr:row>
      <xdr:rowOff>114300</xdr:rowOff>
    </xdr:from>
    <xdr:to>
      <xdr:col>64</xdr:col>
      <xdr:colOff>514350</xdr:colOff>
      <xdr:row>24</xdr:row>
      <xdr:rowOff>161925</xdr:rowOff>
    </xdr:to>
    <xdr:sp>
      <xdr:nvSpPr>
        <xdr:cNvPr id="447" name="Line 459"/>
        <xdr:cNvSpPr>
          <a:spLocks/>
        </xdr:cNvSpPr>
      </xdr:nvSpPr>
      <xdr:spPr>
        <a:xfrm flipH="1" flipV="1">
          <a:off x="46958250" y="62007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9525</xdr:rowOff>
    </xdr:from>
    <xdr:to>
      <xdr:col>66</xdr:col>
      <xdr:colOff>381000</xdr:colOff>
      <xdr:row>25</xdr:row>
      <xdr:rowOff>123825</xdr:rowOff>
    </xdr:to>
    <xdr:sp>
      <xdr:nvSpPr>
        <xdr:cNvPr id="448" name="Line 460"/>
        <xdr:cNvSpPr>
          <a:spLocks/>
        </xdr:cNvSpPr>
      </xdr:nvSpPr>
      <xdr:spPr>
        <a:xfrm flipH="1" flipV="1">
          <a:off x="48615600" y="63246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18</xdr:row>
      <xdr:rowOff>142875</xdr:rowOff>
    </xdr:from>
    <xdr:to>
      <xdr:col>70</xdr:col>
      <xdr:colOff>514350</xdr:colOff>
      <xdr:row>18</xdr:row>
      <xdr:rowOff>219075</xdr:rowOff>
    </xdr:to>
    <xdr:sp>
      <xdr:nvSpPr>
        <xdr:cNvPr id="449" name="Line 464"/>
        <xdr:cNvSpPr>
          <a:spLocks/>
        </xdr:cNvSpPr>
      </xdr:nvSpPr>
      <xdr:spPr>
        <a:xfrm flipV="1">
          <a:off x="51625500" y="485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18</xdr:row>
      <xdr:rowOff>114300</xdr:rowOff>
    </xdr:from>
    <xdr:to>
      <xdr:col>71</xdr:col>
      <xdr:colOff>285750</xdr:colOff>
      <xdr:row>18</xdr:row>
      <xdr:rowOff>142875</xdr:rowOff>
    </xdr:to>
    <xdr:sp>
      <xdr:nvSpPr>
        <xdr:cNvPr id="450" name="Line 465"/>
        <xdr:cNvSpPr>
          <a:spLocks/>
        </xdr:cNvSpPr>
      </xdr:nvSpPr>
      <xdr:spPr>
        <a:xfrm flipV="1">
          <a:off x="52368450" y="482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18</xdr:row>
      <xdr:rowOff>219075</xdr:rowOff>
    </xdr:from>
    <xdr:to>
      <xdr:col>69</xdr:col>
      <xdr:colOff>285750</xdr:colOff>
      <xdr:row>19</xdr:row>
      <xdr:rowOff>114300</xdr:rowOff>
    </xdr:to>
    <xdr:sp>
      <xdr:nvSpPr>
        <xdr:cNvPr id="451" name="Line 466"/>
        <xdr:cNvSpPr>
          <a:spLocks/>
        </xdr:cNvSpPr>
      </xdr:nvSpPr>
      <xdr:spPr>
        <a:xfrm flipH="1">
          <a:off x="50892075" y="49339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21</xdr:row>
      <xdr:rowOff>66675</xdr:rowOff>
    </xdr:from>
    <xdr:to>
      <xdr:col>64</xdr:col>
      <xdr:colOff>619125</xdr:colOff>
      <xdr:row>21</xdr:row>
      <xdr:rowOff>114300</xdr:rowOff>
    </xdr:to>
    <xdr:sp>
      <xdr:nvSpPr>
        <xdr:cNvPr id="452" name="Line 467"/>
        <xdr:cNvSpPr>
          <a:spLocks/>
        </xdr:cNvSpPr>
      </xdr:nvSpPr>
      <xdr:spPr>
        <a:xfrm flipV="1">
          <a:off x="47348775" y="54673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20</xdr:row>
      <xdr:rowOff>219075</xdr:rowOff>
    </xdr:from>
    <xdr:to>
      <xdr:col>65</xdr:col>
      <xdr:colOff>390525</xdr:colOff>
      <xdr:row>21</xdr:row>
      <xdr:rowOff>66675</xdr:rowOff>
    </xdr:to>
    <xdr:sp>
      <xdr:nvSpPr>
        <xdr:cNvPr id="453" name="Line 468"/>
        <xdr:cNvSpPr>
          <a:spLocks/>
        </xdr:cNvSpPr>
      </xdr:nvSpPr>
      <xdr:spPr>
        <a:xfrm flipV="1">
          <a:off x="4801552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19</xdr:row>
      <xdr:rowOff>123825</xdr:rowOff>
    </xdr:from>
    <xdr:to>
      <xdr:col>68</xdr:col>
      <xdr:colOff>514350</xdr:colOff>
      <xdr:row>20</xdr:row>
      <xdr:rowOff>219075</xdr:rowOff>
    </xdr:to>
    <xdr:sp>
      <xdr:nvSpPr>
        <xdr:cNvPr id="454" name="Line 469"/>
        <xdr:cNvSpPr>
          <a:spLocks/>
        </xdr:cNvSpPr>
      </xdr:nvSpPr>
      <xdr:spPr>
        <a:xfrm flipV="1">
          <a:off x="48748950" y="5067300"/>
          <a:ext cx="21336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685800</xdr:colOff>
      <xdr:row>34</xdr:row>
      <xdr:rowOff>57150</xdr:rowOff>
    </xdr:from>
    <xdr:to>
      <xdr:col>68</xdr:col>
      <xdr:colOff>19050</xdr:colOff>
      <xdr:row>34</xdr:row>
      <xdr:rowOff>171450</xdr:rowOff>
    </xdr:to>
    <xdr:grpSp>
      <xdr:nvGrpSpPr>
        <xdr:cNvPr id="455" name="Group 470"/>
        <xdr:cNvGrpSpPr>
          <a:grpSpLocks noChangeAspect="1"/>
        </xdr:cNvGrpSpPr>
      </xdr:nvGrpSpPr>
      <xdr:grpSpPr>
        <a:xfrm>
          <a:off x="4956810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56" name="Line 4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37</xdr:row>
      <xdr:rowOff>57150</xdr:rowOff>
    </xdr:from>
    <xdr:to>
      <xdr:col>68</xdr:col>
      <xdr:colOff>28575</xdr:colOff>
      <xdr:row>37</xdr:row>
      <xdr:rowOff>171450</xdr:rowOff>
    </xdr:to>
    <xdr:grpSp>
      <xdr:nvGrpSpPr>
        <xdr:cNvPr id="463" name="Group 478"/>
        <xdr:cNvGrpSpPr>
          <a:grpSpLocks noChangeAspect="1"/>
        </xdr:cNvGrpSpPr>
      </xdr:nvGrpSpPr>
      <xdr:grpSpPr>
        <a:xfrm>
          <a:off x="49577625" y="9115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64" name="Line 4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22</xdr:row>
      <xdr:rowOff>209550</xdr:rowOff>
    </xdr:from>
    <xdr:to>
      <xdr:col>42</xdr:col>
      <xdr:colOff>628650</xdr:colOff>
      <xdr:row>24</xdr:row>
      <xdr:rowOff>114300</xdr:rowOff>
    </xdr:to>
    <xdr:grpSp>
      <xdr:nvGrpSpPr>
        <xdr:cNvPr id="471" name="Group 486"/>
        <xdr:cNvGrpSpPr>
          <a:grpSpLocks noChangeAspect="1"/>
        </xdr:cNvGrpSpPr>
      </xdr:nvGrpSpPr>
      <xdr:grpSpPr>
        <a:xfrm>
          <a:off x="310705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2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22</xdr:row>
      <xdr:rowOff>123825</xdr:rowOff>
    </xdr:from>
    <xdr:to>
      <xdr:col>46</xdr:col>
      <xdr:colOff>257175</xdr:colOff>
      <xdr:row>23</xdr:row>
      <xdr:rowOff>123825</xdr:rowOff>
    </xdr:to>
    <xdr:grpSp>
      <xdr:nvGrpSpPr>
        <xdr:cNvPr id="474" name="Group 489"/>
        <xdr:cNvGrpSpPr>
          <a:grpSpLocks/>
        </xdr:cNvGrpSpPr>
      </xdr:nvGrpSpPr>
      <xdr:grpSpPr>
        <a:xfrm>
          <a:off x="34251900" y="5753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5" name="Rectangle 4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21</xdr:row>
      <xdr:rowOff>142875</xdr:rowOff>
    </xdr:from>
    <xdr:to>
      <xdr:col>46</xdr:col>
      <xdr:colOff>171450</xdr:colOff>
      <xdr:row>21</xdr:row>
      <xdr:rowOff>219075</xdr:rowOff>
    </xdr:to>
    <xdr:sp>
      <xdr:nvSpPr>
        <xdr:cNvPr id="478" name="Line 493"/>
        <xdr:cNvSpPr>
          <a:spLocks/>
        </xdr:cNvSpPr>
      </xdr:nvSpPr>
      <xdr:spPr>
        <a:xfrm flipV="1">
          <a:off x="33451800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21</xdr:row>
      <xdr:rowOff>114300</xdr:rowOff>
    </xdr:from>
    <xdr:to>
      <xdr:col>46</xdr:col>
      <xdr:colOff>914400</xdr:colOff>
      <xdr:row>21</xdr:row>
      <xdr:rowOff>142875</xdr:rowOff>
    </xdr:to>
    <xdr:sp>
      <xdr:nvSpPr>
        <xdr:cNvPr id="479" name="Line 494"/>
        <xdr:cNvSpPr>
          <a:spLocks/>
        </xdr:cNvSpPr>
      </xdr:nvSpPr>
      <xdr:spPr>
        <a:xfrm flipV="1">
          <a:off x="34194750" y="5514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219075</xdr:rowOff>
    </xdr:from>
    <xdr:to>
      <xdr:col>45</xdr:col>
      <xdr:colOff>95250</xdr:colOff>
      <xdr:row>22</xdr:row>
      <xdr:rowOff>114300</xdr:rowOff>
    </xdr:to>
    <xdr:sp>
      <xdr:nvSpPr>
        <xdr:cNvPr id="480" name="Line 495"/>
        <xdr:cNvSpPr>
          <a:spLocks/>
        </xdr:cNvSpPr>
      </xdr:nvSpPr>
      <xdr:spPr>
        <a:xfrm flipH="1">
          <a:off x="32727900" y="56197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114300</xdr:rowOff>
    </xdr:from>
    <xdr:to>
      <xdr:col>44</xdr:col>
      <xdr:colOff>342900</xdr:colOff>
      <xdr:row>24</xdr:row>
      <xdr:rowOff>114300</xdr:rowOff>
    </xdr:to>
    <xdr:sp>
      <xdr:nvSpPr>
        <xdr:cNvPr id="481" name="Line 496"/>
        <xdr:cNvSpPr>
          <a:spLocks/>
        </xdr:cNvSpPr>
      </xdr:nvSpPr>
      <xdr:spPr>
        <a:xfrm flipV="1">
          <a:off x="31222950" y="57435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483" name="Group 498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4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114300</xdr:rowOff>
    </xdr:from>
    <xdr:to>
      <xdr:col>16</xdr:col>
      <xdr:colOff>647700</xdr:colOff>
      <xdr:row>35</xdr:row>
      <xdr:rowOff>28575</xdr:rowOff>
    </xdr:to>
    <xdr:grpSp>
      <xdr:nvGrpSpPr>
        <xdr:cNvPr id="486" name="Group 501"/>
        <xdr:cNvGrpSpPr>
          <a:grpSpLocks noChangeAspect="1"/>
        </xdr:cNvGrpSpPr>
      </xdr:nvGrpSpPr>
      <xdr:grpSpPr>
        <a:xfrm>
          <a:off x="11772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7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489" name="Group 504"/>
        <xdr:cNvGrpSpPr>
          <a:grpSpLocks noChangeAspect="1"/>
        </xdr:cNvGrpSpPr>
      </xdr:nvGrpSpPr>
      <xdr:grpSpPr>
        <a:xfrm>
          <a:off x="1250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0" name="Line 5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492" name="Group 507"/>
        <xdr:cNvGrpSpPr>
          <a:grpSpLocks noChangeAspect="1"/>
        </xdr:cNvGrpSpPr>
      </xdr:nvGrpSpPr>
      <xdr:grpSpPr>
        <a:xfrm>
          <a:off x="132588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495" name="Group 510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6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22</xdr:row>
      <xdr:rowOff>209550</xdr:rowOff>
    </xdr:from>
    <xdr:to>
      <xdr:col>31</xdr:col>
      <xdr:colOff>409575</xdr:colOff>
      <xdr:row>24</xdr:row>
      <xdr:rowOff>114300</xdr:rowOff>
    </xdr:to>
    <xdr:grpSp>
      <xdr:nvGrpSpPr>
        <xdr:cNvPr id="498" name="Group 513"/>
        <xdr:cNvGrpSpPr>
          <a:grpSpLocks noChangeAspect="1"/>
        </xdr:cNvGrpSpPr>
      </xdr:nvGrpSpPr>
      <xdr:grpSpPr>
        <a:xfrm>
          <a:off x="228981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5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24</xdr:row>
      <xdr:rowOff>114300</xdr:rowOff>
    </xdr:from>
    <xdr:to>
      <xdr:col>31</xdr:col>
      <xdr:colOff>238125</xdr:colOff>
      <xdr:row>25</xdr:row>
      <xdr:rowOff>161925</xdr:rowOff>
    </xdr:to>
    <xdr:sp>
      <xdr:nvSpPr>
        <xdr:cNvPr id="501" name="Line 516"/>
        <xdr:cNvSpPr>
          <a:spLocks/>
        </xdr:cNvSpPr>
      </xdr:nvSpPr>
      <xdr:spPr>
        <a:xfrm flipV="1">
          <a:off x="18373725" y="6200775"/>
          <a:ext cx="46672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904875</xdr:colOff>
      <xdr:row>24</xdr:row>
      <xdr:rowOff>76200</xdr:rowOff>
    </xdr:from>
    <xdr:to>
      <xdr:col>30</xdr:col>
      <xdr:colOff>161925</xdr:colOff>
      <xdr:row>24</xdr:row>
      <xdr:rowOff>114300</xdr:rowOff>
    </xdr:to>
    <xdr:sp>
      <xdr:nvSpPr>
        <xdr:cNvPr id="502" name="Line 517"/>
        <xdr:cNvSpPr>
          <a:spLocks/>
        </xdr:cNvSpPr>
      </xdr:nvSpPr>
      <xdr:spPr>
        <a:xfrm>
          <a:off x="21250275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171450</xdr:colOff>
      <xdr:row>24</xdr:row>
      <xdr:rowOff>0</xdr:rowOff>
    </xdr:from>
    <xdr:to>
      <xdr:col>28</xdr:col>
      <xdr:colOff>914400</xdr:colOff>
      <xdr:row>24</xdr:row>
      <xdr:rowOff>76200</xdr:rowOff>
    </xdr:to>
    <xdr:sp>
      <xdr:nvSpPr>
        <xdr:cNvPr id="503" name="Line 518"/>
        <xdr:cNvSpPr>
          <a:spLocks/>
        </xdr:cNvSpPr>
      </xdr:nvSpPr>
      <xdr:spPr>
        <a:xfrm>
          <a:off x="205168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838200</xdr:colOff>
      <xdr:row>21</xdr:row>
      <xdr:rowOff>95250</xdr:rowOff>
    </xdr:from>
    <xdr:to>
      <xdr:col>28</xdr:col>
      <xdr:colOff>171450</xdr:colOff>
      <xdr:row>24</xdr:row>
      <xdr:rowOff>0</xdr:rowOff>
    </xdr:to>
    <xdr:sp>
      <xdr:nvSpPr>
        <xdr:cNvPr id="504" name="Line 519"/>
        <xdr:cNvSpPr>
          <a:spLocks/>
        </xdr:cNvSpPr>
      </xdr:nvSpPr>
      <xdr:spPr>
        <a:xfrm>
          <a:off x="16725900" y="5495925"/>
          <a:ext cx="379095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552450</xdr:colOff>
      <xdr:row>25</xdr:row>
      <xdr:rowOff>161925</xdr:rowOff>
    </xdr:from>
    <xdr:to>
      <xdr:col>25</xdr:col>
      <xdr:colOff>19050</xdr:colOff>
      <xdr:row>26</xdr:row>
      <xdr:rowOff>123825</xdr:rowOff>
    </xdr:to>
    <xdr:sp>
      <xdr:nvSpPr>
        <xdr:cNvPr id="505" name="Line 520"/>
        <xdr:cNvSpPr>
          <a:spLocks/>
        </xdr:cNvSpPr>
      </xdr:nvSpPr>
      <xdr:spPr>
        <a:xfrm flipV="1">
          <a:off x="16440150" y="6477000"/>
          <a:ext cx="1924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18</xdr:row>
      <xdr:rowOff>161925</xdr:rowOff>
    </xdr:from>
    <xdr:to>
      <xdr:col>18</xdr:col>
      <xdr:colOff>714375</xdr:colOff>
      <xdr:row>19</xdr:row>
      <xdr:rowOff>0</xdr:rowOff>
    </xdr:to>
    <xdr:sp>
      <xdr:nvSpPr>
        <xdr:cNvPr id="506" name="Line 521"/>
        <xdr:cNvSpPr>
          <a:spLocks/>
        </xdr:cNvSpPr>
      </xdr:nvSpPr>
      <xdr:spPr>
        <a:xfrm flipH="1" flipV="1">
          <a:off x="12963525" y="4876800"/>
          <a:ext cx="6667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581025</xdr:colOff>
      <xdr:row>18</xdr:row>
      <xdr:rowOff>114300</xdr:rowOff>
    </xdr:from>
    <xdr:to>
      <xdr:col>18</xdr:col>
      <xdr:colOff>47625</xdr:colOff>
      <xdr:row>18</xdr:row>
      <xdr:rowOff>161925</xdr:rowOff>
    </xdr:to>
    <xdr:sp>
      <xdr:nvSpPr>
        <xdr:cNvPr id="507" name="Line 522"/>
        <xdr:cNvSpPr>
          <a:spLocks/>
        </xdr:cNvSpPr>
      </xdr:nvSpPr>
      <xdr:spPr>
        <a:xfrm flipH="1" flipV="1">
          <a:off x="12011025" y="48291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19</xdr:row>
      <xdr:rowOff>0</xdr:rowOff>
    </xdr:from>
    <xdr:to>
      <xdr:col>22</xdr:col>
      <xdr:colOff>838200</xdr:colOff>
      <xdr:row>21</xdr:row>
      <xdr:rowOff>95250</xdr:rowOff>
    </xdr:to>
    <xdr:sp>
      <xdr:nvSpPr>
        <xdr:cNvPr id="508" name="Line 523"/>
        <xdr:cNvSpPr>
          <a:spLocks/>
        </xdr:cNvSpPr>
      </xdr:nvSpPr>
      <xdr:spPr>
        <a:xfrm flipH="1" flipV="1">
          <a:off x="13630275" y="4943475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31</xdr:row>
      <xdr:rowOff>76200</xdr:rowOff>
    </xdr:from>
    <xdr:to>
      <xdr:col>45</xdr:col>
      <xdr:colOff>0</xdr:colOff>
      <xdr:row>32</xdr:row>
      <xdr:rowOff>152400</xdr:rowOff>
    </xdr:to>
    <xdr:grpSp>
      <xdr:nvGrpSpPr>
        <xdr:cNvPr id="509" name="Group 524"/>
        <xdr:cNvGrpSpPr>
          <a:grpSpLocks/>
        </xdr:cNvGrpSpPr>
      </xdr:nvGrpSpPr>
      <xdr:grpSpPr>
        <a:xfrm>
          <a:off x="24526875" y="77628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10" name="Rectangle 52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2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2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2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3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3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3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3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34</xdr:row>
      <xdr:rowOff>76200</xdr:rowOff>
    </xdr:from>
    <xdr:to>
      <xdr:col>45</xdr:col>
      <xdr:colOff>0</xdr:colOff>
      <xdr:row>35</xdr:row>
      <xdr:rowOff>152400</xdr:rowOff>
    </xdr:to>
    <xdr:grpSp>
      <xdr:nvGrpSpPr>
        <xdr:cNvPr id="519" name="Group 534"/>
        <xdr:cNvGrpSpPr>
          <a:grpSpLocks/>
        </xdr:cNvGrpSpPr>
      </xdr:nvGrpSpPr>
      <xdr:grpSpPr>
        <a:xfrm>
          <a:off x="24526875" y="8448675"/>
          <a:ext cx="8829675" cy="304800"/>
          <a:chOff x="89" y="287"/>
          <a:chExt cx="863" cy="32"/>
        </a:xfrm>
        <a:solidFill>
          <a:srgbClr val="FFFFFF"/>
        </a:solidFill>
      </xdr:grpSpPr>
      <xdr:sp>
        <xdr:nvSpPr>
          <xdr:cNvPr id="520" name="Rectangle 53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3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5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828675</xdr:colOff>
      <xdr:row>35</xdr:row>
      <xdr:rowOff>0</xdr:rowOff>
    </xdr:from>
    <xdr:to>
      <xdr:col>23</xdr:col>
      <xdr:colOff>285750</xdr:colOff>
      <xdr:row>36</xdr:row>
      <xdr:rowOff>0</xdr:rowOff>
    </xdr:to>
    <xdr:grpSp>
      <xdr:nvGrpSpPr>
        <xdr:cNvPr id="529" name="Group 544"/>
        <xdr:cNvGrpSpPr>
          <a:grpSpLocks/>
        </xdr:cNvGrpSpPr>
      </xdr:nvGrpSpPr>
      <xdr:grpSpPr>
        <a:xfrm>
          <a:off x="16716375" y="86010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530" name="Group 545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31" name="Oval 546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Oval 547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Oval 548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Oval 549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Rectangle 550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6" name="Oval 551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295275</xdr:colOff>
      <xdr:row>26</xdr:row>
      <xdr:rowOff>76200</xdr:rowOff>
    </xdr:from>
    <xdr:to>
      <xdr:col>25</xdr:col>
      <xdr:colOff>161925</xdr:colOff>
      <xdr:row>26</xdr:row>
      <xdr:rowOff>190500</xdr:rowOff>
    </xdr:to>
    <xdr:grpSp>
      <xdr:nvGrpSpPr>
        <xdr:cNvPr id="537" name="Group 552"/>
        <xdr:cNvGrpSpPr>
          <a:grpSpLocks noChangeAspect="1"/>
        </xdr:cNvGrpSpPr>
      </xdr:nvGrpSpPr>
      <xdr:grpSpPr>
        <a:xfrm>
          <a:off x="17668875" y="6619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38" name="Line 5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5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25</xdr:row>
      <xdr:rowOff>114300</xdr:rowOff>
    </xdr:from>
    <xdr:to>
      <xdr:col>40</xdr:col>
      <xdr:colOff>247650</xdr:colOff>
      <xdr:row>26</xdr:row>
      <xdr:rowOff>114300</xdr:rowOff>
    </xdr:to>
    <xdr:sp>
      <xdr:nvSpPr>
        <xdr:cNvPr id="545" name="text 7125"/>
        <xdr:cNvSpPr txBox="1">
          <a:spLocks noChangeArrowheads="1"/>
        </xdr:cNvSpPr>
      </xdr:nvSpPr>
      <xdr:spPr>
        <a:xfrm>
          <a:off x="28994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39</xdr:col>
      <xdr:colOff>247650</xdr:colOff>
      <xdr:row>28</xdr:row>
      <xdr:rowOff>114300</xdr:rowOff>
    </xdr:from>
    <xdr:to>
      <xdr:col>40</xdr:col>
      <xdr:colOff>247650</xdr:colOff>
      <xdr:row>29</xdr:row>
      <xdr:rowOff>114300</xdr:rowOff>
    </xdr:to>
    <xdr:sp>
      <xdr:nvSpPr>
        <xdr:cNvPr id="546" name="text 7125"/>
        <xdr:cNvSpPr txBox="1">
          <a:spLocks noChangeArrowheads="1"/>
        </xdr:cNvSpPr>
      </xdr:nvSpPr>
      <xdr:spPr>
        <a:xfrm>
          <a:off x="28994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39</xdr:col>
      <xdr:colOff>247650</xdr:colOff>
      <xdr:row>31</xdr:row>
      <xdr:rowOff>114300</xdr:rowOff>
    </xdr:from>
    <xdr:to>
      <xdr:col>40</xdr:col>
      <xdr:colOff>247650</xdr:colOff>
      <xdr:row>32</xdr:row>
      <xdr:rowOff>114300</xdr:rowOff>
    </xdr:to>
    <xdr:sp>
      <xdr:nvSpPr>
        <xdr:cNvPr id="547" name="text 7125"/>
        <xdr:cNvSpPr txBox="1">
          <a:spLocks noChangeArrowheads="1"/>
        </xdr:cNvSpPr>
      </xdr:nvSpPr>
      <xdr:spPr>
        <a:xfrm>
          <a:off x="28994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  <xdr:twoCellAnchor>
    <xdr:from>
      <xdr:col>39</xdr:col>
      <xdr:colOff>247650</xdr:colOff>
      <xdr:row>34</xdr:row>
      <xdr:rowOff>114300</xdr:rowOff>
    </xdr:from>
    <xdr:to>
      <xdr:col>40</xdr:col>
      <xdr:colOff>247650</xdr:colOff>
      <xdr:row>35</xdr:row>
      <xdr:rowOff>114300</xdr:rowOff>
    </xdr:to>
    <xdr:sp>
      <xdr:nvSpPr>
        <xdr:cNvPr id="548" name="text 7125"/>
        <xdr:cNvSpPr txBox="1">
          <a:spLocks noChangeArrowheads="1"/>
        </xdr:cNvSpPr>
      </xdr:nvSpPr>
      <xdr:spPr>
        <a:xfrm>
          <a:off x="2899410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twoCellAnchor>
  <xdr:twoCellAnchor editAs="absolute">
    <xdr:from>
      <xdr:col>10</xdr:col>
      <xdr:colOff>342900</xdr:colOff>
      <xdr:row>35</xdr:row>
      <xdr:rowOff>76200</xdr:rowOff>
    </xdr:from>
    <xdr:to>
      <xdr:col>10</xdr:col>
      <xdr:colOff>638175</xdr:colOff>
      <xdr:row>35</xdr:row>
      <xdr:rowOff>190500</xdr:rowOff>
    </xdr:to>
    <xdr:grpSp>
      <xdr:nvGrpSpPr>
        <xdr:cNvPr id="549" name="Group 564"/>
        <xdr:cNvGrpSpPr>
          <a:grpSpLocks noChangeAspect="1"/>
        </xdr:cNvGrpSpPr>
      </xdr:nvGrpSpPr>
      <xdr:grpSpPr>
        <a:xfrm>
          <a:off x="7315200" y="867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0" name="Oval 5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31</xdr:row>
      <xdr:rowOff>57150</xdr:rowOff>
    </xdr:from>
    <xdr:to>
      <xdr:col>10</xdr:col>
      <xdr:colOff>638175</xdr:colOff>
      <xdr:row>31</xdr:row>
      <xdr:rowOff>171450</xdr:rowOff>
    </xdr:to>
    <xdr:grpSp>
      <xdr:nvGrpSpPr>
        <xdr:cNvPr id="553" name="Group 568"/>
        <xdr:cNvGrpSpPr>
          <a:grpSpLocks noChangeAspect="1"/>
        </xdr:cNvGrpSpPr>
      </xdr:nvGrpSpPr>
      <xdr:grpSpPr>
        <a:xfrm>
          <a:off x="731520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4" name="Oval 5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5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28</xdr:row>
      <xdr:rowOff>57150</xdr:rowOff>
    </xdr:from>
    <xdr:to>
      <xdr:col>78</xdr:col>
      <xdr:colOff>923925</xdr:colOff>
      <xdr:row>28</xdr:row>
      <xdr:rowOff>171450</xdr:rowOff>
    </xdr:to>
    <xdr:grpSp>
      <xdr:nvGrpSpPr>
        <xdr:cNvPr id="557" name="Group 572"/>
        <xdr:cNvGrpSpPr>
          <a:grpSpLocks noChangeAspect="1"/>
        </xdr:cNvGrpSpPr>
      </xdr:nvGrpSpPr>
      <xdr:grpSpPr>
        <a:xfrm>
          <a:off x="58426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5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5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32</xdr:row>
      <xdr:rowOff>47625</xdr:rowOff>
    </xdr:from>
    <xdr:to>
      <xdr:col>78</xdr:col>
      <xdr:colOff>923925</xdr:colOff>
      <xdr:row>32</xdr:row>
      <xdr:rowOff>161925</xdr:rowOff>
    </xdr:to>
    <xdr:grpSp>
      <xdr:nvGrpSpPr>
        <xdr:cNvPr id="561" name="Group 576"/>
        <xdr:cNvGrpSpPr>
          <a:grpSpLocks noChangeAspect="1"/>
        </xdr:cNvGrpSpPr>
      </xdr:nvGrpSpPr>
      <xdr:grpSpPr>
        <a:xfrm>
          <a:off x="58426350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2" name="Oval 5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16</xdr:row>
      <xdr:rowOff>219075</xdr:rowOff>
    </xdr:from>
    <xdr:to>
      <xdr:col>7</xdr:col>
      <xdr:colOff>419100</xdr:colOff>
      <xdr:row>18</xdr:row>
      <xdr:rowOff>114300</xdr:rowOff>
    </xdr:to>
    <xdr:grpSp>
      <xdr:nvGrpSpPr>
        <xdr:cNvPr id="565" name="Group 580"/>
        <xdr:cNvGrpSpPr>
          <a:grpSpLocks noChangeAspect="1"/>
        </xdr:cNvGrpSpPr>
      </xdr:nvGrpSpPr>
      <xdr:grpSpPr>
        <a:xfrm>
          <a:off x="50768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6" name="Line 58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838200</xdr:colOff>
      <xdr:row>16</xdr:row>
      <xdr:rowOff>161925</xdr:rowOff>
    </xdr:from>
    <xdr:to>
      <xdr:col>14</xdr:col>
      <xdr:colOff>19050</xdr:colOff>
      <xdr:row>17</xdr:row>
      <xdr:rowOff>0</xdr:rowOff>
    </xdr:to>
    <xdr:sp>
      <xdr:nvSpPr>
        <xdr:cNvPr id="568" name="Line 583"/>
        <xdr:cNvSpPr>
          <a:spLocks/>
        </xdr:cNvSpPr>
      </xdr:nvSpPr>
      <xdr:spPr>
        <a:xfrm flipH="1" flipV="1">
          <a:off x="9296400" y="4419600"/>
          <a:ext cx="6667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114300</xdr:rowOff>
    </xdr:from>
    <xdr:to>
      <xdr:col>12</xdr:col>
      <xdr:colOff>838200</xdr:colOff>
      <xdr:row>16</xdr:row>
      <xdr:rowOff>161925</xdr:rowOff>
    </xdr:to>
    <xdr:sp>
      <xdr:nvSpPr>
        <xdr:cNvPr id="569" name="Line 584"/>
        <xdr:cNvSpPr>
          <a:spLocks/>
        </xdr:cNvSpPr>
      </xdr:nvSpPr>
      <xdr:spPr>
        <a:xfrm flipH="1" flipV="1">
          <a:off x="8353425" y="4371975"/>
          <a:ext cx="9429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0</xdr:rowOff>
    </xdr:from>
    <xdr:to>
      <xdr:col>16</xdr:col>
      <xdr:colOff>400050</xdr:colOff>
      <xdr:row>18</xdr:row>
      <xdr:rowOff>104775</xdr:rowOff>
    </xdr:to>
    <xdr:sp>
      <xdr:nvSpPr>
        <xdr:cNvPr id="570" name="Line 585"/>
        <xdr:cNvSpPr>
          <a:spLocks/>
        </xdr:cNvSpPr>
      </xdr:nvSpPr>
      <xdr:spPr>
        <a:xfrm flipH="1" flipV="1">
          <a:off x="9963150" y="4486275"/>
          <a:ext cx="18669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16</xdr:row>
      <xdr:rowOff>219075</xdr:rowOff>
    </xdr:from>
    <xdr:to>
      <xdr:col>16</xdr:col>
      <xdr:colOff>647700</xdr:colOff>
      <xdr:row>18</xdr:row>
      <xdr:rowOff>114300</xdr:rowOff>
    </xdr:to>
    <xdr:grpSp>
      <xdr:nvGrpSpPr>
        <xdr:cNvPr id="571" name="Group 586"/>
        <xdr:cNvGrpSpPr>
          <a:grpSpLocks noChangeAspect="1"/>
        </xdr:cNvGrpSpPr>
      </xdr:nvGrpSpPr>
      <xdr:grpSpPr>
        <a:xfrm>
          <a:off x="11772900" y="4476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72" name="Line 5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74" name="Line 589"/>
        <xdr:cNvSpPr>
          <a:spLocks/>
        </xdr:cNvSpPr>
      </xdr:nvSpPr>
      <xdr:spPr>
        <a:xfrm flipV="1">
          <a:off x="7267575" y="43719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16</xdr:row>
      <xdr:rowOff>0</xdr:rowOff>
    </xdr:from>
    <xdr:ext cx="514350" cy="228600"/>
    <xdr:sp>
      <xdr:nvSpPr>
        <xdr:cNvPr id="575" name="text 7125"/>
        <xdr:cNvSpPr txBox="1">
          <a:spLocks noChangeArrowheads="1"/>
        </xdr:cNvSpPr>
      </xdr:nvSpPr>
      <xdr:spPr>
        <a:xfrm>
          <a:off x="7943850" y="4257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514350" cy="228600"/>
    <xdr:sp>
      <xdr:nvSpPr>
        <xdr:cNvPr id="576" name="text 7125"/>
        <xdr:cNvSpPr txBox="1">
          <a:spLocks noChangeArrowheads="1"/>
        </xdr:cNvSpPr>
      </xdr:nvSpPr>
      <xdr:spPr>
        <a:xfrm>
          <a:off x="79438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14</xdr:col>
      <xdr:colOff>142875</xdr:colOff>
      <xdr:row>17</xdr:row>
      <xdr:rowOff>76200</xdr:rowOff>
    </xdr:from>
    <xdr:to>
      <xdr:col>14</xdr:col>
      <xdr:colOff>171450</xdr:colOff>
      <xdr:row>18</xdr:row>
      <xdr:rowOff>76200</xdr:rowOff>
    </xdr:to>
    <xdr:grpSp>
      <xdr:nvGrpSpPr>
        <xdr:cNvPr id="577" name="Group 592"/>
        <xdr:cNvGrpSpPr>
          <a:grpSpLocks/>
        </xdr:cNvGrpSpPr>
      </xdr:nvGrpSpPr>
      <xdr:grpSpPr>
        <a:xfrm>
          <a:off x="10086975" y="4562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8" name="Rectangle 5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885825</xdr:colOff>
      <xdr:row>17</xdr:row>
      <xdr:rowOff>66675</xdr:rowOff>
    </xdr:from>
    <xdr:to>
      <xdr:col>8</xdr:col>
      <xdr:colOff>914400</xdr:colOff>
      <xdr:row>18</xdr:row>
      <xdr:rowOff>66675</xdr:rowOff>
    </xdr:to>
    <xdr:grpSp>
      <xdr:nvGrpSpPr>
        <xdr:cNvPr id="581" name="Group 596"/>
        <xdr:cNvGrpSpPr>
          <a:grpSpLocks/>
        </xdr:cNvGrpSpPr>
      </xdr:nvGrpSpPr>
      <xdr:grpSpPr>
        <a:xfrm>
          <a:off x="6372225" y="4552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2" name="Rectangle 5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5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5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16</xdr:row>
      <xdr:rowOff>180975</xdr:rowOff>
    </xdr:from>
    <xdr:to>
      <xdr:col>9</xdr:col>
      <xdr:colOff>238125</xdr:colOff>
      <xdr:row>17</xdr:row>
      <xdr:rowOff>104775</xdr:rowOff>
    </xdr:to>
    <xdr:sp>
      <xdr:nvSpPr>
        <xdr:cNvPr id="585" name="Line 600"/>
        <xdr:cNvSpPr>
          <a:spLocks/>
        </xdr:cNvSpPr>
      </xdr:nvSpPr>
      <xdr:spPr>
        <a:xfrm flipV="1">
          <a:off x="5981700" y="4438650"/>
          <a:ext cx="7143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114300</xdr:rowOff>
    </xdr:from>
    <xdr:to>
      <xdr:col>10</xdr:col>
      <xdr:colOff>285750</xdr:colOff>
      <xdr:row>16</xdr:row>
      <xdr:rowOff>180975</xdr:rowOff>
    </xdr:to>
    <xdr:sp>
      <xdr:nvSpPr>
        <xdr:cNvPr id="586" name="Line 601"/>
        <xdr:cNvSpPr>
          <a:spLocks/>
        </xdr:cNvSpPr>
      </xdr:nvSpPr>
      <xdr:spPr>
        <a:xfrm flipV="1">
          <a:off x="6677025" y="4371975"/>
          <a:ext cx="5810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17</xdr:row>
      <xdr:rowOff>114300</xdr:rowOff>
    </xdr:from>
    <xdr:to>
      <xdr:col>8</xdr:col>
      <xdr:colOff>466725</xdr:colOff>
      <xdr:row>18</xdr:row>
      <xdr:rowOff>114300</xdr:rowOff>
    </xdr:to>
    <xdr:sp>
      <xdr:nvSpPr>
        <xdr:cNvPr id="587" name="Line 602"/>
        <xdr:cNvSpPr>
          <a:spLocks/>
        </xdr:cNvSpPr>
      </xdr:nvSpPr>
      <xdr:spPr>
        <a:xfrm flipH="1">
          <a:off x="5238750" y="4600575"/>
          <a:ext cx="714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8" name="Line 60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9" name="Line 60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0" name="Line 60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1" name="Line 60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2" name="Line 60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3" name="Line 60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4" name="Line 60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5" name="Line 61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6" name="Line 61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7" name="Line 61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8" name="Line 61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9" name="Line 61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0" name="Line 61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1" name="Line 61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2" name="Line 617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3" name="Line 618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4" name="Line 619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5" name="Line 620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6" name="Line 621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7" name="Line 622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8" name="Line 623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09" name="Line 624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10" name="Line 625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611" name="Line 626"/>
        <xdr:cNvSpPr>
          <a:spLocks/>
        </xdr:cNvSpPr>
      </xdr:nvSpPr>
      <xdr:spPr>
        <a:xfrm flipH="1">
          <a:off x="84582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476250</xdr:colOff>
      <xdr:row>25</xdr:row>
      <xdr:rowOff>0</xdr:rowOff>
    </xdr:from>
    <xdr:ext cx="981075" cy="457200"/>
    <xdr:sp>
      <xdr:nvSpPr>
        <xdr:cNvPr id="612" name="text 774"/>
        <xdr:cNvSpPr txBox="1">
          <a:spLocks noChangeArrowheads="1"/>
        </xdr:cNvSpPr>
      </xdr:nvSpPr>
      <xdr:spPr>
        <a:xfrm>
          <a:off x="11906250" y="6315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P2954 - 3ZNI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397,683</a:t>
          </a:r>
        </a:p>
      </xdr:txBody>
    </xdr:sp>
    <xdr:clientData/>
  </xdr:oneCellAnchor>
  <xdr:twoCellAnchor>
    <xdr:from>
      <xdr:col>17</xdr:col>
      <xdr:colOff>0</xdr:colOff>
      <xdr:row>16</xdr:row>
      <xdr:rowOff>19050</xdr:rowOff>
    </xdr:from>
    <xdr:to>
      <xdr:col>17</xdr:col>
      <xdr:colOff>0</xdr:colOff>
      <xdr:row>24</xdr:row>
      <xdr:rowOff>200025</xdr:rowOff>
    </xdr:to>
    <xdr:sp>
      <xdr:nvSpPr>
        <xdr:cNvPr id="613" name="Line 628"/>
        <xdr:cNvSpPr>
          <a:spLocks/>
        </xdr:cNvSpPr>
      </xdr:nvSpPr>
      <xdr:spPr>
        <a:xfrm>
          <a:off x="12401550" y="4276725"/>
          <a:ext cx="0" cy="2009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495300</xdr:colOff>
      <xdr:row>14</xdr:row>
      <xdr:rowOff>0</xdr:rowOff>
    </xdr:from>
    <xdr:ext cx="962025" cy="457200"/>
    <xdr:sp>
      <xdr:nvSpPr>
        <xdr:cNvPr id="614" name="text 774"/>
        <xdr:cNvSpPr txBox="1">
          <a:spLocks noChangeArrowheads="1"/>
        </xdr:cNvSpPr>
      </xdr:nvSpPr>
      <xdr:spPr>
        <a:xfrm>
          <a:off x="11925300" y="380047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2954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397,683</a:t>
          </a:r>
        </a:p>
      </xdr:txBody>
    </xdr:sp>
    <xdr:clientData/>
  </xdr:oneCellAnchor>
  <xdr:twoCellAnchor>
    <xdr:from>
      <xdr:col>30</xdr:col>
      <xdr:colOff>257175</xdr:colOff>
      <xdr:row>22</xdr:row>
      <xdr:rowOff>9525</xdr:rowOff>
    </xdr:from>
    <xdr:to>
      <xdr:col>30</xdr:col>
      <xdr:colOff>695325</xdr:colOff>
      <xdr:row>23</xdr:row>
      <xdr:rowOff>0</xdr:rowOff>
    </xdr:to>
    <xdr:grpSp>
      <xdr:nvGrpSpPr>
        <xdr:cNvPr id="615" name="Group 630"/>
        <xdr:cNvGrpSpPr>
          <a:grpSpLocks/>
        </xdr:cNvGrpSpPr>
      </xdr:nvGrpSpPr>
      <xdr:grpSpPr>
        <a:xfrm>
          <a:off x="2208847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6" name="Oval 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6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76200</xdr:colOff>
      <xdr:row>29</xdr:row>
      <xdr:rowOff>57150</xdr:rowOff>
    </xdr:from>
    <xdr:to>
      <xdr:col>2</xdr:col>
      <xdr:colOff>895350</xdr:colOff>
      <xdr:row>29</xdr:row>
      <xdr:rowOff>171450</xdr:rowOff>
    </xdr:to>
    <xdr:grpSp>
      <xdr:nvGrpSpPr>
        <xdr:cNvPr id="620" name="Group 640"/>
        <xdr:cNvGrpSpPr>
          <a:grpSpLocks noChangeAspect="1"/>
        </xdr:cNvGrpSpPr>
      </xdr:nvGrpSpPr>
      <xdr:grpSpPr>
        <a:xfrm>
          <a:off x="11049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21" name="Line 6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34</xdr:row>
      <xdr:rowOff>57150</xdr:rowOff>
    </xdr:from>
    <xdr:to>
      <xdr:col>86</xdr:col>
      <xdr:colOff>323850</xdr:colOff>
      <xdr:row>34</xdr:row>
      <xdr:rowOff>171450</xdr:rowOff>
    </xdr:to>
    <xdr:grpSp>
      <xdr:nvGrpSpPr>
        <xdr:cNvPr id="628" name="Group 648"/>
        <xdr:cNvGrpSpPr>
          <a:grpSpLocks noChangeAspect="1"/>
        </xdr:cNvGrpSpPr>
      </xdr:nvGrpSpPr>
      <xdr:grpSpPr>
        <a:xfrm>
          <a:off x="63226950" y="8429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629" name="Line 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161925</xdr:colOff>
      <xdr:row>23</xdr:row>
      <xdr:rowOff>57150</xdr:rowOff>
    </xdr:from>
    <xdr:to>
      <xdr:col>64</xdr:col>
      <xdr:colOff>0</xdr:colOff>
      <xdr:row>23</xdr:row>
      <xdr:rowOff>180975</xdr:rowOff>
    </xdr:to>
    <xdr:sp>
      <xdr:nvSpPr>
        <xdr:cNvPr id="636" name="kreslení 12"/>
        <xdr:cNvSpPr>
          <a:spLocks/>
        </xdr:cNvSpPr>
      </xdr:nvSpPr>
      <xdr:spPr>
        <a:xfrm>
          <a:off x="470439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7" name="Line 657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8" name="Line 658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39" name="Line 659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0" name="Line 660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1" name="Line 661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642" name="Line 662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18</xdr:row>
      <xdr:rowOff>0</xdr:rowOff>
    </xdr:from>
    <xdr:ext cx="533400" cy="228600"/>
    <xdr:sp>
      <xdr:nvSpPr>
        <xdr:cNvPr id="643" name="text 7125"/>
        <xdr:cNvSpPr txBox="1">
          <a:spLocks noChangeArrowheads="1"/>
        </xdr:cNvSpPr>
      </xdr:nvSpPr>
      <xdr:spPr>
        <a:xfrm>
          <a:off x="5282565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2" customWidth="1"/>
    <col min="2" max="2" width="14.25390625" style="129" customWidth="1"/>
    <col min="3" max="18" width="14.25390625" style="63" customWidth="1"/>
    <col min="19" max="19" width="5.75390625" style="62" customWidth="1"/>
    <col min="20" max="20" width="2.75390625" style="62" customWidth="1"/>
    <col min="21" max="16384" width="9.125" style="63" customWidth="1"/>
  </cols>
  <sheetData>
    <row r="1" spans="1:20" s="61" customFormat="1" ht="9.7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S1" s="58"/>
      <c r="T1" s="58"/>
    </row>
    <row r="2" spans="2:18" ht="36" customHeight="1">
      <c r="B2" s="63"/>
      <c r="D2" s="64"/>
      <c r="E2" s="64"/>
      <c r="F2" s="64"/>
      <c r="G2" s="64"/>
      <c r="H2" s="64"/>
      <c r="I2" s="64"/>
      <c r="J2" s="64"/>
      <c r="K2" s="64"/>
      <c r="L2" s="64"/>
      <c r="R2" s="65"/>
    </row>
    <row r="3" spans="2:12" s="62" customFormat="1" ht="12.75" customHeight="1">
      <c r="B3" s="66"/>
      <c r="C3" s="66"/>
      <c r="D3" s="66"/>
      <c r="J3" s="67"/>
      <c r="K3" s="66"/>
      <c r="L3" s="66"/>
    </row>
    <row r="4" spans="1:22" s="74" customFormat="1" ht="22.5" customHeight="1">
      <c r="A4" s="68"/>
      <c r="B4" s="22" t="s">
        <v>22</v>
      </c>
      <c r="C4" s="251" t="s">
        <v>99</v>
      </c>
      <c r="D4" s="69"/>
      <c r="E4" s="68"/>
      <c r="F4" s="68"/>
      <c r="G4" s="68"/>
      <c r="H4" s="68"/>
      <c r="I4" s="69"/>
      <c r="J4" s="57" t="s">
        <v>64</v>
      </c>
      <c r="K4" s="69"/>
      <c r="L4" s="70"/>
      <c r="M4" s="69"/>
      <c r="N4" s="69"/>
      <c r="O4" s="69"/>
      <c r="P4" s="69"/>
      <c r="Q4" s="71" t="s">
        <v>23</v>
      </c>
      <c r="R4" s="72">
        <v>530899</v>
      </c>
      <c r="S4" s="69"/>
      <c r="T4" s="69"/>
      <c r="U4" s="73"/>
      <c r="V4" s="73"/>
    </row>
    <row r="5" spans="2:22" s="75" customFormat="1" ht="10.5" customHeight="1" thickBot="1">
      <c r="B5" s="213"/>
      <c r="C5" s="76"/>
      <c r="D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82" customFormat="1" ht="30" customHeight="1">
      <c r="A6" s="77"/>
      <c r="B6" s="78"/>
      <c r="C6" s="79"/>
      <c r="D6" s="78"/>
      <c r="E6" s="80"/>
      <c r="F6" s="80"/>
      <c r="G6" s="8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81"/>
      <c r="T6" s="67"/>
      <c r="U6" s="67"/>
      <c r="V6" s="67"/>
    </row>
    <row r="7" spans="1:21" ht="21" customHeight="1">
      <c r="A7" s="83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66"/>
      <c r="U7" s="64"/>
    </row>
    <row r="8" spans="1:21" ht="25.5" customHeight="1">
      <c r="A8" s="83"/>
      <c r="B8" s="88"/>
      <c r="C8" s="89" t="s">
        <v>4</v>
      </c>
      <c r="D8" s="90"/>
      <c r="E8" s="90"/>
      <c r="F8" s="90"/>
      <c r="G8" s="90"/>
      <c r="H8" s="179"/>
      <c r="I8" s="179"/>
      <c r="J8" s="31" t="s">
        <v>134</v>
      </c>
      <c r="K8" s="179"/>
      <c r="L8" s="179"/>
      <c r="M8" s="214"/>
      <c r="N8" s="90"/>
      <c r="O8" s="90"/>
      <c r="P8" s="90"/>
      <c r="Q8" s="90"/>
      <c r="R8" s="91"/>
      <c r="S8" s="87"/>
      <c r="T8" s="66"/>
      <c r="U8" s="64"/>
    </row>
    <row r="9" spans="1:21" ht="25.5" customHeight="1">
      <c r="A9" s="83"/>
      <c r="B9" s="88"/>
      <c r="C9" s="30" t="s">
        <v>3</v>
      </c>
      <c r="D9" s="90"/>
      <c r="E9" s="90"/>
      <c r="F9" s="90"/>
      <c r="G9" s="90"/>
      <c r="H9" s="90"/>
      <c r="I9" s="90"/>
      <c r="J9" s="309" t="s">
        <v>100</v>
      </c>
      <c r="K9" s="90"/>
      <c r="L9" s="90"/>
      <c r="M9" s="214"/>
      <c r="N9" s="90"/>
      <c r="O9" s="90"/>
      <c r="P9" s="487" t="s">
        <v>133</v>
      </c>
      <c r="Q9" s="487"/>
      <c r="R9" s="92"/>
      <c r="S9" s="87"/>
      <c r="T9" s="66"/>
      <c r="U9" s="64"/>
    </row>
    <row r="10" spans="1:21" ht="25.5" customHeight="1">
      <c r="A10" s="83"/>
      <c r="B10" s="88"/>
      <c r="C10" s="30" t="s">
        <v>5</v>
      </c>
      <c r="D10" s="90"/>
      <c r="E10" s="90"/>
      <c r="F10" s="90"/>
      <c r="G10" s="90"/>
      <c r="H10" s="90"/>
      <c r="I10" s="90"/>
      <c r="J10" s="310" t="s">
        <v>126</v>
      </c>
      <c r="K10" s="90"/>
      <c r="L10" s="90"/>
      <c r="M10" s="214"/>
      <c r="N10" s="90"/>
      <c r="O10" s="90"/>
      <c r="P10" s="487"/>
      <c r="Q10" s="487"/>
      <c r="R10" s="91"/>
      <c r="S10" s="87"/>
      <c r="T10" s="66"/>
      <c r="U10" s="64"/>
    </row>
    <row r="11" spans="1:21" ht="21" customHeight="1">
      <c r="A11" s="83"/>
      <c r="B11" s="93"/>
      <c r="C11" s="94"/>
      <c r="D11" s="94"/>
      <c r="E11" s="94"/>
      <c r="F11" s="94"/>
      <c r="G11" s="94"/>
      <c r="H11" s="94"/>
      <c r="I11" s="94"/>
      <c r="J11" s="486" t="s">
        <v>135</v>
      </c>
      <c r="K11" s="94"/>
      <c r="L11" s="94"/>
      <c r="M11" s="94"/>
      <c r="N11" s="94"/>
      <c r="O11" s="94"/>
      <c r="P11" s="94"/>
      <c r="Q11" s="94"/>
      <c r="R11" s="95"/>
      <c r="S11" s="87"/>
      <c r="T11" s="66"/>
      <c r="U11" s="64"/>
    </row>
    <row r="12" spans="1:21" ht="21" customHeight="1">
      <c r="A12" s="83"/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87"/>
      <c r="T12" s="66"/>
      <c r="U12" s="64"/>
    </row>
    <row r="13" spans="1:21" ht="21" customHeight="1">
      <c r="A13" s="83"/>
      <c r="B13" s="88"/>
      <c r="C13" s="37" t="s">
        <v>6</v>
      </c>
      <c r="D13" s="90"/>
      <c r="E13" s="90"/>
      <c r="G13" s="403"/>
      <c r="H13" s="90"/>
      <c r="J13" s="96" t="s">
        <v>7</v>
      </c>
      <c r="L13" s="90"/>
      <c r="M13" s="403"/>
      <c r="O13" s="90"/>
      <c r="P13" s="90"/>
      <c r="Q13" s="90"/>
      <c r="R13" s="91"/>
      <c r="S13" s="87"/>
      <c r="T13" s="66"/>
      <c r="U13" s="64"/>
    </row>
    <row r="14" spans="1:21" ht="21" customHeight="1">
      <c r="A14" s="83"/>
      <c r="B14" s="88"/>
      <c r="C14" s="35" t="s">
        <v>8</v>
      </c>
      <c r="D14" s="90"/>
      <c r="E14" s="90"/>
      <c r="G14" s="439"/>
      <c r="H14" s="90"/>
      <c r="J14" s="394">
        <v>397.986</v>
      </c>
      <c r="L14" s="90"/>
      <c r="M14" s="439"/>
      <c r="O14" s="90"/>
      <c r="P14" s="90"/>
      <c r="Q14" s="90"/>
      <c r="R14" s="91"/>
      <c r="S14" s="87"/>
      <c r="T14" s="66"/>
      <c r="U14" s="64"/>
    </row>
    <row r="15" spans="1:21" ht="21" customHeight="1">
      <c r="A15" s="83"/>
      <c r="B15" s="88"/>
      <c r="C15" s="35" t="s">
        <v>9</v>
      </c>
      <c r="D15" s="90"/>
      <c r="E15" s="90"/>
      <c r="G15" s="393"/>
      <c r="H15" s="90"/>
      <c r="J15" s="375" t="s">
        <v>51</v>
      </c>
      <c r="L15" s="90"/>
      <c r="M15" s="393"/>
      <c r="P15" s="90"/>
      <c r="Q15" s="90"/>
      <c r="R15" s="91"/>
      <c r="S15" s="87"/>
      <c r="T15" s="66"/>
      <c r="U15" s="64"/>
    </row>
    <row r="16" spans="1:21" ht="21" customHeight="1">
      <c r="A16" s="83"/>
      <c r="B16" s="93"/>
      <c r="C16" s="94"/>
      <c r="D16" s="94"/>
      <c r="E16" s="94"/>
      <c r="F16" s="94"/>
      <c r="G16" s="94"/>
      <c r="H16" s="94"/>
      <c r="I16" s="94"/>
      <c r="J16" s="395"/>
      <c r="K16" s="94"/>
      <c r="L16" s="94"/>
      <c r="M16" s="94"/>
      <c r="N16" s="94"/>
      <c r="O16" s="94"/>
      <c r="P16" s="94"/>
      <c r="Q16" s="94"/>
      <c r="R16" s="95"/>
      <c r="S16" s="87"/>
      <c r="T16" s="66"/>
      <c r="U16" s="64"/>
    </row>
    <row r="17" spans="1:21" ht="15" customHeight="1">
      <c r="A17" s="83"/>
      <c r="B17" s="88"/>
      <c r="C17" s="90"/>
      <c r="D17" s="90"/>
      <c r="E17" s="90"/>
      <c r="F17" s="90"/>
      <c r="G17" s="252"/>
      <c r="H17" s="90"/>
      <c r="I17" s="90"/>
      <c r="J17" s="214"/>
      <c r="K17" s="214"/>
      <c r="L17" s="214"/>
      <c r="M17" s="252"/>
      <c r="N17" s="214"/>
      <c r="O17" s="214"/>
      <c r="P17" s="214"/>
      <c r="Q17" s="90"/>
      <c r="R17" s="91"/>
      <c r="S17" s="87"/>
      <c r="T17" s="66"/>
      <c r="U17" s="64"/>
    </row>
    <row r="18" spans="1:21" ht="21" customHeight="1">
      <c r="A18" s="83"/>
      <c r="B18" s="88"/>
      <c r="C18" s="35" t="s">
        <v>24</v>
      </c>
      <c r="D18" s="90"/>
      <c r="E18" s="98"/>
      <c r="F18" s="98"/>
      <c r="G18" s="97"/>
      <c r="H18" s="35"/>
      <c r="I18" s="35"/>
      <c r="J18" s="98" t="s">
        <v>52</v>
      </c>
      <c r="L18" s="90"/>
      <c r="M18" s="97"/>
      <c r="N18" s="97"/>
      <c r="O18" s="90"/>
      <c r="P18" s="487" t="s">
        <v>39</v>
      </c>
      <c r="Q18" s="487"/>
      <c r="R18" s="91"/>
      <c r="S18" s="87"/>
      <c r="T18" s="66"/>
      <c r="U18" s="64"/>
    </row>
    <row r="19" spans="1:21" ht="21" customHeight="1">
      <c r="A19" s="83"/>
      <c r="B19" s="88"/>
      <c r="C19" s="35" t="s">
        <v>25</v>
      </c>
      <c r="D19" s="90"/>
      <c r="E19" s="311"/>
      <c r="F19" s="311"/>
      <c r="G19" s="97"/>
      <c r="H19" s="35"/>
      <c r="I19" s="35"/>
      <c r="J19" s="311" t="s">
        <v>53</v>
      </c>
      <c r="L19" s="90"/>
      <c r="M19" s="97"/>
      <c r="N19" s="97"/>
      <c r="O19" s="90"/>
      <c r="P19" s="487" t="s">
        <v>40</v>
      </c>
      <c r="Q19" s="487"/>
      <c r="R19" s="91"/>
      <c r="S19" s="87"/>
      <c r="T19" s="66"/>
      <c r="U19" s="64"/>
    </row>
    <row r="20" spans="1:21" ht="15" customHeight="1">
      <c r="A20" s="83"/>
      <c r="B20" s="99"/>
      <c r="C20" s="100"/>
      <c r="D20" s="100"/>
      <c r="E20" s="100"/>
      <c r="F20" s="100"/>
      <c r="G20" s="100"/>
      <c r="H20" s="100"/>
      <c r="I20" s="100"/>
      <c r="J20" s="438"/>
      <c r="K20" s="100"/>
      <c r="L20" s="100"/>
      <c r="M20" s="100"/>
      <c r="N20" s="100"/>
      <c r="O20" s="100"/>
      <c r="P20" s="100"/>
      <c r="Q20" s="100"/>
      <c r="R20" s="101"/>
      <c r="S20" s="87"/>
      <c r="T20" s="66"/>
      <c r="U20" s="64"/>
    </row>
    <row r="21" spans="1:21" ht="30" customHeight="1">
      <c r="A21" s="83"/>
      <c r="B21" s="102"/>
      <c r="C21" s="103"/>
      <c r="D21" s="103"/>
      <c r="E21" s="104"/>
      <c r="F21" s="104"/>
      <c r="G21" s="104"/>
      <c r="H21" s="104"/>
      <c r="I21" s="103"/>
      <c r="J21" s="253"/>
      <c r="K21" s="103"/>
      <c r="L21" s="103"/>
      <c r="M21" s="103"/>
      <c r="N21" s="103"/>
      <c r="O21" s="103"/>
      <c r="P21" s="103"/>
      <c r="Q21" s="103"/>
      <c r="R21" s="103"/>
      <c r="S21" s="87"/>
      <c r="T21" s="66"/>
      <c r="U21" s="64"/>
    </row>
    <row r="22" spans="1:21" ht="21" customHeight="1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87"/>
      <c r="T22" s="66"/>
      <c r="U22" s="64"/>
    </row>
    <row r="23" spans="1:21" ht="25.5" customHeight="1">
      <c r="A23" s="83"/>
      <c r="B23" s="88"/>
      <c r="C23" s="30" t="s">
        <v>54</v>
      </c>
      <c r="D23" s="90"/>
      <c r="E23" s="405"/>
      <c r="F23" s="252"/>
      <c r="G23" s="405"/>
      <c r="H23" s="214"/>
      <c r="J23" s="252" t="s">
        <v>59</v>
      </c>
      <c r="L23" s="252"/>
      <c r="M23" s="252"/>
      <c r="O23" s="252"/>
      <c r="Q23" s="90"/>
      <c r="R23" s="91"/>
      <c r="S23" s="87"/>
      <c r="T23" s="66"/>
      <c r="U23" s="64"/>
    </row>
    <row r="24" spans="1:21" ht="25.5" customHeight="1">
      <c r="A24" s="83"/>
      <c r="B24" s="88"/>
      <c r="C24" s="30" t="s">
        <v>3</v>
      </c>
      <c r="D24" s="90"/>
      <c r="E24" s="214"/>
      <c r="F24" s="404"/>
      <c r="G24" s="214"/>
      <c r="H24" s="35"/>
      <c r="I24" s="179"/>
      <c r="J24" s="31" t="s">
        <v>55</v>
      </c>
      <c r="K24" s="179"/>
      <c r="L24" s="35"/>
      <c r="M24" s="35"/>
      <c r="N24" s="214"/>
      <c r="O24" s="404"/>
      <c r="P24" s="487" t="s">
        <v>56</v>
      </c>
      <c r="Q24" s="487"/>
      <c r="R24" s="92"/>
      <c r="S24" s="87"/>
      <c r="T24" s="66"/>
      <c r="U24" s="64"/>
    </row>
    <row r="25" spans="1:21" ht="25.5" customHeight="1">
      <c r="A25" s="83"/>
      <c r="B25" s="88"/>
      <c r="C25" s="30" t="s">
        <v>5</v>
      </c>
      <c r="D25" s="90"/>
      <c r="E25" s="214"/>
      <c r="F25" s="309"/>
      <c r="G25" s="214"/>
      <c r="H25" s="214"/>
      <c r="I25" s="90"/>
      <c r="J25" s="309" t="s">
        <v>57</v>
      </c>
      <c r="K25" s="90"/>
      <c r="N25" s="90"/>
      <c r="O25" s="309"/>
      <c r="P25" s="90"/>
      <c r="Q25" s="90"/>
      <c r="R25" s="91"/>
      <c r="S25" s="87"/>
      <c r="T25" s="66"/>
      <c r="U25" s="64"/>
    </row>
    <row r="26" spans="1:21" ht="21" customHeight="1">
      <c r="A26" s="83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396"/>
      <c r="M26" s="396"/>
      <c r="N26" s="94"/>
      <c r="O26" s="94"/>
      <c r="P26" s="94"/>
      <c r="Q26" s="94"/>
      <c r="R26" s="95"/>
      <c r="S26" s="87"/>
      <c r="T26" s="66"/>
      <c r="U26" s="64"/>
    </row>
    <row r="27" spans="1:21" ht="15" customHeight="1">
      <c r="A27" s="83"/>
      <c r="B27" s="88"/>
      <c r="C27" s="90"/>
      <c r="D27" s="90"/>
      <c r="E27" s="90"/>
      <c r="F27" s="90"/>
      <c r="G27" s="90"/>
      <c r="H27" s="97"/>
      <c r="I27" s="90"/>
      <c r="J27" s="90"/>
      <c r="K27" s="90"/>
      <c r="N27" s="90"/>
      <c r="O27" s="90"/>
      <c r="P27" s="90"/>
      <c r="Q27" s="90"/>
      <c r="R27" s="91"/>
      <c r="S27" s="87"/>
      <c r="T27" s="66"/>
      <c r="U27" s="64"/>
    </row>
    <row r="28" spans="1:21" ht="21" customHeight="1">
      <c r="A28" s="83"/>
      <c r="B28" s="88"/>
      <c r="C28" s="35" t="s">
        <v>24</v>
      </c>
      <c r="D28" s="90"/>
      <c r="E28" s="98"/>
      <c r="F28" s="90"/>
      <c r="G28" s="35"/>
      <c r="H28" s="97"/>
      <c r="I28" s="98" t="s">
        <v>52</v>
      </c>
      <c r="J28" s="90"/>
      <c r="K28" s="35" t="s">
        <v>39</v>
      </c>
      <c r="N28" s="98"/>
      <c r="O28" s="90"/>
      <c r="P28" s="35"/>
      <c r="Q28" s="90"/>
      <c r="R28" s="91"/>
      <c r="S28" s="87"/>
      <c r="T28" s="66"/>
      <c r="U28" s="64"/>
    </row>
    <row r="29" spans="1:21" ht="21" customHeight="1">
      <c r="A29" s="83"/>
      <c r="B29" s="88"/>
      <c r="C29" s="35" t="s">
        <v>25</v>
      </c>
      <c r="D29" s="90"/>
      <c r="E29" s="311"/>
      <c r="F29" s="90"/>
      <c r="G29" s="35"/>
      <c r="H29" s="97"/>
      <c r="I29" s="311" t="s">
        <v>53</v>
      </c>
      <c r="J29" s="90"/>
      <c r="K29" s="35" t="s">
        <v>40</v>
      </c>
      <c r="N29" s="311"/>
      <c r="O29" s="90"/>
      <c r="P29" s="35"/>
      <c r="Q29" s="90"/>
      <c r="R29" s="91"/>
      <c r="S29" s="87"/>
      <c r="T29" s="66"/>
      <c r="U29" s="64"/>
    </row>
    <row r="30" spans="1:21" ht="15" customHeight="1">
      <c r="A30" s="83"/>
      <c r="B30" s="99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87"/>
      <c r="T30" s="66"/>
      <c r="U30" s="64"/>
    </row>
    <row r="31" spans="1:21" ht="30" customHeight="1">
      <c r="A31" s="83"/>
      <c r="B31" s="102"/>
      <c r="C31" s="103"/>
      <c r="D31" s="103"/>
      <c r="E31" s="104"/>
      <c r="F31" s="104"/>
      <c r="G31" s="104"/>
      <c r="H31" s="104"/>
      <c r="I31" s="103"/>
      <c r="J31" s="253"/>
      <c r="K31" s="103"/>
      <c r="L31" s="103"/>
      <c r="M31" s="103"/>
      <c r="N31" s="103"/>
      <c r="O31" s="103"/>
      <c r="P31" s="103"/>
      <c r="Q31" s="103"/>
      <c r="R31" s="103"/>
      <c r="S31" s="87"/>
      <c r="T31" s="66"/>
      <c r="U31" s="64"/>
    </row>
    <row r="32" spans="1:19" ht="30" customHeight="1">
      <c r="A32" s="105"/>
      <c r="B32" s="106"/>
      <c r="C32" s="107"/>
      <c r="D32" s="503" t="s">
        <v>26</v>
      </c>
      <c r="E32" s="504"/>
      <c r="F32" s="504"/>
      <c r="G32" s="504"/>
      <c r="H32" s="107"/>
      <c r="I32" s="108"/>
      <c r="J32" s="109"/>
      <c r="K32" s="106"/>
      <c r="L32" s="107"/>
      <c r="M32" s="503" t="s">
        <v>27</v>
      </c>
      <c r="N32" s="503"/>
      <c r="O32" s="503"/>
      <c r="P32" s="503"/>
      <c r="Q32" s="107"/>
      <c r="R32" s="108"/>
      <c r="S32" s="87"/>
    </row>
    <row r="33" spans="1:20" s="114" customFormat="1" ht="21" customHeight="1" thickBot="1">
      <c r="A33" s="110"/>
      <c r="B33" s="111" t="s">
        <v>12</v>
      </c>
      <c r="C33" s="56" t="s">
        <v>13</v>
      </c>
      <c r="D33" s="56" t="s">
        <v>14</v>
      </c>
      <c r="E33" s="112" t="s">
        <v>15</v>
      </c>
      <c r="F33" s="505" t="s">
        <v>16</v>
      </c>
      <c r="G33" s="506"/>
      <c r="H33" s="506"/>
      <c r="I33" s="507"/>
      <c r="J33" s="109"/>
      <c r="K33" s="111" t="s">
        <v>12</v>
      </c>
      <c r="L33" s="56" t="s">
        <v>13</v>
      </c>
      <c r="M33" s="56" t="s">
        <v>14</v>
      </c>
      <c r="N33" s="112" t="s">
        <v>15</v>
      </c>
      <c r="O33" s="505" t="s">
        <v>16</v>
      </c>
      <c r="P33" s="506"/>
      <c r="Q33" s="506"/>
      <c r="R33" s="507"/>
      <c r="S33" s="113"/>
      <c r="T33" s="62"/>
    </row>
    <row r="34" spans="1:20" s="74" customFormat="1" ht="21" customHeight="1" thickTop="1">
      <c r="A34" s="105"/>
      <c r="B34" s="115"/>
      <c r="C34" s="116"/>
      <c r="D34" s="117"/>
      <c r="E34" s="118"/>
      <c r="F34" s="119"/>
      <c r="G34" s="120"/>
      <c r="H34" s="120"/>
      <c r="I34" s="121"/>
      <c r="J34" s="109"/>
      <c r="K34" s="115"/>
      <c r="L34" s="116"/>
      <c r="M34" s="117"/>
      <c r="N34" s="118"/>
      <c r="O34" s="119"/>
      <c r="P34" s="120"/>
      <c r="Q34" s="120"/>
      <c r="R34" s="121"/>
      <c r="S34" s="87"/>
      <c r="T34" s="62"/>
    </row>
    <row r="35" spans="1:20" s="74" customFormat="1" ht="21" customHeight="1">
      <c r="A35" s="105"/>
      <c r="B35" s="254">
        <v>1</v>
      </c>
      <c r="C35" s="391">
        <v>397.756</v>
      </c>
      <c r="D35" s="391">
        <v>398.345</v>
      </c>
      <c r="E35" s="461">
        <f>(D35-C35)*1000</f>
        <v>589.0000000000555</v>
      </c>
      <c r="F35" s="500" t="s">
        <v>58</v>
      </c>
      <c r="G35" s="501"/>
      <c r="H35" s="501"/>
      <c r="I35" s="502"/>
      <c r="J35" s="109"/>
      <c r="K35" s="254">
        <v>1</v>
      </c>
      <c r="L35" s="397">
        <v>397.901</v>
      </c>
      <c r="M35" s="397">
        <v>398.054</v>
      </c>
      <c r="N35" s="392">
        <f>(M35-L35)*1000</f>
        <v>152.99999999996317</v>
      </c>
      <c r="O35" s="494" t="s">
        <v>127</v>
      </c>
      <c r="P35" s="495"/>
      <c r="Q35" s="495"/>
      <c r="R35" s="496"/>
      <c r="S35" s="87"/>
      <c r="T35" s="62"/>
    </row>
    <row r="36" spans="1:20" s="74" customFormat="1" ht="21" customHeight="1">
      <c r="A36" s="105"/>
      <c r="B36" s="115"/>
      <c r="C36" s="255"/>
      <c r="D36" s="398"/>
      <c r="E36" s="118"/>
      <c r="F36" s="399" t="s">
        <v>136</v>
      </c>
      <c r="G36" s="270"/>
      <c r="H36" s="270"/>
      <c r="I36" s="271"/>
      <c r="J36" s="109"/>
      <c r="K36" s="254"/>
      <c r="L36" s="397"/>
      <c r="M36" s="397"/>
      <c r="N36" s="392"/>
      <c r="O36" s="491" t="s">
        <v>101</v>
      </c>
      <c r="P36" s="492"/>
      <c r="Q36" s="492"/>
      <c r="R36" s="493"/>
      <c r="S36" s="87"/>
      <c r="T36" s="62"/>
    </row>
    <row r="37" spans="1:20" s="74" customFormat="1" ht="21" customHeight="1">
      <c r="A37" s="105"/>
      <c r="B37" s="254">
        <v>2</v>
      </c>
      <c r="C37" s="391">
        <v>397.767</v>
      </c>
      <c r="D37" s="391">
        <v>398.345</v>
      </c>
      <c r="E37" s="461">
        <f>(D37-C37)*1000</f>
        <v>578.0000000000314</v>
      </c>
      <c r="F37" s="500" t="s">
        <v>58</v>
      </c>
      <c r="G37" s="501"/>
      <c r="H37" s="501"/>
      <c r="I37" s="502"/>
      <c r="J37" s="109"/>
      <c r="K37" s="254">
        <v>2</v>
      </c>
      <c r="L37" s="397">
        <v>397.901</v>
      </c>
      <c r="M37" s="397">
        <v>398.054</v>
      </c>
      <c r="N37" s="392">
        <f>(M37-L37)*1000</f>
        <v>152.99999999996317</v>
      </c>
      <c r="O37" s="494" t="s">
        <v>128</v>
      </c>
      <c r="P37" s="495"/>
      <c r="Q37" s="495"/>
      <c r="R37" s="496"/>
      <c r="S37" s="87"/>
      <c r="T37" s="62"/>
    </row>
    <row r="38" spans="1:20" s="74" customFormat="1" ht="21" customHeight="1">
      <c r="A38" s="105"/>
      <c r="B38" s="115"/>
      <c r="C38" s="255"/>
      <c r="D38" s="398"/>
      <c r="E38" s="118"/>
      <c r="F38" s="399" t="s">
        <v>66</v>
      </c>
      <c r="G38" s="270"/>
      <c r="H38" s="270"/>
      <c r="I38" s="271"/>
      <c r="J38" s="109"/>
      <c r="K38" s="254"/>
      <c r="L38" s="397"/>
      <c r="M38" s="397"/>
      <c r="N38" s="392"/>
      <c r="O38" s="491"/>
      <c r="P38" s="492"/>
      <c r="Q38" s="492"/>
      <c r="R38" s="493"/>
      <c r="S38" s="87"/>
      <c r="T38" s="62"/>
    </row>
    <row r="39" spans="1:20" s="74" customFormat="1" ht="21" customHeight="1">
      <c r="A39" s="105"/>
      <c r="B39" s="254">
        <v>3</v>
      </c>
      <c r="C39" s="391">
        <v>397.791</v>
      </c>
      <c r="D39" s="391">
        <v>398.309</v>
      </c>
      <c r="E39" s="461">
        <f>(D39-C39)*1000</f>
        <v>518.0000000000291</v>
      </c>
      <c r="F39" s="488" t="s">
        <v>41</v>
      </c>
      <c r="G39" s="489"/>
      <c r="H39" s="489"/>
      <c r="I39" s="490"/>
      <c r="J39" s="109"/>
      <c r="K39" s="254">
        <v>3</v>
      </c>
      <c r="L39" s="397">
        <v>397.888</v>
      </c>
      <c r="M39" s="397">
        <v>398.089</v>
      </c>
      <c r="N39" s="392">
        <f>(M39-L39)*1000</f>
        <v>201.00000000002183</v>
      </c>
      <c r="O39" s="494" t="s">
        <v>129</v>
      </c>
      <c r="P39" s="495"/>
      <c r="Q39" s="495"/>
      <c r="R39" s="496"/>
      <c r="S39" s="87"/>
      <c r="T39" s="62"/>
    </row>
    <row r="40" spans="1:20" s="74" customFormat="1" ht="21" customHeight="1">
      <c r="A40" s="105"/>
      <c r="B40" s="254"/>
      <c r="C40" s="391"/>
      <c r="D40" s="391"/>
      <c r="E40" s="392"/>
      <c r="F40" s="400"/>
      <c r="G40" s="401"/>
      <c r="H40" s="401"/>
      <c r="I40" s="402"/>
      <c r="J40" s="109"/>
      <c r="K40" s="254"/>
      <c r="L40" s="397"/>
      <c r="M40" s="397"/>
      <c r="N40" s="392">
        <f>(M40-L40)*1000</f>
        <v>0</v>
      </c>
      <c r="O40" s="497" t="s">
        <v>65</v>
      </c>
      <c r="P40" s="498"/>
      <c r="Q40" s="498"/>
      <c r="R40" s="499"/>
      <c r="S40" s="87"/>
      <c r="T40" s="62"/>
    </row>
    <row r="41" spans="1:20" s="74" customFormat="1" ht="21" customHeight="1">
      <c r="A41" s="105"/>
      <c r="B41" s="254">
        <v>4</v>
      </c>
      <c r="C41" s="391">
        <v>397.763</v>
      </c>
      <c r="D41" s="391">
        <v>398.345</v>
      </c>
      <c r="E41" s="461">
        <f>(D41-C41)*1000</f>
        <v>582.0000000000505</v>
      </c>
      <c r="F41" s="488" t="s">
        <v>41</v>
      </c>
      <c r="G41" s="489"/>
      <c r="H41" s="489"/>
      <c r="I41" s="490"/>
      <c r="J41" s="109"/>
      <c r="K41" s="254">
        <v>4</v>
      </c>
      <c r="L41" s="397">
        <v>397.898</v>
      </c>
      <c r="M41" s="397">
        <v>398.056</v>
      </c>
      <c r="N41" s="392">
        <f>(M41-L41)*1000</f>
        <v>157.99999999995862</v>
      </c>
      <c r="O41" s="494" t="s">
        <v>130</v>
      </c>
      <c r="P41" s="495"/>
      <c r="Q41" s="495"/>
      <c r="R41" s="496"/>
      <c r="S41" s="87"/>
      <c r="T41" s="62"/>
    </row>
    <row r="42" spans="1:20" s="68" customFormat="1" ht="21" customHeight="1">
      <c r="A42" s="105"/>
      <c r="B42" s="122"/>
      <c r="C42" s="123"/>
      <c r="D42" s="124"/>
      <c r="E42" s="125"/>
      <c r="F42" s="215"/>
      <c r="G42" s="216"/>
      <c r="H42" s="216"/>
      <c r="I42" s="217"/>
      <c r="J42" s="109"/>
      <c r="K42" s="122"/>
      <c r="L42" s="123"/>
      <c r="M42" s="124"/>
      <c r="N42" s="125"/>
      <c r="O42" s="215"/>
      <c r="P42" s="216"/>
      <c r="Q42" s="216"/>
      <c r="R42" s="217"/>
      <c r="S42" s="87"/>
      <c r="T42" s="62"/>
    </row>
    <row r="43" spans="1:19" ht="30" customHeight="1" thickBo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</row>
    <row r="45" ht="15">
      <c r="J45" s="41"/>
    </row>
  </sheetData>
  <sheetProtection password="E5AD" sheet="1"/>
  <mergeCells count="20">
    <mergeCell ref="O35:R35"/>
    <mergeCell ref="O36:R36"/>
    <mergeCell ref="F35:I35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F41:I41"/>
    <mergeCell ref="O38:R38"/>
    <mergeCell ref="O39:R39"/>
    <mergeCell ref="O37:R37"/>
    <mergeCell ref="O41:R41"/>
    <mergeCell ref="O40:R40"/>
    <mergeCell ref="F37:I37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6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72"/>
      <c r="M1" s="16"/>
      <c r="N1" s="172"/>
      <c r="O1" s="172"/>
      <c r="P1" s="172"/>
      <c r="Q1" s="172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8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7"/>
      <c r="BH1" s="18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2"/>
      <c r="BW1" s="172"/>
      <c r="BX1" s="172"/>
      <c r="BY1" s="16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72"/>
      <c r="CK1" s="16"/>
    </row>
    <row r="2" spans="2:88" ht="36" customHeight="1" thickBo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0"/>
      <c r="N2" s="180"/>
      <c r="O2" s="180"/>
      <c r="P2" s="19"/>
      <c r="Q2" s="20"/>
      <c r="R2" s="20"/>
      <c r="S2" s="20"/>
      <c r="T2" s="512" t="s">
        <v>0</v>
      </c>
      <c r="U2" s="513"/>
      <c r="V2" s="513"/>
      <c r="W2" s="513"/>
      <c r="X2" s="513"/>
      <c r="Y2" s="513"/>
      <c r="Z2" s="20"/>
      <c r="AA2" s="20"/>
      <c r="AB2" s="20"/>
      <c r="AC2" s="21"/>
      <c r="AZ2" s="16"/>
      <c r="BA2" s="16"/>
      <c r="BB2" s="16"/>
      <c r="BC2" s="16"/>
      <c r="BD2" s="16"/>
      <c r="BE2" s="16"/>
      <c r="BF2" s="16"/>
      <c r="BG2" s="16"/>
      <c r="BJ2" s="19"/>
      <c r="BK2" s="20"/>
      <c r="BL2" s="20"/>
      <c r="BM2" s="20"/>
      <c r="BN2" s="362" t="s">
        <v>0</v>
      </c>
      <c r="BO2" s="361"/>
      <c r="BP2" s="362"/>
      <c r="BQ2" s="362"/>
      <c r="BR2" s="362"/>
      <c r="BS2" s="362"/>
      <c r="BT2" s="20"/>
      <c r="BU2" s="20"/>
      <c r="BV2" s="20"/>
      <c r="BW2" s="21"/>
      <c r="BX2" s="180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80"/>
    </row>
    <row r="3" spans="2:88" ht="21" customHeight="1" thickBot="1">
      <c r="B3" s="312"/>
      <c r="E3" s="313"/>
      <c r="G3" s="313"/>
      <c r="K3" s="260"/>
      <c r="L3" s="135"/>
      <c r="N3" s="135"/>
      <c r="O3" s="135"/>
      <c r="P3" s="276" t="s">
        <v>1</v>
      </c>
      <c r="Q3" s="163"/>
      <c r="R3" s="163"/>
      <c r="S3" s="182"/>
      <c r="T3" s="406"/>
      <c r="U3" s="218"/>
      <c r="V3" s="514" t="s">
        <v>33</v>
      </c>
      <c r="W3" s="515"/>
      <c r="X3" s="515"/>
      <c r="Y3" s="516"/>
      <c r="Z3" s="517"/>
      <c r="AA3" s="518"/>
      <c r="AB3" s="519" t="s">
        <v>2</v>
      </c>
      <c r="AC3" s="520"/>
      <c r="AD3" s="16"/>
      <c r="AE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J3" s="412" t="s">
        <v>2</v>
      </c>
      <c r="BK3" s="413"/>
      <c r="BL3" s="384"/>
      <c r="BM3" s="411"/>
      <c r="BN3" s="385" t="s">
        <v>33</v>
      </c>
      <c r="BO3" s="366"/>
      <c r="BP3" s="385"/>
      <c r="BQ3" s="386"/>
      <c r="BR3" s="409"/>
      <c r="BS3" s="410"/>
      <c r="BT3" s="286" t="s">
        <v>1</v>
      </c>
      <c r="BU3" s="287"/>
      <c r="BV3" s="163"/>
      <c r="BW3" s="288"/>
      <c r="BX3" s="135"/>
      <c r="BZ3" s="312"/>
      <c r="CC3" s="313"/>
      <c r="CE3" s="313"/>
      <c r="CI3" s="260"/>
      <c r="CJ3" s="135"/>
    </row>
    <row r="4" spans="2:89" ht="23.25" customHeight="1" thickTop="1">
      <c r="B4" s="314" t="s">
        <v>137</v>
      </c>
      <c r="C4" s="232"/>
      <c r="D4" s="232"/>
      <c r="E4" s="315"/>
      <c r="G4" s="313"/>
      <c r="H4" s="316" t="s">
        <v>138</v>
      </c>
      <c r="I4" s="232"/>
      <c r="J4" s="232"/>
      <c r="K4" s="317"/>
      <c r="L4" s="26"/>
      <c r="N4" s="26"/>
      <c r="O4" s="26"/>
      <c r="P4" s="277"/>
      <c r="Q4" s="278"/>
      <c r="R4" s="170"/>
      <c r="S4" s="203"/>
      <c r="T4" s="424" t="s">
        <v>102</v>
      </c>
      <c r="U4" s="425"/>
      <c r="V4" s="363"/>
      <c r="W4" s="428"/>
      <c r="X4" s="363"/>
      <c r="Y4" s="363"/>
      <c r="Z4" s="4"/>
      <c r="AA4" s="4"/>
      <c r="AB4" s="4"/>
      <c r="AC4" s="5"/>
      <c r="AD4" s="16"/>
      <c r="AE4" s="16"/>
      <c r="AS4" s="57" t="s">
        <v>64</v>
      </c>
      <c r="AU4" s="16"/>
      <c r="AV4" s="16"/>
      <c r="AW4" s="16"/>
      <c r="BA4" s="16"/>
      <c r="BB4" s="16"/>
      <c r="BC4" s="16"/>
      <c r="BD4" s="16"/>
      <c r="BE4" s="16"/>
      <c r="BF4" s="16"/>
      <c r="BG4" s="16"/>
      <c r="BJ4" s="508"/>
      <c r="BK4" s="509"/>
      <c r="BL4" s="1"/>
      <c r="BM4" s="2"/>
      <c r="BN4" s="363" t="s">
        <v>102</v>
      </c>
      <c r="BO4" s="428"/>
      <c r="BP4" s="428"/>
      <c r="BQ4" s="428"/>
      <c r="BR4" s="428"/>
      <c r="BS4" s="428"/>
      <c r="BT4" s="440"/>
      <c r="BU4" s="440"/>
      <c r="BV4" s="187"/>
      <c r="BW4" s="5"/>
      <c r="BX4" s="26"/>
      <c r="BZ4" s="314" t="s">
        <v>62</v>
      </c>
      <c r="CA4" s="232"/>
      <c r="CB4" s="232"/>
      <c r="CC4" s="315"/>
      <c r="CE4" s="313"/>
      <c r="CF4" s="316" t="s">
        <v>63</v>
      </c>
      <c r="CG4" s="232"/>
      <c r="CH4" s="232"/>
      <c r="CI4" s="317"/>
      <c r="CJ4" s="26"/>
      <c r="CK4" s="23"/>
    </row>
    <row r="5" spans="2:88" ht="21" customHeight="1">
      <c r="B5" s="318" t="s">
        <v>46</v>
      </c>
      <c r="C5" s="319"/>
      <c r="D5" s="319"/>
      <c r="E5" s="320"/>
      <c r="G5" s="313"/>
      <c r="H5" s="321" t="s">
        <v>46</v>
      </c>
      <c r="I5" s="319"/>
      <c r="J5" s="319"/>
      <c r="K5" s="322"/>
      <c r="L5" s="26"/>
      <c r="N5" s="26"/>
      <c r="O5" s="24"/>
      <c r="P5" s="279"/>
      <c r="Q5" s="280"/>
      <c r="R5" s="281"/>
      <c r="S5" s="282"/>
      <c r="T5" s="7"/>
      <c r="U5" s="407"/>
      <c r="V5" s="7"/>
      <c r="W5" s="183"/>
      <c r="X5" s="6"/>
      <c r="Y5" s="8"/>
      <c r="Z5" s="9"/>
      <c r="AA5" s="408"/>
      <c r="AB5" s="432"/>
      <c r="AC5" s="433"/>
      <c r="AD5" s="16"/>
      <c r="AE5" s="16"/>
      <c r="AU5" s="16"/>
      <c r="AV5" s="16"/>
      <c r="AW5" s="16"/>
      <c r="AY5" s="46"/>
      <c r="BA5" s="16"/>
      <c r="BB5" s="16"/>
      <c r="BC5" s="16"/>
      <c r="BD5" s="16"/>
      <c r="BE5" s="16"/>
      <c r="BF5" s="16"/>
      <c r="BG5" s="16"/>
      <c r="BJ5" s="434"/>
      <c r="BK5" s="191"/>
      <c r="BL5" s="6"/>
      <c r="BM5" s="27"/>
      <c r="BN5" s="7"/>
      <c r="BO5" s="220"/>
      <c r="BP5" s="7"/>
      <c r="BQ5" s="407"/>
      <c r="BR5" s="7"/>
      <c r="BS5" s="220"/>
      <c r="BT5" s="289"/>
      <c r="BU5" s="290"/>
      <c r="BV5" s="28"/>
      <c r="BW5" s="291"/>
      <c r="BX5" s="26"/>
      <c r="BZ5" s="318" t="s">
        <v>46</v>
      </c>
      <c r="CA5" s="319"/>
      <c r="CB5" s="319"/>
      <c r="CC5" s="320"/>
      <c r="CE5" s="313"/>
      <c r="CF5" s="321" t="s">
        <v>46</v>
      </c>
      <c r="CG5" s="319"/>
      <c r="CH5" s="319"/>
      <c r="CI5" s="322"/>
      <c r="CJ5" s="26"/>
    </row>
    <row r="6" spans="2:88" ht="22.5" customHeight="1" thickBot="1">
      <c r="B6" s="376" t="s">
        <v>47</v>
      </c>
      <c r="C6" s="377"/>
      <c r="D6" s="378" t="s">
        <v>48</v>
      </c>
      <c r="E6" s="379"/>
      <c r="F6" s="324"/>
      <c r="G6" s="325"/>
      <c r="H6" s="382" t="s">
        <v>47</v>
      </c>
      <c r="I6" s="380"/>
      <c r="J6" s="381" t="s">
        <v>48</v>
      </c>
      <c r="K6" s="383"/>
      <c r="L6" s="26"/>
      <c r="N6" s="26"/>
      <c r="O6" s="24"/>
      <c r="P6" s="300" t="s">
        <v>42</v>
      </c>
      <c r="Q6" s="301"/>
      <c r="R6" s="302" t="s">
        <v>43</v>
      </c>
      <c r="S6" s="303"/>
      <c r="T6" s="162"/>
      <c r="U6" s="15"/>
      <c r="V6" s="162" t="s">
        <v>29</v>
      </c>
      <c r="W6" s="469">
        <v>397.756</v>
      </c>
      <c r="X6" s="184" t="s">
        <v>50</v>
      </c>
      <c r="Y6" s="470">
        <v>397.791</v>
      </c>
      <c r="Z6" s="263"/>
      <c r="AA6" s="265"/>
      <c r="AB6" s="263" t="s">
        <v>35</v>
      </c>
      <c r="AC6" s="471">
        <v>397.588</v>
      </c>
      <c r="AD6" s="16"/>
      <c r="AE6" s="16"/>
      <c r="AR6" s="130" t="s">
        <v>103</v>
      </c>
      <c r="AS6" s="47" t="s">
        <v>17</v>
      </c>
      <c r="AT6" s="131" t="s">
        <v>28</v>
      </c>
      <c r="AU6" s="16"/>
      <c r="AV6" s="16"/>
      <c r="AW6" s="16"/>
      <c r="AY6" s="41"/>
      <c r="BA6" s="16"/>
      <c r="BB6" s="16"/>
      <c r="BC6" s="16"/>
      <c r="BD6" s="16"/>
      <c r="BE6" s="16"/>
      <c r="BF6" s="16"/>
      <c r="BG6" s="16"/>
      <c r="BJ6" s="435" t="s">
        <v>104</v>
      </c>
      <c r="BK6" s="472">
        <v>398.306</v>
      </c>
      <c r="BL6" s="263"/>
      <c r="BM6" s="265"/>
      <c r="BN6" s="184" t="s">
        <v>30</v>
      </c>
      <c r="BO6" s="469">
        <v>398.345</v>
      </c>
      <c r="BP6" s="184" t="s">
        <v>49</v>
      </c>
      <c r="BQ6" s="470">
        <v>398.309</v>
      </c>
      <c r="BR6" s="184"/>
      <c r="BS6" s="10"/>
      <c r="BT6" s="510" t="s">
        <v>42</v>
      </c>
      <c r="BU6" s="511"/>
      <c r="BV6" s="364" t="s">
        <v>43</v>
      </c>
      <c r="BW6" s="365"/>
      <c r="BX6" s="26"/>
      <c r="BZ6" s="346" t="s">
        <v>47</v>
      </c>
      <c r="CA6" s="347"/>
      <c r="CB6" s="326" t="s">
        <v>48</v>
      </c>
      <c r="CC6" s="348"/>
      <c r="CD6" s="324"/>
      <c r="CE6" s="325"/>
      <c r="CF6" s="349" t="s">
        <v>47</v>
      </c>
      <c r="CG6" s="323"/>
      <c r="CH6" s="350" t="s">
        <v>48</v>
      </c>
      <c r="CI6" s="351"/>
      <c r="CJ6" s="26"/>
    </row>
    <row r="7" spans="2:88" ht="21" customHeight="1" thickTop="1">
      <c r="B7" s="327"/>
      <c r="C7" s="328"/>
      <c r="D7" s="329"/>
      <c r="E7" s="330"/>
      <c r="F7" s="331"/>
      <c r="G7" s="332"/>
      <c r="H7" s="333"/>
      <c r="I7" s="328"/>
      <c r="J7" s="334"/>
      <c r="K7" s="335"/>
      <c r="L7" s="26"/>
      <c r="N7" s="26"/>
      <c r="O7" s="24"/>
      <c r="P7" s="299"/>
      <c r="Q7" s="298"/>
      <c r="R7" s="297"/>
      <c r="S7" s="265"/>
      <c r="T7" s="162"/>
      <c r="U7" s="15"/>
      <c r="V7" s="184"/>
      <c r="W7" s="10"/>
      <c r="X7" s="184"/>
      <c r="Y7" s="15"/>
      <c r="Z7" s="263"/>
      <c r="AA7" s="265"/>
      <c r="AB7" s="263"/>
      <c r="AC7" s="264"/>
      <c r="AD7" s="16"/>
      <c r="AE7" s="16"/>
      <c r="AU7" s="16"/>
      <c r="AV7" s="16"/>
      <c r="AW7" s="16"/>
      <c r="AY7" s="41"/>
      <c r="BA7" s="16"/>
      <c r="BB7" s="16"/>
      <c r="BC7" s="16"/>
      <c r="BD7" s="16"/>
      <c r="BE7" s="16"/>
      <c r="BF7" s="16"/>
      <c r="BG7" s="16"/>
      <c r="BJ7" s="435" t="s">
        <v>105</v>
      </c>
      <c r="BK7" s="472">
        <v>398.506</v>
      </c>
      <c r="BL7" s="263"/>
      <c r="BM7" s="265"/>
      <c r="BN7" s="184"/>
      <c r="BO7" s="10"/>
      <c r="BP7" s="184"/>
      <c r="BQ7" s="15"/>
      <c r="BR7" s="184"/>
      <c r="BS7" s="15"/>
      <c r="BT7" s="297"/>
      <c r="BU7" s="298"/>
      <c r="BV7" s="297"/>
      <c r="BW7" s="264"/>
      <c r="BX7" s="26"/>
      <c r="BZ7" s="327"/>
      <c r="CA7" s="328"/>
      <c r="CB7" s="329"/>
      <c r="CC7" s="330"/>
      <c r="CD7" s="331"/>
      <c r="CE7" s="332"/>
      <c r="CF7" s="333"/>
      <c r="CG7" s="328"/>
      <c r="CH7" s="334"/>
      <c r="CI7" s="335"/>
      <c r="CJ7" s="26"/>
    </row>
    <row r="8" spans="2:88" ht="21" customHeight="1">
      <c r="B8" s="357" t="s">
        <v>67</v>
      </c>
      <c r="C8" s="185">
        <v>393.826</v>
      </c>
      <c r="D8" s="356" t="s">
        <v>68</v>
      </c>
      <c r="E8" s="337">
        <v>393.903</v>
      </c>
      <c r="F8" s="352"/>
      <c r="G8" s="353"/>
      <c r="H8" s="355" t="s">
        <v>69</v>
      </c>
      <c r="I8" s="185">
        <v>396.226</v>
      </c>
      <c r="J8" s="356" t="s">
        <v>70</v>
      </c>
      <c r="K8" s="339">
        <v>396.123</v>
      </c>
      <c r="L8" s="26"/>
      <c r="N8" s="26"/>
      <c r="O8" s="26"/>
      <c r="P8" s="168" t="s">
        <v>120</v>
      </c>
      <c r="Q8" s="468">
        <v>397.28</v>
      </c>
      <c r="R8" s="467" t="s">
        <v>44</v>
      </c>
      <c r="S8" s="466">
        <v>397.28</v>
      </c>
      <c r="T8" s="184"/>
      <c r="U8" s="15"/>
      <c r="V8" s="184" t="s">
        <v>31</v>
      </c>
      <c r="W8" s="469">
        <v>397.767</v>
      </c>
      <c r="X8" s="184" t="s">
        <v>37</v>
      </c>
      <c r="Y8" s="470">
        <v>397.763</v>
      </c>
      <c r="Z8" s="263"/>
      <c r="AA8" s="265"/>
      <c r="AB8" s="263" t="s">
        <v>106</v>
      </c>
      <c r="AC8" s="471">
        <v>397.588</v>
      </c>
      <c r="AD8" s="16"/>
      <c r="AE8" s="16"/>
      <c r="AS8" s="53" t="s">
        <v>139</v>
      </c>
      <c r="AU8" s="16"/>
      <c r="AV8" s="16"/>
      <c r="AW8" s="16"/>
      <c r="BA8" s="16"/>
      <c r="BB8" s="16"/>
      <c r="BC8" s="16"/>
      <c r="BD8" s="16"/>
      <c r="BE8" s="16"/>
      <c r="BF8" s="16"/>
      <c r="BG8" s="16"/>
      <c r="BJ8" s="435" t="s">
        <v>107</v>
      </c>
      <c r="BK8" s="472">
        <v>398.506</v>
      </c>
      <c r="BL8" s="263"/>
      <c r="BM8" s="265"/>
      <c r="BN8" s="162" t="s">
        <v>34</v>
      </c>
      <c r="BO8" s="469">
        <v>398.345</v>
      </c>
      <c r="BP8" s="184" t="s">
        <v>38</v>
      </c>
      <c r="BQ8" s="470">
        <v>398.345</v>
      </c>
      <c r="BR8" s="184"/>
      <c r="BS8" s="15"/>
      <c r="BT8" s="292" t="s">
        <v>131</v>
      </c>
      <c r="BU8" s="473">
        <v>398.775</v>
      </c>
      <c r="BV8" s="474" t="s">
        <v>122</v>
      </c>
      <c r="BW8" s="475">
        <v>398.82</v>
      </c>
      <c r="BX8" s="26"/>
      <c r="BZ8" s="357" t="s">
        <v>79</v>
      </c>
      <c r="CA8" s="185">
        <v>399.515</v>
      </c>
      <c r="CB8" s="356" t="s">
        <v>80</v>
      </c>
      <c r="CC8" s="337">
        <v>400.2</v>
      </c>
      <c r="CD8" s="352"/>
      <c r="CE8" s="353"/>
      <c r="CF8" s="355" t="s">
        <v>88</v>
      </c>
      <c r="CG8" s="185">
        <v>404.804</v>
      </c>
      <c r="CH8" s="356" t="s">
        <v>89</v>
      </c>
      <c r="CI8" s="339">
        <v>404.699</v>
      </c>
      <c r="CJ8" s="26"/>
    </row>
    <row r="9" spans="2:88" ht="21" customHeight="1" thickBot="1">
      <c r="B9" s="357" t="s">
        <v>71</v>
      </c>
      <c r="C9" s="185">
        <v>394.995</v>
      </c>
      <c r="D9" s="356" t="s">
        <v>72</v>
      </c>
      <c r="E9" s="337">
        <v>395.106</v>
      </c>
      <c r="F9" s="352"/>
      <c r="G9" s="353"/>
      <c r="H9" s="355" t="s">
        <v>73</v>
      </c>
      <c r="I9" s="185">
        <v>395.106</v>
      </c>
      <c r="J9" s="356" t="s">
        <v>74</v>
      </c>
      <c r="K9" s="339">
        <v>394.995</v>
      </c>
      <c r="L9" s="26"/>
      <c r="N9" s="26"/>
      <c r="O9" s="26"/>
      <c r="P9" s="169"/>
      <c r="Q9" s="283"/>
      <c r="R9" s="284"/>
      <c r="S9" s="285"/>
      <c r="T9" s="14"/>
      <c r="U9" s="13"/>
      <c r="V9" s="14"/>
      <c r="W9" s="171"/>
      <c r="X9" s="14"/>
      <c r="Y9" s="13"/>
      <c r="Z9" s="12"/>
      <c r="AA9" s="32"/>
      <c r="AB9" s="12"/>
      <c r="AC9" s="11"/>
      <c r="AD9" s="16"/>
      <c r="AE9" s="16"/>
      <c r="AU9" s="16"/>
      <c r="AV9" s="16"/>
      <c r="AW9" s="16"/>
      <c r="BA9" s="16"/>
      <c r="BB9" s="16"/>
      <c r="BC9" s="16"/>
      <c r="BD9" s="16"/>
      <c r="BE9" s="16"/>
      <c r="BF9" s="16"/>
      <c r="BG9" s="16"/>
      <c r="BJ9" s="188"/>
      <c r="BK9" s="32"/>
      <c r="BL9" s="12"/>
      <c r="BM9" s="189"/>
      <c r="BN9" s="14"/>
      <c r="BO9" s="171"/>
      <c r="BP9" s="14"/>
      <c r="BQ9" s="13"/>
      <c r="BR9" s="14"/>
      <c r="BS9" s="171"/>
      <c r="BT9" s="293"/>
      <c r="BU9" s="294"/>
      <c r="BV9" s="295"/>
      <c r="BW9" s="296"/>
      <c r="BX9" s="26"/>
      <c r="BZ9" s="357" t="s">
        <v>81</v>
      </c>
      <c r="CA9" s="185">
        <v>400.867</v>
      </c>
      <c r="CB9" s="356" t="s">
        <v>82</v>
      </c>
      <c r="CC9" s="337">
        <v>401.889</v>
      </c>
      <c r="CD9" s="352"/>
      <c r="CE9" s="353"/>
      <c r="CF9" s="355" t="s">
        <v>90</v>
      </c>
      <c r="CG9" s="185">
        <v>403.495</v>
      </c>
      <c r="CH9" s="356" t="s">
        <v>91</v>
      </c>
      <c r="CI9" s="339">
        <v>403.252</v>
      </c>
      <c r="CJ9" s="26"/>
    </row>
    <row r="10" spans="2:88" ht="21" customHeight="1">
      <c r="B10" s="357"/>
      <c r="C10" s="185"/>
      <c r="D10" s="336"/>
      <c r="E10" s="337"/>
      <c r="F10" s="352"/>
      <c r="G10" s="353"/>
      <c r="H10" s="355"/>
      <c r="I10" s="185"/>
      <c r="J10" s="356"/>
      <c r="K10" s="339"/>
      <c r="L10" s="26"/>
      <c r="N10" s="26"/>
      <c r="O10" s="33"/>
      <c r="P10" s="26"/>
      <c r="Q10" s="26"/>
      <c r="R10" s="26"/>
      <c r="S10" s="34"/>
      <c r="T10" s="26"/>
      <c r="U10" s="26"/>
      <c r="V10" s="35"/>
      <c r="W10" s="154"/>
      <c r="X10" s="2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S10" s="307" t="s">
        <v>109</v>
      </c>
      <c r="AU10" s="16"/>
      <c r="AV10" s="16"/>
      <c r="AW10" s="16"/>
      <c r="AY10" s="40"/>
      <c r="BA10" s="16"/>
      <c r="BB10" s="16"/>
      <c r="BC10" s="16"/>
      <c r="BD10" s="16"/>
      <c r="BE10" s="16"/>
      <c r="BF10" s="16"/>
      <c r="BG10" s="16"/>
      <c r="BN10" s="26"/>
      <c r="BO10" s="33"/>
      <c r="BP10" s="26"/>
      <c r="BQ10" s="26"/>
      <c r="BR10" s="26"/>
      <c r="BS10" s="34"/>
      <c r="BW10" s="485" t="s">
        <v>132</v>
      </c>
      <c r="BX10" s="26"/>
      <c r="BZ10" s="357" t="s">
        <v>83</v>
      </c>
      <c r="CA10" s="185">
        <v>402.024</v>
      </c>
      <c r="CB10" s="356"/>
      <c r="CC10" s="337"/>
      <c r="CD10" s="352"/>
      <c r="CE10" s="353"/>
      <c r="CF10" s="355"/>
      <c r="CG10" s="185"/>
      <c r="CH10" s="356" t="s">
        <v>108</v>
      </c>
      <c r="CI10" s="339">
        <v>402.024</v>
      </c>
      <c r="CJ10" s="26"/>
    </row>
    <row r="11" spans="2:88" ht="21" customHeight="1">
      <c r="B11" s="358" t="s">
        <v>75</v>
      </c>
      <c r="C11" s="340">
        <v>396.123</v>
      </c>
      <c r="D11" s="354" t="s">
        <v>76</v>
      </c>
      <c r="E11" s="341">
        <v>396.226</v>
      </c>
      <c r="F11" s="338"/>
      <c r="G11" s="325"/>
      <c r="H11" s="354" t="s">
        <v>77</v>
      </c>
      <c r="I11" s="340">
        <v>393.903</v>
      </c>
      <c r="J11" s="354" t="s">
        <v>78</v>
      </c>
      <c r="K11" s="342">
        <v>393.826</v>
      </c>
      <c r="L11" s="26"/>
      <c r="N11" s="26"/>
      <c r="O11" s="33"/>
      <c r="P11" s="26"/>
      <c r="Q11" s="26"/>
      <c r="R11" s="26"/>
      <c r="S11" s="34"/>
      <c r="T11" s="26"/>
      <c r="U11" s="7"/>
      <c r="V11" s="35"/>
      <c r="W11" s="36"/>
      <c r="X11" s="2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3"/>
      <c r="AO11" s="174"/>
      <c r="AP11" s="173"/>
      <c r="AQ11" s="174"/>
      <c r="AU11" s="16"/>
      <c r="AV11" s="16"/>
      <c r="AW11" s="16"/>
      <c r="AY11" s="41"/>
      <c r="BA11" s="16"/>
      <c r="BB11" s="16"/>
      <c r="BC11" s="16"/>
      <c r="BD11" s="16"/>
      <c r="BE11" s="16"/>
      <c r="BF11" s="16"/>
      <c r="BG11" s="16"/>
      <c r="BN11" s="26"/>
      <c r="BO11" s="33"/>
      <c r="BP11" s="26"/>
      <c r="BQ11" s="26"/>
      <c r="BR11" s="26"/>
      <c r="BS11" s="34"/>
      <c r="BT11" s="26"/>
      <c r="BU11" s="7"/>
      <c r="BV11" s="35"/>
      <c r="BW11" s="36"/>
      <c r="BX11" s="26"/>
      <c r="BZ11" s="357" t="s">
        <v>85</v>
      </c>
      <c r="CA11" s="185">
        <v>403.252</v>
      </c>
      <c r="CB11" s="356" t="s">
        <v>84</v>
      </c>
      <c r="CC11" s="337">
        <v>403.495</v>
      </c>
      <c r="CD11" s="352"/>
      <c r="CE11" s="353"/>
      <c r="CF11" s="355" t="s">
        <v>92</v>
      </c>
      <c r="CG11" s="185">
        <v>401.889</v>
      </c>
      <c r="CH11" s="356" t="s">
        <v>93</v>
      </c>
      <c r="CI11" s="339">
        <v>400.867</v>
      </c>
      <c r="CJ11" s="26"/>
    </row>
    <row r="12" spans="2:88" ht="21" customHeight="1" thickBot="1">
      <c r="B12" s="343"/>
      <c r="C12" s="285"/>
      <c r="D12" s="344"/>
      <c r="E12" s="285"/>
      <c r="F12" s="344"/>
      <c r="G12" s="285"/>
      <c r="H12" s="344"/>
      <c r="I12" s="285"/>
      <c r="J12" s="344"/>
      <c r="K12" s="345"/>
      <c r="L12" s="7"/>
      <c r="N12" s="7"/>
      <c r="O12" s="7"/>
      <c r="P12" s="7"/>
      <c r="Q12" s="7"/>
      <c r="R12" s="7"/>
      <c r="S12" s="181"/>
      <c r="T12" s="7"/>
      <c r="U12" s="7"/>
      <c r="V12" s="7"/>
      <c r="X12" s="132"/>
      <c r="AB12" s="25"/>
      <c r="AC12" s="2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16"/>
      <c r="AS12" s="41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N12" s="7"/>
      <c r="BO12" s="7"/>
      <c r="BP12" s="7"/>
      <c r="BQ12" s="7"/>
      <c r="BR12" s="7"/>
      <c r="BS12" s="181"/>
      <c r="BT12" s="7"/>
      <c r="BU12" s="7"/>
      <c r="BV12" s="7"/>
      <c r="BW12" s="7"/>
      <c r="BX12" s="7"/>
      <c r="BZ12" s="357"/>
      <c r="CA12" s="185"/>
      <c r="CB12" s="336"/>
      <c r="CC12" s="337"/>
      <c r="CD12" s="352"/>
      <c r="CE12" s="353"/>
      <c r="CF12" s="355"/>
      <c r="CG12" s="185"/>
      <c r="CH12" s="356"/>
      <c r="CI12" s="339"/>
      <c r="CJ12" s="7"/>
    </row>
    <row r="13" spans="20:87" ht="18" customHeight="1">
      <c r="T13" s="39"/>
      <c r="AB13" s="25"/>
      <c r="AC13" s="429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39"/>
      <c r="AT13" s="39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Y13" s="16"/>
      <c r="BZ13" s="358" t="s">
        <v>87</v>
      </c>
      <c r="CA13" s="340">
        <v>404.699</v>
      </c>
      <c r="CB13" s="354" t="s">
        <v>86</v>
      </c>
      <c r="CC13" s="341">
        <v>404.804</v>
      </c>
      <c r="CD13" s="338"/>
      <c r="CE13" s="325"/>
      <c r="CF13" s="354" t="s">
        <v>94</v>
      </c>
      <c r="CG13" s="340">
        <v>400.2</v>
      </c>
      <c r="CH13" s="354" t="s">
        <v>95</v>
      </c>
      <c r="CI13" s="342">
        <v>399.805</v>
      </c>
    </row>
    <row r="14" spans="2:88" ht="18" customHeight="1" thickBot="1">
      <c r="B14" s="222"/>
      <c r="C14" s="234"/>
      <c r="D14" s="222"/>
      <c r="E14" s="234"/>
      <c r="F14" s="222"/>
      <c r="G14" s="234"/>
      <c r="H14" s="222"/>
      <c r="I14" s="234"/>
      <c r="J14" s="222"/>
      <c r="K14" s="234"/>
      <c r="N14" s="208"/>
      <c r="P14" s="38"/>
      <c r="Q14" s="38"/>
      <c r="T14" s="39"/>
      <c r="AB14" s="430"/>
      <c r="AC14" s="430"/>
      <c r="AD14" s="16"/>
      <c r="AE14" s="16"/>
      <c r="AF14" s="16"/>
      <c r="AH14" s="16"/>
      <c r="AI14" s="16"/>
      <c r="AJ14" s="16"/>
      <c r="AK14" s="16"/>
      <c r="AL14" s="16"/>
      <c r="AM14" s="16"/>
      <c r="AN14" s="16"/>
      <c r="AO14" s="16"/>
      <c r="AP14" s="16"/>
      <c r="AY14" s="16"/>
      <c r="AZ14" s="16"/>
      <c r="BA14" s="16"/>
      <c r="BB14" s="16"/>
      <c r="BC14" s="16"/>
      <c r="BD14" s="16"/>
      <c r="BE14" s="16"/>
      <c r="BF14" s="16"/>
      <c r="BP14" s="209"/>
      <c r="BV14" s="38"/>
      <c r="BW14" s="38"/>
      <c r="BX14" s="38"/>
      <c r="BY14" s="39"/>
      <c r="BZ14" s="343"/>
      <c r="CA14" s="285"/>
      <c r="CB14" s="344"/>
      <c r="CC14" s="285"/>
      <c r="CD14" s="344"/>
      <c r="CE14" s="285"/>
      <c r="CF14" s="344"/>
      <c r="CG14" s="285"/>
      <c r="CH14" s="344"/>
      <c r="CI14" s="345"/>
      <c r="CJ14" s="39"/>
    </row>
    <row r="15" spans="2:88" ht="18" customHeight="1">
      <c r="B15" s="233"/>
      <c r="C15" s="359"/>
      <c r="D15" s="25"/>
      <c r="E15" s="25"/>
      <c r="F15" s="355"/>
      <c r="G15" s="359"/>
      <c r="H15" s="135"/>
      <c r="I15" s="135"/>
      <c r="S15" s="16"/>
      <c r="T15" s="39"/>
      <c r="Y15" s="16"/>
      <c r="AB15" s="431"/>
      <c r="AC15" s="431"/>
      <c r="AD15" s="177"/>
      <c r="AF15" s="16"/>
      <c r="AH15" s="16"/>
      <c r="AJ15" s="16"/>
      <c r="AK15" s="16"/>
      <c r="AM15" s="178"/>
      <c r="AZ15" s="16"/>
      <c r="BB15" s="16"/>
      <c r="BE15" s="16"/>
      <c r="BF15" s="16"/>
      <c r="BG15" s="139"/>
      <c r="BH15" s="16"/>
      <c r="BN15" s="16"/>
      <c r="BP15" s="16"/>
      <c r="BV15" s="38"/>
      <c r="BW15" s="38"/>
      <c r="BX15" s="38"/>
      <c r="BY15" s="39"/>
      <c r="BZ15" s="39"/>
      <c r="CA15" s="39"/>
      <c r="CB15" s="135"/>
      <c r="CC15" s="135"/>
      <c r="CD15" s="135"/>
      <c r="CE15" s="135"/>
      <c r="CF15" s="135"/>
      <c r="CG15" s="135"/>
      <c r="CH15" s="39"/>
      <c r="CI15" s="39"/>
      <c r="CJ15" s="39"/>
    </row>
    <row r="16" spans="2:88" ht="18" customHeight="1">
      <c r="B16" s="233"/>
      <c r="C16" s="359"/>
      <c r="D16" s="25"/>
      <c r="E16" s="25"/>
      <c r="F16" s="355"/>
      <c r="G16" s="359"/>
      <c r="H16" s="370"/>
      <c r="I16" s="136"/>
      <c r="L16" s="176" t="s">
        <v>110</v>
      </c>
      <c r="Q16" s="16"/>
      <c r="S16" s="250"/>
      <c r="T16" s="137"/>
      <c r="AA16" s="161"/>
      <c r="AB16" s="430"/>
      <c r="AC16" s="430"/>
      <c r="AD16" s="178"/>
      <c r="AL16" s="155"/>
      <c r="AO16" s="155"/>
      <c r="BA16" s="16"/>
      <c r="BG16" s="54"/>
      <c r="BO16" s="139"/>
      <c r="CA16" s="39"/>
      <c r="CB16" s="136"/>
      <c r="CC16" s="136"/>
      <c r="CD16" s="136"/>
      <c r="CE16" s="136"/>
      <c r="CF16" s="136"/>
      <c r="CG16" s="136"/>
      <c r="CI16" s="39"/>
      <c r="CJ16" s="39"/>
    </row>
    <row r="17" spans="2:86" ht="18" customHeight="1">
      <c r="B17" s="233"/>
      <c r="C17" s="359"/>
      <c r="D17" s="25"/>
      <c r="E17" s="25"/>
      <c r="F17" s="209"/>
      <c r="G17" s="135"/>
      <c r="H17" s="137"/>
      <c r="I17" s="137"/>
      <c r="M17" s="16"/>
      <c r="P17" s="159"/>
      <c r="S17" s="135"/>
      <c r="T17" s="246"/>
      <c r="W17" s="156"/>
      <c r="AB17" s="25"/>
      <c r="AC17" s="429"/>
      <c r="AK17" s="16"/>
      <c r="BA17" s="134"/>
      <c r="BI17" s="139"/>
      <c r="CA17" s="132"/>
      <c r="CB17" s="137"/>
      <c r="CC17" s="137"/>
      <c r="CD17" s="33"/>
      <c r="CE17" s="33"/>
      <c r="CF17" s="137"/>
      <c r="CG17" s="137"/>
      <c r="CH17" s="45"/>
    </row>
    <row r="18" spans="2:85" ht="18" customHeight="1">
      <c r="B18" s="233"/>
      <c r="C18" s="359"/>
      <c r="D18" s="25"/>
      <c r="E18" s="25"/>
      <c r="G18" s="462">
        <v>397.453</v>
      </c>
      <c r="H18" s="441" t="s">
        <v>111</v>
      </c>
      <c r="J18" s="16"/>
      <c r="N18" s="132"/>
      <c r="Q18" s="307" t="s">
        <v>112</v>
      </c>
      <c r="R18" s="211"/>
      <c r="S18" s="135"/>
      <c r="T18" s="246"/>
      <c r="U18" s="207"/>
      <c r="V18" s="150"/>
      <c r="AE18" s="158"/>
      <c r="BF18" s="178"/>
      <c r="BI18" s="139"/>
      <c r="BN18" s="132"/>
      <c r="BV18" s="476" t="s">
        <v>125</v>
      </c>
      <c r="BX18" s="177"/>
      <c r="CA18" s="16"/>
      <c r="CB18" s="7"/>
      <c r="CC18" s="258"/>
      <c r="CD18" s="26"/>
      <c r="CE18" s="26"/>
      <c r="CF18" s="7"/>
      <c r="CG18" s="258"/>
    </row>
    <row r="19" spans="2:88" ht="18" customHeight="1">
      <c r="B19" s="246"/>
      <c r="C19" s="360"/>
      <c r="D19" s="25"/>
      <c r="E19" s="25"/>
      <c r="G19" s="43"/>
      <c r="H19" s="16"/>
      <c r="M19" s="16"/>
      <c r="Q19" s="16"/>
      <c r="S19" s="26"/>
      <c r="T19" s="233"/>
      <c r="W19" s="146"/>
      <c r="AI19" s="167"/>
      <c r="AM19" s="42"/>
      <c r="AQ19">
        <v>0</v>
      </c>
      <c r="BI19" s="133"/>
      <c r="BK19" s="139"/>
      <c r="BL19" s="16"/>
      <c r="BN19" s="16"/>
      <c r="BU19" s="16"/>
      <c r="BV19" s="42"/>
      <c r="CB19" s="256"/>
      <c r="CC19" s="231"/>
      <c r="CD19" s="26"/>
      <c r="CE19" s="26"/>
      <c r="CF19" s="256"/>
      <c r="CG19" s="231"/>
      <c r="CJ19" s="44"/>
    </row>
    <row r="20" spans="4:85" ht="18" customHeight="1">
      <c r="D20" s="233"/>
      <c r="E20" s="231"/>
      <c r="H20" s="233"/>
      <c r="S20" s="26"/>
      <c r="T20" s="233"/>
      <c r="W20" s="16"/>
      <c r="X20" s="132"/>
      <c r="AP20" s="16"/>
      <c r="BB20" s="16"/>
      <c r="BF20" s="16"/>
      <c r="BG20" s="16"/>
      <c r="BK20" s="54"/>
      <c r="BV20" s="212"/>
      <c r="CB20" s="256"/>
      <c r="CC20" s="231"/>
      <c r="CD20" s="26"/>
      <c r="CE20" s="26"/>
      <c r="CF20" s="256"/>
      <c r="CG20" s="231"/>
    </row>
    <row r="21" spans="4:85" ht="18" customHeight="1">
      <c r="D21" s="246"/>
      <c r="E21" s="367"/>
      <c r="F21" s="132"/>
      <c r="H21" s="390"/>
      <c r="I21" s="257"/>
      <c r="S21" s="26"/>
      <c r="T21" s="26"/>
      <c r="U21" s="207"/>
      <c r="X21" s="16"/>
      <c r="AE21" s="139" t="s">
        <v>113</v>
      </c>
      <c r="AM21" s="16"/>
      <c r="AP21" s="16"/>
      <c r="AV21" s="132"/>
      <c r="BB21" s="134"/>
      <c r="BL21" s="146"/>
      <c r="BO21" s="132"/>
      <c r="BP21" s="132"/>
      <c r="BU21" s="135"/>
      <c r="CA21" s="248"/>
      <c r="CB21" s="243"/>
      <c r="CC21" s="257"/>
      <c r="CD21" s="26"/>
      <c r="CE21" s="26"/>
      <c r="CF21" s="243"/>
      <c r="CG21" s="369"/>
    </row>
    <row r="22" spans="4:85" ht="18" customHeight="1">
      <c r="D22" s="26"/>
      <c r="E22" s="26"/>
      <c r="F22" s="16"/>
      <c r="G22" s="421"/>
      <c r="H22" s="26"/>
      <c r="I22" s="132"/>
      <c r="O22" s="132"/>
      <c r="P22" s="132"/>
      <c r="R22" s="132"/>
      <c r="S22" s="221"/>
      <c r="U22" s="132"/>
      <c r="V22" s="132"/>
      <c r="Z22" s="132"/>
      <c r="AA22" s="146"/>
      <c r="AE22" s="54" t="s">
        <v>114</v>
      </c>
      <c r="AJ22" s="16"/>
      <c r="BA22" s="16"/>
      <c r="BE22" s="153"/>
      <c r="BI22" s="149"/>
      <c r="BJ22" s="16"/>
      <c r="BK22" s="146"/>
      <c r="BL22" s="16"/>
      <c r="BR22" s="132"/>
      <c r="BS22" s="146"/>
      <c r="CB22" s="26"/>
      <c r="CC22" s="26"/>
      <c r="CD22" s="26"/>
      <c r="CE22" s="26"/>
      <c r="CF22" s="26"/>
      <c r="CG22" s="26"/>
    </row>
    <row r="23" spans="7:85" ht="18" customHeight="1">
      <c r="G23" s="155"/>
      <c r="H23" s="39"/>
      <c r="I23" s="39"/>
      <c r="J23" s="132"/>
      <c r="O23" s="16"/>
      <c r="P23" s="16"/>
      <c r="R23" s="16"/>
      <c r="U23" s="16"/>
      <c r="V23" s="16"/>
      <c r="Z23" s="16"/>
      <c r="AA23" s="16"/>
      <c r="AF23" s="16"/>
      <c r="AJ23" s="16"/>
      <c r="AM23" s="156"/>
      <c r="AN23" s="132"/>
      <c r="BC23" s="16"/>
      <c r="BJ23" s="134"/>
      <c r="BK23" s="16"/>
      <c r="BL23" s="477" t="s">
        <v>121</v>
      </c>
      <c r="BR23" s="16"/>
      <c r="BS23" s="209"/>
      <c r="BZ23" s="139"/>
      <c r="CC23" s="135"/>
      <c r="CF23" s="39"/>
      <c r="CG23" s="39"/>
    </row>
    <row r="24" spans="4:86" ht="18" customHeight="1">
      <c r="D24" s="175"/>
      <c r="F24" s="132"/>
      <c r="H24" s="39"/>
      <c r="N24" s="306"/>
      <c r="P24" s="16"/>
      <c r="Q24" s="132"/>
      <c r="S24" s="208"/>
      <c r="T24" s="16"/>
      <c r="U24" s="16"/>
      <c r="V24" s="150"/>
      <c r="Z24" s="16"/>
      <c r="AF24" s="146">
        <v>8</v>
      </c>
      <c r="AI24" s="16"/>
      <c r="AJ24" s="16"/>
      <c r="AM24" s="16"/>
      <c r="AN24" s="16"/>
      <c r="AO24" s="132"/>
      <c r="AQ24" s="146">
        <v>9</v>
      </c>
      <c r="BL24" s="43"/>
      <c r="BP24" s="269"/>
      <c r="BR24" s="132"/>
      <c r="BZ24" s="140"/>
      <c r="CC24" s="135"/>
      <c r="CF24" s="39"/>
      <c r="CH24" s="45"/>
    </row>
    <row r="25" spans="8:84" ht="18" customHeight="1">
      <c r="H25" s="132"/>
      <c r="J25" s="16"/>
      <c r="M25" s="305"/>
      <c r="N25" s="305"/>
      <c r="O25" s="16"/>
      <c r="Q25" s="16"/>
      <c r="U25" s="249"/>
      <c r="V25" s="132"/>
      <c r="W25" s="16"/>
      <c r="AF25" s="16"/>
      <c r="AG25" s="16"/>
      <c r="AI25" s="16"/>
      <c r="AJ25" s="16"/>
      <c r="AO25" s="16"/>
      <c r="AQ25" s="16"/>
      <c r="AX25" s="146"/>
      <c r="BA25" s="16"/>
      <c r="BG25" s="16"/>
      <c r="BH25" s="16"/>
      <c r="BM25" s="157"/>
      <c r="BN25" s="374"/>
      <c r="BP25" s="146"/>
      <c r="BQ25" s="374"/>
      <c r="BR25" s="388"/>
      <c r="BS25" s="146"/>
      <c r="BU25" s="16"/>
      <c r="BW25" s="132"/>
      <c r="CC25" s="136"/>
      <c r="CD25" s="132"/>
      <c r="CF25" s="39"/>
    </row>
    <row r="26" spans="6:84" ht="18" customHeight="1">
      <c r="F26" s="132"/>
      <c r="H26" s="16"/>
      <c r="N26" s="16"/>
      <c r="Q26" s="16"/>
      <c r="S26" s="16"/>
      <c r="T26" s="132"/>
      <c r="Z26" s="16"/>
      <c r="AG26" s="134"/>
      <c r="AQ26" s="150"/>
      <c r="AX26" s="16"/>
      <c r="BC26" s="16"/>
      <c r="BH26" s="132"/>
      <c r="BL26" s="16"/>
      <c r="BO26" s="16"/>
      <c r="BP26" s="16"/>
      <c r="BR26" s="16"/>
      <c r="BS26" s="16"/>
      <c r="BW26" s="16"/>
      <c r="CD26" s="16"/>
      <c r="CE26" s="16"/>
      <c r="CF26" s="39"/>
    </row>
    <row r="27" spans="7:86" ht="18" customHeight="1">
      <c r="G27" s="231"/>
      <c r="H27" s="137"/>
      <c r="Q27" s="132"/>
      <c r="R27" s="132"/>
      <c r="S27" s="132"/>
      <c r="T27" s="16"/>
      <c r="V27" s="132"/>
      <c r="Y27" s="156"/>
      <c r="Z27" s="156" t="s">
        <v>50</v>
      </c>
      <c r="AC27" s="157"/>
      <c r="AO27" s="157"/>
      <c r="AS27" s="55"/>
      <c r="BB27" s="43"/>
      <c r="BF27" s="16"/>
      <c r="BH27" s="211"/>
      <c r="BL27" s="387" t="s">
        <v>104</v>
      </c>
      <c r="BO27" s="132"/>
      <c r="BU27" s="141"/>
      <c r="BW27" s="132"/>
      <c r="BX27" s="39"/>
      <c r="BY27" s="16"/>
      <c r="CB27" s="137"/>
      <c r="CC27" s="250"/>
      <c r="CE27" s="250"/>
      <c r="CF27" s="137"/>
      <c r="CG27" s="137"/>
      <c r="CH27" s="45"/>
    </row>
    <row r="28" spans="5:85" ht="18" customHeight="1">
      <c r="E28" s="368"/>
      <c r="F28" s="16"/>
      <c r="G28" s="231"/>
      <c r="H28" s="390"/>
      <c r="I28" s="245"/>
      <c r="J28" s="373"/>
      <c r="O28" s="132"/>
      <c r="U28" s="132">
        <v>7</v>
      </c>
      <c r="W28" s="16"/>
      <c r="Y28" s="16"/>
      <c r="Z28" s="16"/>
      <c r="AN28" s="307"/>
      <c r="AS28" s="16"/>
      <c r="BC28" s="16"/>
      <c r="BF28" s="132"/>
      <c r="BH28" s="16"/>
      <c r="BO28" s="16"/>
      <c r="BR28" s="132">
        <v>12</v>
      </c>
      <c r="BX28" s="16"/>
      <c r="BY28" s="132"/>
      <c r="BZ28" s="132"/>
      <c r="CA28" s="372" t="s">
        <v>105</v>
      </c>
      <c r="CC28" s="135"/>
      <c r="CD28" s="135"/>
      <c r="CE28" s="135"/>
      <c r="CF28" s="246"/>
      <c r="CG28" s="250"/>
    </row>
    <row r="29" spans="3:87" ht="18" customHeight="1">
      <c r="C29" s="463" t="s">
        <v>44</v>
      </c>
      <c r="F29" s="237"/>
      <c r="G29" s="421"/>
      <c r="I29" s="237"/>
      <c r="K29" s="249"/>
      <c r="T29" s="212"/>
      <c r="U29" s="16"/>
      <c r="V29" s="16"/>
      <c r="W29" s="156" t="s">
        <v>29</v>
      </c>
      <c r="Y29" s="16"/>
      <c r="AN29" s="16"/>
      <c r="BC29" s="16"/>
      <c r="BD29" s="16"/>
      <c r="BG29" s="141"/>
      <c r="BH29" s="16"/>
      <c r="BK29" s="212"/>
      <c r="BM29" s="43"/>
      <c r="BO29" s="132"/>
      <c r="BQ29" s="16"/>
      <c r="BR29" s="16"/>
      <c r="BS29" s="16"/>
      <c r="BX29" s="16"/>
      <c r="BZ29" s="16"/>
      <c r="CA29" s="387"/>
      <c r="CC29" s="135"/>
      <c r="CE29" s="135"/>
      <c r="CF29" s="246"/>
      <c r="CG29" s="245"/>
      <c r="CI29" s="482" t="s">
        <v>122</v>
      </c>
    </row>
    <row r="30" spans="3:87" ht="18" customHeight="1">
      <c r="C30" s="464"/>
      <c r="F30" s="238"/>
      <c r="G30" s="155"/>
      <c r="I30" s="234"/>
      <c r="J30" s="16"/>
      <c r="K30" s="132">
        <v>1</v>
      </c>
      <c r="L30" s="160"/>
      <c r="N30" s="167"/>
      <c r="Q30" s="132">
        <v>3</v>
      </c>
      <c r="R30" s="132">
        <v>5</v>
      </c>
      <c r="S30" s="132"/>
      <c r="U30" s="132"/>
      <c r="V30" s="132"/>
      <c r="X30" s="132"/>
      <c r="Y30" s="207"/>
      <c r="AC30" s="422"/>
      <c r="AG30" s="150"/>
      <c r="BC30" s="16"/>
      <c r="BD30" s="132"/>
      <c r="BG30" s="141"/>
      <c r="BK30" s="132"/>
      <c r="BM30" s="478" t="s">
        <v>49</v>
      </c>
      <c r="BQ30" s="167"/>
      <c r="BR30" s="16"/>
      <c r="BS30" s="134"/>
      <c r="BU30" s="132" t="s">
        <v>98</v>
      </c>
      <c r="BV30" s="16"/>
      <c r="BW30" s="132"/>
      <c r="BZ30" s="16"/>
      <c r="CA30" s="132">
        <v>17</v>
      </c>
      <c r="CB30" s="247"/>
      <c r="CC30" s="26"/>
      <c r="CE30" s="26"/>
      <c r="CF30" s="233"/>
      <c r="CG30" s="138"/>
      <c r="CI30" s="43"/>
    </row>
    <row r="31" spans="1:89" ht="18" customHeight="1">
      <c r="A31" s="44"/>
      <c r="D31" s="219"/>
      <c r="F31" s="235"/>
      <c r="H31" s="235"/>
      <c r="I31" s="240"/>
      <c r="K31" s="16"/>
      <c r="L31" s="16"/>
      <c r="Q31" s="16"/>
      <c r="R31" s="16"/>
      <c r="S31" s="16"/>
      <c r="T31" s="147"/>
      <c r="Z31" s="42"/>
      <c r="AG31" s="16"/>
      <c r="AJ31" s="16"/>
      <c r="AS31" s="42"/>
      <c r="AU31" s="132"/>
      <c r="BD31" s="16"/>
      <c r="BE31" s="16"/>
      <c r="BH31" s="210"/>
      <c r="BL31" s="16"/>
      <c r="BM31" s="146"/>
      <c r="BO31" s="152"/>
      <c r="BS31" s="157"/>
      <c r="BU31" s="16"/>
      <c r="BV31" s="16"/>
      <c r="BW31" s="16"/>
      <c r="BX31" s="39"/>
      <c r="CA31" s="16"/>
      <c r="CB31" s="244"/>
      <c r="CD31" s="26"/>
      <c r="CE31" s="26"/>
      <c r="CF31" s="233"/>
      <c r="CG31" s="138"/>
      <c r="CK31" s="44"/>
    </row>
    <row r="32" spans="9:85" ht="18" customHeight="1">
      <c r="I32" s="240"/>
      <c r="J32" s="16"/>
      <c r="L32" s="139"/>
      <c r="N32" s="437">
        <v>901</v>
      </c>
      <c r="O32" s="16"/>
      <c r="P32" s="16"/>
      <c r="U32" s="16"/>
      <c r="X32" s="207" t="s">
        <v>31</v>
      </c>
      <c r="Y32" s="16"/>
      <c r="AA32" s="16"/>
      <c r="AC32" s="16"/>
      <c r="AN32" s="139"/>
      <c r="AO32" s="16"/>
      <c r="BA32" s="16"/>
      <c r="BC32" s="16"/>
      <c r="BD32" s="16"/>
      <c r="BE32" s="16"/>
      <c r="BF32" s="16"/>
      <c r="BK32" s="16"/>
      <c r="BL32" s="134"/>
      <c r="BM32" s="16"/>
      <c r="BN32" s="16"/>
      <c r="BO32" s="42"/>
      <c r="BP32" s="43"/>
      <c r="BU32" s="16"/>
      <c r="BV32" s="307"/>
      <c r="BW32" s="39"/>
      <c r="BX32" s="423">
        <v>902</v>
      </c>
      <c r="BY32" s="16"/>
      <c r="CA32" s="372" t="s">
        <v>107</v>
      </c>
      <c r="CB32" s="26"/>
      <c r="CC32" s="26"/>
      <c r="CD32" s="26"/>
      <c r="CE32" s="26"/>
      <c r="CF32" s="26"/>
      <c r="CG32" s="26"/>
    </row>
    <row r="33" spans="1:79" ht="18" customHeight="1">
      <c r="A33" s="44"/>
      <c r="I33" s="239"/>
      <c r="J33" s="134"/>
      <c r="K33" s="387" t="s">
        <v>35</v>
      </c>
      <c r="O33" s="135"/>
      <c r="P33" s="132"/>
      <c r="Q33" s="249"/>
      <c r="W33" s="132"/>
      <c r="X33" s="132"/>
      <c r="Y33" s="248"/>
      <c r="AA33" s="132"/>
      <c r="AC33" s="132"/>
      <c r="AH33" s="372"/>
      <c r="AK33" s="371"/>
      <c r="AN33" s="54"/>
      <c r="AO33" s="160"/>
      <c r="BD33" s="134"/>
      <c r="BE33" s="16"/>
      <c r="BF33" s="132"/>
      <c r="BH33" s="389"/>
      <c r="BI33" s="210"/>
      <c r="BK33" s="16"/>
      <c r="BM33" s="157"/>
      <c r="BN33" s="16"/>
      <c r="BO33" s="479" t="s">
        <v>30</v>
      </c>
      <c r="BP33" s="43"/>
      <c r="BS33" s="16"/>
      <c r="BU33" s="132"/>
      <c r="BX33" s="39"/>
      <c r="BZ33" s="155"/>
      <c r="CA33" s="132"/>
    </row>
    <row r="34" spans="1:88" ht="18" customHeight="1">
      <c r="A34" s="44"/>
      <c r="B34" s="304"/>
      <c r="F34" s="241"/>
      <c r="G34" s="231"/>
      <c r="H34" s="241"/>
      <c r="I34" s="231"/>
      <c r="K34" s="16"/>
      <c r="L34" s="54"/>
      <c r="Q34" s="16"/>
      <c r="S34" s="16"/>
      <c r="AA34" s="16"/>
      <c r="AD34" s="211"/>
      <c r="AN34" s="54"/>
      <c r="AQ34" s="16"/>
      <c r="AS34" s="42"/>
      <c r="AX34" s="16"/>
      <c r="BD34" s="16"/>
      <c r="BE34" s="16"/>
      <c r="BG34" s="167"/>
      <c r="BH34" s="389"/>
      <c r="BI34" s="142"/>
      <c r="BO34" s="480"/>
      <c r="BP34" s="42"/>
      <c r="BQ34" s="212"/>
      <c r="BR34" s="16"/>
      <c r="BS34" s="134"/>
      <c r="BU34" s="16"/>
      <c r="BW34" s="16"/>
      <c r="CA34" s="16"/>
      <c r="CJ34" s="44"/>
    </row>
    <row r="35" spans="3:87" ht="18" customHeight="1">
      <c r="C35" s="43"/>
      <c r="F35" s="241"/>
      <c r="G35" s="231"/>
      <c r="H35" s="236"/>
      <c r="I35" s="242"/>
      <c r="K35" s="132">
        <v>2</v>
      </c>
      <c r="Q35" s="132">
        <v>4</v>
      </c>
      <c r="S35" s="132">
        <v>6</v>
      </c>
      <c r="V35" s="16"/>
      <c r="X35" s="207" t="s">
        <v>37</v>
      </c>
      <c r="AI35" s="16"/>
      <c r="AT35" s="150"/>
      <c r="BI35" s="210"/>
      <c r="BK35" s="55"/>
      <c r="BM35" s="161"/>
      <c r="BN35" s="152"/>
      <c r="BO35" s="43"/>
      <c r="BP35" s="43"/>
      <c r="BS35" s="16"/>
      <c r="BU35" s="132" t="s">
        <v>97</v>
      </c>
      <c r="BW35" s="132"/>
      <c r="BY35" s="262"/>
      <c r="CA35" s="132">
        <v>18</v>
      </c>
      <c r="CH35" s="43"/>
      <c r="CI35" s="43"/>
    </row>
    <row r="36" spans="3:87" ht="18" customHeight="1">
      <c r="C36" s="465" t="s">
        <v>120</v>
      </c>
      <c r="F36" s="241"/>
      <c r="G36" s="231"/>
      <c r="H36" s="241"/>
      <c r="I36" s="231"/>
      <c r="U36" s="164"/>
      <c r="W36" s="307"/>
      <c r="Y36" s="307"/>
      <c r="AI36" s="134"/>
      <c r="BD36" s="16"/>
      <c r="BH36" s="389"/>
      <c r="BI36" s="167"/>
      <c r="BK36" s="55"/>
      <c r="BO36" s="479" t="s">
        <v>34</v>
      </c>
      <c r="BP36" s="481"/>
      <c r="BQ36" s="307"/>
      <c r="BY36" s="177"/>
      <c r="CG36" s="155"/>
      <c r="CH36" s="43"/>
      <c r="CI36" s="463" t="s">
        <v>45</v>
      </c>
    </row>
    <row r="37" spans="11:87" ht="18" customHeight="1">
      <c r="K37" s="387" t="s">
        <v>106</v>
      </c>
      <c r="W37" s="16"/>
      <c r="Z37" s="178"/>
      <c r="AA37" s="221"/>
      <c r="AB37" s="160"/>
      <c r="AE37" s="210"/>
      <c r="AS37" s="16"/>
      <c r="BB37" s="146"/>
      <c r="BD37" s="134"/>
      <c r="BO37" s="43"/>
      <c r="BP37" s="43"/>
      <c r="BQ37" s="132"/>
      <c r="CC37" s="16"/>
      <c r="CH37" s="16"/>
      <c r="CI37" s="16"/>
    </row>
    <row r="38" spans="6:80" ht="18" customHeight="1">
      <c r="F38" s="235"/>
      <c r="G38" s="16"/>
      <c r="H38" s="235"/>
      <c r="AI38" s="16"/>
      <c r="BA38" s="427"/>
      <c r="BB38" s="44"/>
      <c r="BO38" s="43"/>
      <c r="BP38" s="43"/>
      <c r="BV38" s="155"/>
      <c r="CB38" s="148"/>
    </row>
    <row r="39" spans="7:68" ht="18" customHeight="1">
      <c r="G39" s="240"/>
      <c r="H39" s="235"/>
      <c r="W39" s="139"/>
      <c r="AF39" s="139"/>
      <c r="BC39" s="139"/>
      <c r="BO39" s="479" t="s">
        <v>38</v>
      </c>
      <c r="BP39" s="43"/>
    </row>
    <row r="40" spans="8:68" ht="18" customHeight="1">
      <c r="H40" s="16"/>
      <c r="W40" s="54"/>
      <c r="AC40" s="176"/>
      <c r="AF40" s="54"/>
      <c r="AJ40" s="16"/>
      <c r="AY40" s="55"/>
      <c r="BC40" s="54"/>
      <c r="BO40" s="249"/>
      <c r="BP40" s="43"/>
    </row>
    <row r="41" spans="8:61" ht="18" customHeight="1">
      <c r="H41" s="16"/>
      <c r="AE41" s="139"/>
      <c r="AF41" s="39"/>
      <c r="AV41" s="134"/>
      <c r="AW41" s="16"/>
      <c r="BI41" s="159"/>
    </row>
    <row r="42" spans="31:47" ht="18" customHeight="1">
      <c r="AE42" s="54"/>
      <c r="AU42" s="167"/>
    </row>
    <row r="43" spans="33:71" ht="18" customHeight="1">
      <c r="AG43" s="54"/>
      <c r="BJ43" s="38"/>
      <c r="BK43" s="38"/>
      <c r="BL43" s="38"/>
      <c r="BM43" s="38"/>
      <c r="BN43" s="38"/>
      <c r="BO43" s="38"/>
      <c r="BP43" s="38"/>
      <c r="BQ43" s="38"/>
      <c r="BR43" s="38"/>
      <c r="BS43" s="16"/>
    </row>
    <row r="44" spans="7:82" ht="18" customHeight="1">
      <c r="G44" s="16"/>
      <c r="AE44" s="54"/>
      <c r="AF44" s="135"/>
      <c r="AG44" s="135"/>
      <c r="AH44" s="135"/>
      <c r="AJ44" s="135"/>
      <c r="AK44" s="135"/>
      <c r="AL44" s="135"/>
      <c r="AM44" s="135"/>
      <c r="AN44" s="135"/>
      <c r="AO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CA44" s="16"/>
      <c r="CD44" s="16"/>
    </row>
    <row r="45" spans="7:74" ht="18" customHeight="1" thickBot="1">
      <c r="G45" s="16"/>
      <c r="P45" s="442" t="s">
        <v>12</v>
      </c>
      <c r="Q45" s="443" t="s">
        <v>18</v>
      </c>
      <c r="R45" s="443" t="s">
        <v>19</v>
      </c>
      <c r="S45" s="443" t="s">
        <v>20</v>
      </c>
      <c r="T45" s="444" t="s">
        <v>21</v>
      </c>
      <c r="U45" s="445"/>
      <c r="V45" s="446"/>
      <c r="W45" s="445"/>
      <c r="X45" s="447" t="s">
        <v>60</v>
      </c>
      <c r="Y45" s="445"/>
      <c r="Z45" s="446"/>
      <c r="AA45" s="448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</row>
    <row r="46" spans="16:74" ht="18" customHeight="1" thickTop="1">
      <c r="P46" s="186"/>
      <c r="Q46" s="4"/>
      <c r="R46" s="424" t="s">
        <v>115</v>
      </c>
      <c r="S46" s="425"/>
      <c r="T46" s="424"/>
      <c r="U46" s="426"/>
      <c r="V46" s="424"/>
      <c r="W46" s="424"/>
      <c r="X46" s="425"/>
      <c r="Y46" s="424"/>
      <c r="Z46" s="4"/>
      <c r="AA46" s="5"/>
      <c r="AB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S46" s="40" t="s">
        <v>10</v>
      </c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</row>
    <row r="47" spans="2:88" ht="21" customHeight="1" thickBot="1">
      <c r="B47" s="442" t="s">
        <v>12</v>
      </c>
      <c r="C47" s="443" t="s">
        <v>18</v>
      </c>
      <c r="D47" s="443" t="s">
        <v>19</v>
      </c>
      <c r="E47" s="443" t="s">
        <v>20</v>
      </c>
      <c r="F47" s="449" t="s">
        <v>21</v>
      </c>
      <c r="G47" s="450"/>
      <c r="H47" s="443" t="s">
        <v>12</v>
      </c>
      <c r="I47" s="443" t="s">
        <v>18</v>
      </c>
      <c r="J47" s="451" t="s">
        <v>21</v>
      </c>
      <c r="K47" s="450"/>
      <c r="L47" s="443" t="s">
        <v>12</v>
      </c>
      <c r="M47" s="443" t="s">
        <v>18</v>
      </c>
      <c r="N47" s="452" t="s">
        <v>21</v>
      </c>
      <c r="O47" s="7"/>
      <c r="P47" s="261"/>
      <c r="Q47" s="453"/>
      <c r="R47" s="50"/>
      <c r="S47" s="453">
        <f aca="true" t="shared" si="0" ref="S47:S52">Q47+R47*0.001</f>
        <v>0</v>
      </c>
      <c r="T47" s="414"/>
      <c r="U47" s="415"/>
      <c r="V47" s="38"/>
      <c r="W47" s="415"/>
      <c r="X47" s="38"/>
      <c r="Y47" s="415"/>
      <c r="Z47" s="38"/>
      <c r="AA47" s="260"/>
      <c r="AF47" s="225"/>
      <c r="AG47" s="225"/>
      <c r="AH47" s="29"/>
      <c r="AI47" s="29"/>
      <c r="AJ47" s="225"/>
      <c r="AK47" s="226"/>
      <c r="AL47" s="226"/>
      <c r="AM47" s="225"/>
      <c r="AN47" s="226"/>
      <c r="AO47" s="226"/>
      <c r="AS47" s="41" t="s">
        <v>32</v>
      </c>
      <c r="AV47" s="225"/>
      <c r="AW47" s="225"/>
      <c r="AX47" s="29"/>
      <c r="AY47" s="29"/>
      <c r="AZ47" s="225"/>
      <c r="BA47" s="226"/>
      <c r="BB47" s="226"/>
      <c r="BC47" s="225"/>
      <c r="BD47" s="226"/>
      <c r="BE47" s="226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X47" s="442" t="s">
        <v>12</v>
      </c>
      <c r="BY47" s="443" t="s">
        <v>18</v>
      </c>
      <c r="BZ47" s="451" t="s">
        <v>21</v>
      </c>
      <c r="CA47" s="454"/>
      <c r="CB47" s="443" t="s">
        <v>12</v>
      </c>
      <c r="CC47" s="443" t="s">
        <v>18</v>
      </c>
      <c r="CD47" s="451" t="s">
        <v>21</v>
      </c>
      <c r="CE47" s="450"/>
      <c r="CF47" s="443" t="s">
        <v>12</v>
      </c>
      <c r="CG47" s="443" t="s">
        <v>18</v>
      </c>
      <c r="CH47" s="443" t="s">
        <v>19</v>
      </c>
      <c r="CI47" s="443" t="s">
        <v>20</v>
      </c>
      <c r="CJ47" s="455" t="s">
        <v>21</v>
      </c>
    </row>
    <row r="48" spans="2:88" ht="21" customHeight="1" thickTop="1">
      <c r="B48" s="48"/>
      <c r="C48" s="4"/>
      <c r="D48" s="4"/>
      <c r="E48" s="4"/>
      <c r="F48" s="3"/>
      <c r="G48" s="3"/>
      <c r="H48" s="3" t="s">
        <v>102</v>
      </c>
      <c r="I48" s="4"/>
      <c r="J48" s="3"/>
      <c r="K48" s="3"/>
      <c r="L48" s="3"/>
      <c r="M48" s="4"/>
      <c r="N48" s="259"/>
      <c r="O48" s="29"/>
      <c r="P48" s="261" t="s">
        <v>111</v>
      </c>
      <c r="Q48" s="453">
        <v>397.462</v>
      </c>
      <c r="R48" s="50">
        <v>42</v>
      </c>
      <c r="S48" s="453">
        <f t="shared" si="0"/>
        <v>397.50399999999996</v>
      </c>
      <c r="T48" s="414" t="s">
        <v>96</v>
      </c>
      <c r="U48" s="415" t="s">
        <v>116</v>
      </c>
      <c r="V48" s="38"/>
      <c r="W48" s="415"/>
      <c r="X48" s="38"/>
      <c r="Y48" s="415"/>
      <c r="Z48" s="38"/>
      <c r="AA48" s="260"/>
      <c r="AF48" s="222"/>
      <c r="AG48" s="7"/>
      <c r="AH48" s="137"/>
      <c r="AI48" s="223"/>
      <c r="AJ48" s="137"/>
      <c r="AK48" s="137"/>
      <c r="AL48" s="223"/>
      <c r="AM48" s="223"/>
      <c r="AN48" s="7"/>
      <c r="AO48" s="222"/>
      <c r="AS48" s="41" t="s">
        <v>36</v>
      </c>
      <c r="AV48" s="222"/>
      <c r="AW48" s="7"/>
      <c r="AX48" s="137"/>
      <c r="AY48" s="223"/>
      <c r="AZ48" s="137"/>
      <c r="BA48" s="137"/>
      <c r="BB48" s="223"/>
      <c r="BC48" s="223"/>
      <c r="BD48" s="7"/>
      <c r="BE48" s="222"/>
      <c r="BJ48" s="29"/>
      <c r="BK48" s="29"/>
      <c r="BL48" s="29"/>
      <c r="BM48" s="29"/>
      <c r="BN48" s="29"/>
      <c r="BO48" s="457"/>
      <c r="BP48" s="222"/>
      <c r="BQ48" s="457"/>
      <c r="BR48" s="29"/>
      <c r="BS48" s="457"/>
      <c r="BT48" s="222"/>
      <c r="BU48" s="457"/>
      <c r="BX48" s="202"/>
      <c r="BY48" s="203"/>
      <c r="BZ48" s="3"/>
      <c r="CA48" s="3"/>
      <c r="CB48" s="203"/>
      <c r="CC48" s="203"/>
      <c r="CD48" s="3" t="s">
        <v>102</v>
      </c>
      <c r="CE48" s="3"/>
      <c r="CF48" s="3"/>
      <c r="CG48" s="203"/>
      <c r="CH48" s="203"/>
      <c r="CI48" s="203"/>
      <c r="CJ48" s="204"/>
    </row>
    <row r="49" spans="2:88" ht="21" customHeight="1">
      <c r="B49" s="151"/>
      <c r="C49" s="49"/>
      <c r="D49" s="49"/>
      <c r="E49" s="49"/>
      <c r="F49" s="190"/>
      <c r="G49" s="190"/>
      <c r="H49" s="49"/>
      <c r="I49" s="49"/>
      <c r="J49" s="266"/>
      <c r="K49" s="190"/>
      <c r="L49" s="273"/>
      <c r="M49" s="10"/>
      <c r="N49" s="308"/>
      <c r="O49" s="7"/>
      <c r="P49" s="261" t="s">
        <v>112</v>
      </c>
      <c r="Q49" s="51">
        <v>397.659</v>
      </c>
      <c r="R49" s="50">
        <v>-51</v>
      </c>
      <c r="S49" s="453">
        <f t="shared" si="0"/>
        <v>397.608</v>
      </c>
      <c r="T49" s="414" t="s">
        <v>96</v>
      </c>
      <c r="U49" s="415" t="s">
        <v>116</v>
      </c>
      <c r="V49" s="38"/>
      <c r="W49" s="415"/>
      <c r="X49" s="38"/>
      <c r="Y49" s="415"/>
      <c r="Z49" s="38"/>
      <c r="AA49" s="260"/>
      <c r="AF49" s="227"/>
      <c r="AG49" s="228"/>
      <c r="AH49" s="224"/>
      <c r="AI49" s="228"/>
      <c r="AJ49" s="7"/>
      <c r="AK49" s="229"/>
      <c r="AL49" s="222"/>
      <c r="AM49" s="135"/>
      <c r="AN49" s="222"/>
      <c r="AO49" s="135"/>
      <c r="AV49" s="227"/>
      <c r="AW49" s="228"/>
      <c r="AX49" s="224"/>
      <c r="AY49" s="228"/>
      <c r="AZ49" s="7"/>
      <c r="BA49" s="229"/>
      <c r="BB49" s="222"/>
      <c r="BC49" s="135"/>
      <c r="BD49" s="222"/>
      <c r="BE49" s="135"/>
      <c r="BJ49" s="26"/>
      <c r="BK49" s="26"/>
      <c r="BL49" s="457"/>
      <c r="BM49" s="26"/>
      <c r="BN49" s="137"/>
      <c r="BO49" s="458"/>
      <c r="BP49" s="137"/>
      <c r="BQ49" s="137"/>
      <c r="BR49" s="26"/>
      <c r="BS49" s="29"/>
      <c r="BT49" s="26"/>
      <c r="BU49" s="26"/>
      <c r="BX49" s="484" t="s">
        <v>121</v>
      </c>
      <c r="BY49" s="483">
        <v>398.308</v>
      </c>
      <c r="BZ49" s="205" t="s">
        <v>117</v>
      </c>
      <c r="CA49" s="267"/>
      <c r="CB49" s="49"/>
      <c r="CC49" s="49"/>
      <c r="CD49" s="205"/>
      <c r="CE49" s="190"/>
      <c r="CF49" s="49"/>
      <c r="CG49" s="49"/>
      <c r="CH49" s="49"/>
      <c r="CI49" s="49"/>
      <c r="CJ49" s="200"/>
    </row>
    <row r="50" spans="2:88" ht="21" customHeight="1">
      <c r="B50" s="272">
        <v>1</v>
      </c>
      <c r="C50" s="52">
        <v>397.591</v>
      </c>
      <c r="D50" s="50">
        <v>55</v>
      </c>
      <c r="E50" s="51">
        <f>C50+D50*0.001</f>
        <v>397.646</v>
      </c>
      <c r="F50" s="191" t="s">
        <v>117</v>
      </c>
      <c r="G50" s="192"/>
      <c r="H50" s="436">
        <v>901</v>
      </c>
      <c r="I50" s="51">
        <v>397.631</v>
      </c>
      <c r="J50" s="165" t="s">
        <v>61</v>
      </c>
      <c r="K50" s="193"/>
      <c r="L50" s="273">
        <v>5</v>
      </c>
      <c r="M50" s="10">
        <v>397.686</v>
      </c>
      <c r="N50" s="144" t="s">
        <v>117</v>
      </c>
      <c r="O50" s="26"/>
      <c r="P50" s="274">
        <v>7</v>
      </c>
      <c r="Q50" s="10">
        <v>397.726</v>
      </c>
      <c r="R50" s="50">
        <v>51</v>
      </c>
      <c r="S50" s="51">
        <f t="shared" si="0"/>
        <v>397.777</v>
      </c>
      <c r="T50" s="414" t="s">
        <v>96</v>
      </c>
      <c r="U50" s="415" t="s">
        <v>118</v>
      </c>
      <c r="V50" s="38"/>
      <c r="W50" s="415"/>
      <c r="X50" s="38"/>
      <c r="Y50" s="415"/>
      <c r="Z50" s="38"/>
      <c r="AA50" s="260"/>
      <c r="AF50" s="227"/>
      <c r="AG50" s="228"/>
      <c r="AH50" s="224"/>
      <c r="AI50" s="228"/>
      <c r="AJ50" s="7"/>
      <c r="AK50" s="229"/>
      <c r="AL50" s="7"/>
      <c r="AM50" s="135"/>
      <c r="AN50" s="227"/>
      <c r="AO50" s="135"/>
      <c r="AS50" s="46" t="s">
        <v>11</v>
      </c>
      <c r="AV50" s="227"/>
      <c r="AW50" s="228"/>
      <c r="AX50" s="224"/>
      <c r="AY50" s="228"/>
      <c r="AZ50" s="7"/>
      <c r="BA50" s="229"/>
      <c r="BB50" s="7"/>
      <c r="BC50" s="135"/>
      <c r="BD50" s="227"/>
      <c r="BE50" s="135"/>
      <c r="BJ50" s="459"/>
      <c r="BK50" s="228"/>
      <c r="BL50" s="224"/>
      <c r="BM50" s="228"/>
      <c r="BN50" s="7"/>
      <c r="BO50" s="143"/>
      <c r="BP50" s="135"/>
      <c r="BQ50" s="143"/>
      <c r="BR50" s="135"/>
      <c r="BS50" s="143"/>
      <c r="BT50" s="135"/>
      <c r="BU50" s="135"/>
      <c r="BX50" s="274">
        <v>12</v>
      </c>
      <c r="BY50" s="10">
        <v>398.382</v>
      </c>
      <c r="BZ50" s="165" t="s">
        <v>117</v>
      </c>
      <c r="CA50" s="192"/>
      <c r="CB50" s="273">
        <v>15</v>
      </c>
      <c r="CC50" s="10">
        <v>398.421</v>
      </c>
      <c r="CD50" s="165" t="s">
        <v>117</v>
      </c>
      <c r="CE50" s="192"/>
      <c r="CF50" s="275">
        <v>17</v>
      </c>
      <c r="CG50" s="52">
        <v>398.501</v>
      </c>
      <c r="CH50" s="50">
        <v>-55</v>
      </c>
      <c r="CI50" s="51">
        <f>CG50+CH50*0.001</f>
        <v>398.44599999999997</v>
      </c>
      <c r="CJ50" s="144" t="s">
        <v>117</v>
      </c>
    </row>
    <row r="51" spans="2:88" ht="21" customHeight="1">
      <c r="B51" s="272"/>
      <c r="C51" s="52"/>
      <c r="D51" s="50"/>
      <c r="E51" s="51"/>
      <c r="F51" s="191"/>
      <c r="G51" s="193"/>
      <c r="H51" s="273">
        <v>3</v>
      </c>
      <c r="I51" s="10">
        <v>397.671</v>
      </c>
      <c r="J51" s="191" t="s">
        <v>117</v>
      </c>
      <c r="K51" s="193"/>
      <c r="L51" s="273"/>
      <c r="M51" s="10"/>
      <c r="N51" s="144"/>
      <c r="O51" s="26"/>
      <c r="P51" s="261">
        <v>8</v>
      </c>
      <c r="Q51" s="51">
        <v>397.872</v>
      </c>
      <c r="R51" s="50">
        <v>-51</v>
      </c>
      <c r="S51" s="51">
        <f t="shared" si="0"/>
        <v>397.821</v>
      </c>
      <c r="T51" s="414" t="s">
        <v>96</v>
      </c>
      <c r="U51" s="415" t="s">
        <v>119</v>
      </c>
      <c r="V51" s="38"/>
      <c r="W51" s="415"/>
      <c r="X51" s="38"/>
      <c r="Y51" s="415"/>
      <c r="Z51" s="38"/>
      <c r="AA51" s="260"/>
      <c r="AF51" s="227"/>
      <c r="AG51" s="228"/>
      <c r="AH51" s="224"/>
      <c r="AI51" s="228"/>
      <c r="AJ51" s="7"/>
      <c r="AK51" s="229"/>
      <c r="AL51" s="7"/>
      <c r="AM51" s="135"/>
      <c r="AN51" s="227"/>
      <c r="AO51" s="135"/>
      <c r="AS51" s="460" t="s">
        <v>123</v>
      </c>
      <c r="AV51" s="227"/>
      <c r="AW51" s="228"/>
      <c r="AX51" s="224"/>
      <c r="AY51" s="228"/>
      <c r="AZ51" s="7"/>
      <c r="BA51" s="229"/>
      <c r="BB51" s="7"/>
      <c r="BC51" s="135"/>
      <c r="BD51" s="227"/>
      <c r="BE51" s="135"/>
      <c r="BJ51" s="459"/>
      <c r="BK51" s="228"/>
      <c r="BL51" s="224"/>
      <c r="BM51" s="228"/>
      <c r="BN51" s="7"/>
      <c r="BO51" s="143"/>
      <c r="BP51" s="456"/>
      <c r="BQ51" s="143"/>
      <c r="BR51" s="135"/>
      <c r="BS51" s="143"/>
      <c r="BT51" s="135"/>
      <c r="BU51" s="135"/>
      <c r="BX51" s="274">
        <v>13</v>
      </c>
      <c r="BY51" s="10">
        <v>398.416</v>
      </c>
      <c r="BZ51" s="165" t="s">
        <v>117</v>
      </c>
      <c r="CA51" s="192"/>
      <c r="CB51" s="273">
        <v>16</v>
      </c>
      <c r="CC51" s="10">
        <v>398.421</v>
      </c>
      <c r="CD51" s="165" t="s">
        <v>117</v>
      </c>
      <c r="CE51" s="193"/>
      <c r="CF51" s="275"/>
      <c r="CG51" s="52"/>
      <c r="CH51" s="50"/>
      <c r="CI51" s="51">
        <f>CG51+CH51*0.001</f>
        <v>0</v>
      </c>
      <c r="CJ51" s="144"/>
    </row>
    <row r="52" spans="2:88" ht="21" customHeight="1">
      <c r="B52" s="272">
        <v>2</v>
      </c>
      <c r="C52" s="52">
        <v>397.591</v>
      </c>
      <c r="D52" s="50">
        <v>55</v>
      </c>
      <c r="E52" s="51">
        <f>C52+D52*0.001</f>
        <v>397.646</v>
      </c>
      <c r="F52" s="191" t="s">
        <v>117</v>
      </c>
      <c r="G52" s="193"/>
      <c r="H52" s="273">
        <v>4</v>
      </c>
      <c r="I52" s="10">
        <v>397.671</v>
      </c>
      <c r="J52" s="191" t="s">
        <v>117</v>
      </c>
      <c r="K52" s="193"/>
      <c r="L52" s="273">
        <v>6</v>
      </c>
      <c r="M52" s="10">
        <v>397.694</v>
      </c>
      <c r="N52" s="144" t="s">
        <v>117</v>
      </c>
      <c r="O52" s="26"/>
      <c r="P52" s="261">
        <v>9</v>
      </c>
      <c r="Q52" s="51">
        <v>398.022</v>
      </c>
      <c r="R52" s="50">
        <v>51</v>
      </c>
      <c r="S52" s="51">
        <f t="shared" si="0"/>
        <v>398.073</v>
      </c>
      <c r="T52" s="414" t="s">
        <v>96</v>
      </c>
      <c r="U52" s="415" t="s">
        <v>116</v>
      </c>
      <c r="V52" s="38"/>
      <c r="W52" s="415"/>
      <c r="X52" s="38"/>
      <c r="Y52" s="415"/>
      <c r="Z52" s="38"/>
      <c r="AA52" s="260"/>
      <c r="AF52" s="227"/>
      <c r="AG52" s="228"/>
      <c r="AH52" s="224"/>
      <c r="AI52" s="228"/>
      <c r="AJ52" s="7"/>
      <c r="AK52" s="229"/>
      <c r="AL52" s="7"/>
      <c r="AM52" s="135"/>
      <c r="AN52" s="7"/>
      <c r="AO52" s="135"/>
      <c r="AS52" s="460" t="s">
        <v>124</v>
      </c>
      <c r="AV52" s="227"/>
      <c r="AW52" s="228"/>
      <c r="AX52" s="224"/>
      <c r="AY52" s="228"/>
      <c r="AZ52" s="7"/>
      <c r="BA52" s="229"/>
      <c r="BB52" s="7"/>
      <c r="BC52" s="135"/>
      <c r="BD52" s="7"/>
      <c r="BE52" s="135"/>
      <c r="BJ52" s="459"/>
      <c r="BK52" s="228"/>
      <c r="BL52" s="224"/>
      <c r="BM52" s="228"/>
      <c r="BN52" s="7"/>
      <c r="BO52" s="143"/>
      <c r="BP52" s="456"/>
      <c r="BQ52" s="143"/>
      <c r="BR52" s="135"/>
      <c r="BS52" s="143"/>
      <c r="BT52" s="135"/>
      <c r="BU52" s="135"/>
      <c r="BX52" s="274">
        <v>14</v>
      </c>
      <c r="BY52" s="10">
        <v>398.416</v>
      </c>
      <c r="BZ52" s="165" t="s">
        <v>117</v>
      </c>
      <c r="CA52" s="192"/>
      <c r="CB52" s="436">
        <v>902</v>
      </c>
      <c r="CC52" s="51">
        <v>398.461</v>
      </c>
      <c r="CD52" s="165" t="s">
        <v>61</v>
      </c>
      <c r="CE52" s="193"/>
      <c r="CF52" s="275">
        <v>18</v>
      </c>
      <c r="CG52" s="52">
        <v>398.501</v>
      </c>
      <c r="CH52" s="50">
        <v>-55</v>
      </c>
      <c r="CI52" s="51">
        <f>CG52+CH52*0.001</f>
        <v>398.44599999999997</v>
      </c>
      <c r="CJ52" s="144" t="s">
        <v>117</v>
      </c>
    </row>
    <row r="53" spans="2:88" ht="21" customHeight="1" thickBot="1">
      <c r="B53" s="194"/>
      <c r="C53" s="195"/>
      <c r="D53" s="196"/>
      <c r="E53" s="197"/>
      <c r="F53" s="32"/>
      <c r="G53" s="189"/>
      <c r="H53" s="198"/>
      <c r="I53" s="199"/>
      <c r="J53" s="166"/>
      <c r="K53" s="189"/>
      <c r="L53" s="198"/>
      <c r="M53" s="199"/>
      <c r="N53" s="145"/>
      <c r="O53" s="26"/>
      <c r="P53" s="416"/>
      <c r="Q53" s="197"/>
      <c r="R53" s="196"/>
      <c r="S53" s="197"/>
      <c r="T53" s="417"/>
      <c r="U53" s="418"/>
      <c r="V53" s="419"/>
      <c r="W53" s="418"/>
      <c r="X53" s="419"/>
      <c r="Y53" s="418"/>
      <c r="Z53" s="419"/>
      <c r="AA53" s="420"/>
      <c r="AD53" s="17"/>
      <c r="AE53" s="18"/>
      <c r="AF53" s="230"/>
      <c r="AG53" s="231"/>
      <c r="AH53" s="224"/>
      <c r="AI53" s="228"/>
      <c r="AJ53" s="7"/>
      <c r="AK53" s="143"/>
      <c r="AL53" s="135"/>
      <c r="AM53" s="135"/>
      <c r="AN53" s="135"/>
      <c r="AO53" s="135"/>
      <c r="AV53" s="230"/>
      <c r="AW53" s="231"/>
      <c r="AX53" s="224"/>
      <c r="AY53" s="228"/>
      <c r="AZ53" s="7"/>
      <c r="BA53" s="143"/>
      <c r="BB53" s="135"/>
      <c r="BC53" s="135"/>
      <c r="BD53" s="135"/>
      <c r="BE53" s="135"/>
      <c r="BG53" s="17"/>
      <c r="BH53" s="18"/>
      <c r="BJ53" s="459"/>
      <c r="BK53" s="228"/>
      <c r="BL53" s="224"/>
      <c r="BM53" s="228"/>
      <c r="BN53" s="7"/>
      <c r="BO53" s="143"/>
      <c r="BP53" s="135"/>
      <c r="BQ53" s="143"/>
      <c r="BR53" s="135"/>
      <c r="BS53" s="143"/>
      <c r="BT53" s="135"/>
      <c r="BU53" s="135"/>
      <c r="BX53" s="201"/>
      <c r="BY53" s="199"/>
      <c r="BZ53" s="166"/>
      <c r="CA53" s="268"/>
      <c r="CB53" s="198"/>
      <c r="CC53" s="199"/>
      <c r="CD53" s="166"/>
      <c r="CE53" s="189"/>
      <c r="CF53" s="206"/>
      <c r="CG53" s="195"/>
      <c r="CH53" s="196"/>
      <c r="CI53" s="197"/>
      <c r="CJ53" s="11"/>
    </row>
    <row r="54" ht="12.75" customHeight="1">
      <c r="AA54" s="38"/>
    </row>
    <row r="55" ht="12.75" customHeight="1"/>
    <row r="56" ht="12.75">
      <c r="AA56" s="38"/>
    </row>
    <row r="57" spans="27:70" ht="12.75">
      <c r="AA57" s="38"/>
      <c r="BO57" s="38"/>
      <c r="BP57" s="38"/>
      <c r="BQ57" s="38"/>
      <c r="BR57" s="38"/>
    </row>
  </sheetData>
  <sheetProtection password="E5AD" sheet="1"/>
  <mergeCells count="6">
    <mergeCell ref="BJ4:BK4"/>
    <mergeCell ref="BT6:BU6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75109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2014-06-06T12:06:02Z</cp:lastPrinted>
  <dcterms:created xsi:type="dcterms:W3CDTF">2003-01-10T15:39:03Z</dcterms:created>
  <dcterms:modified xsi:type="dcterms:W3CDTF">2017-03-07T10:29:33Z</dcterms:modified>
  <cp:category/>
  <cp:version/>
  <cp:contentType/>
  <cp:contentStatus/>
</cp:coreProperties>
</file>