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activeTab="1"/>
  </bookViews>
  <sheets>
    <sheet name="titul" sheetId="1" r:id="rId1"/>
    <sheet name="Březová nad Svitavou" sheetId="2" r:id="rId2"/>
  </sheets>
  <definedNames/>
  <calcPr fullCalcOnLoad="1"/>
</workbook>
</file>

<file path=xl/sharedStrings.xml><?xml version="1.0" encoding="utf-8"?>
<sst xmlns="http://schemas.openxmlformats.org/spreadsheetml/2006/main" count="321" uniqueCount="206">
  <si>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</si>
  <si>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</si>
  <si>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</si>
  <si>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</si>
  <si>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</si>
  <si>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</si>
  <si>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</si>
  <si>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</si>
  <si>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</si>
  <si>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</si>
  <si>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</si>
  <si>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</si>
  <si>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</si>
  <si>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</si>
  <si>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</si>
  <si>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</si>
  <si>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</si>
  <si>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</si>
  <si>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</si>
  <si>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</si>
  <si>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</si>
  <si>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</si>
  <si>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</si>
  <si>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</si>
  <si>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</si>
  <si>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</si>
  <si>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</si>
  <si>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</si>
  <si>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</si>
  <si>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</si>
  <si>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</si>
  <si>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</si>
  <si>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</si>
  <si>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</si>
  <si>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</si>
  <si>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</si>
  <si>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</si>
  <si>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</si>
  <si>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</si>
  <si>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</si>
  <si>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</si>
  <si>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</si>
  <si>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</si>
  <si>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</si>
  <si>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</si>
  <si>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</si>
  <si>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</si>
  <si>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</si>
  <si>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</si>
  <si>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</si>
  <si>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</si>
  <si>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</si>
  <si>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</si>
  <si>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</si>
  <si>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</si>
  <si>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1 L</t>
  </si>
  <si>
    <t>S 1</t>
  </si>
  <si>
    <t>S 2</t>
  </si>
  <si>
    <t>Se 2</t>
  </si>
  <si>
    <t>Se 9</t>
  </si>
  <si>
    <t>Se 10</t>
  </si>
  <si>
    <t>Se 11</t>
  </si>
  <si>
    <t>Se 12</t>
  </si>
  <si>
    <t>Se 13</t>
  </si>
  <si>
    <t>Počet  pracovníků :</t>
  </si>
  <si>
    <t>Se 14</t>
  </si>
  <si>
    <t>oba  směry :</t>
  </si>
  <si>
    <t>Kód :  10</t>
  </si>
  <si>
    <t>S 4</t>
  </si>
  <si>
    <t>křiž.</t>
  </si>
  <si>
    <t>2 L</t>
  </si>
  <si>
    <t>1 S</t>
  </si>
  <si>
    <t>KANGO</t>
  </si>
  <si>
    <t>Kód :  22</t>
  </si>
  <si>
    <t>AB 3 / 88A - trojznakový,  obousměrný</t>
  </si>
  <si>
    <t>č. II,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</si>
  <si>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</si>
  <si>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č. III,  úrovňové, jednostranné</t>
  </si>
  <si>
    <t>Obvod  výpravčího  JOP</t>
  </si>
  <si>
    <t>při jízdě do odbočky - není-li uvedeno jinak, rychlost 60 km/h</t>
  </si>
  <si>
    <t>Se 15</t>
  </si>
  <si>
    <t>Se 16</t>
  </si>
  <si>
    <t>Se 19</t>
  </si>
  <si>
    <t>Se 17</t>
  </si>
  <si>
    <t>Se 20</t>
  </si>
  <si>
    <t>Se 18</t>
  </si>
  <si>
    <t>2-2057</t>
  </si>
  <si>
    <t>1-2057</t>
  </si>
  <si>
    <t>1-2110</t>
  </si>
  <si>
    <t>2-2110</t>
  </si>
  <si>
    <t>2-2071</t>
  </si>
  <si>
    <t>1-2071</t>
  </si>
  <si>
    <t>1-2100</t>
  </si>
  <si>
    <t>2-2100</t>
  </si>
  <si>
    <t>2-2083</t>
  </si>
  <si>
    <t>1-2083</t>
  </si>
  <si>
    <t>1-2084</t>
  </si>
  <si>
    <t>2-2084</t>
  </si>
  <si>
    <t>2-2097</t>
  </si>
  <si>
    <t>1-2097</t>
  </si>
  <si>
    <t>1-2072</t>
  </si>
  <si>
    <t>2-2072</t>
  </si>
  <si>
    <t>2-2109</t>
  </si>
  <si>
    <t>1-2109</t>
  </si>
  <si>
    <t>1-2062</t>
  </si>
  <si>
    <t>2-2062</t>
  </si>
  <si>
    <t>Z / na</t>
  </si>
  <si>
    <t>na / z</t>
  </si>
  <si>
    <t>traťové  koleje  č. 1</t>
  </si>
  <si>
    <t>16, 15</t>
  </si>
  <si>
    <t>Vk 1</t>
  </si>
  <si>
    <t>Vk 4</t>
  </si>
  <si>
    <t>Do  Letovic</t>
  </si>
  <si>
    <t>Z  Letovic</t>
  </si>
  <si>
    <t>S 3</t>
  </si>
  <si>
    <t>7ab</t>
  </si>
  <si>
    <t>T1</t>
  </si>
  <si>
    <t>Se 21</t>
  </si>
  <si>
    <t>Vk 6</t>
  </si>
  <si>
    <t>L 3c</t>
  </si>
  <si>
    <t>L 1a</t>
  </si>
  <si>
    <t>L 2a</t>
  </si>
  <si>
    <t>L 4b</t>
  </si>
  <si>
    <t>Lc 3a</t>
  </si>
  <si>
    <t>Svitavské  zhlaví</t>
  </si>
  <si>
    <t>k. č. 1a, 3c</t>
  </si>
  <si>
    <t>Do  Svitav</t>
  </si>
  <si>
    <t>Ze  Svitav</t>
  </si>
  <si>
    <t>2-2151</t>
  </si>
  <si>
    <t>1-2151</t>
  </si>
  <si>
    <t>1-2276</t>
  </si>
  <si>
    <t>2-2276</t>
  </si>
  <si>
    <t>2-2165</t>
  </si>
  <si>
    <t>1-2165</t>
  </si>
  <si>
    <t>1-2262</t>
  </si>
  <si>
    <t>2-2262</t>
  </si>
  <si>
    <t>2-2177</t>
  </si>
  <si>
    <t>1-2177</t>
  </si>
  <si>
    <t>1-2246</t>
  </si>
  <si>
    <t>2-2246</t>
  </si>
  <si>
    <t>2-2193</t>
  </si>
  <si>
    <t>1-2193</t>
  </si>
  <si>
    <t>1-2234</t>
  </si>
  <si>
    <t>2-2234</t>
  </si>
  <si>
    <t>2-2207</t>
  </si>
  <si>
    <t>1-2207</t>
  </si>
  <si>
    <t>1-2218</t>
  </si>
  <si>
    <t>2-2218</t>
  </si>
  <si>
    <t>2-2217</t>
  </si>
  <si>
    <t>1-2217</t>
  </si>
  <si>
    <t>1-2208</t>
  </si>
  <si>
    <t>2-2208</t>
  </si>
  <si>
    <t>2-2233</t>
  </si>
  <si>
    <t>1-2233</t>
  </si>
  <si>
    <t>1-2194</t>
  </si>
  <si>
    <t>2-2194</t>
  </si>
  <si>
    <t>2-2245</t>
  </si>
  <si>
    <t>1-2245</t>
  </si>
  <si>
    <t>1-2182</t>
  </si>
  <si>
    <t>2-2182</t>
  </si>
  <si>
    <t>2-2261</t>
  </si>
  <si>
    <t>1-2261</t>
  </si>
  <si>
    <t>1-2166</t>
  </si>
  <si>
    <t>2-2166</t>
  </si>
  <si>
    <t>2-2275</t>
  </si>
  <si>
    <t>1-2275</t>
  </si>
  <si>
    <t>1-2154</t>
  </si>
  <si>
    <t>2-2154</t>
  </si>
  <si>
    <t>Lc 1</t>
  </si>
  <si>
    <t>Lc 2</t>
  </si>
  <si>
    <t>Lc 4</t>
  </si>
  <si>
    <t>Cestová</t>
  </si>
  <si>
    <t>Vk 5</t>
  </si>
  <si>
    <t>č. I,  úrovňové, vnější</t>
  </si>
  <si>
    <t>4a + 4b</t>
  </si>
  <si>
    <t>3 + 3a</t>
  </si>
  <si>
    <t>3b + 3c</t>
  </si>
  <si>
    <t>Km  213,237</t>
  </si>
  <si>
    <t>( 1 + 1a  =  712 m )</t>
  </si>
  <si>
    <t>( 2 + 2a  =  675 m )</t>
  </si>
  <si>
    <t>( 4 - 4b  =  672 m )</t>
  </si>
  <si>
    <t>( 3 - 3c  =  662 m )</t>
  </si>
  <si>
    <t>poznámka</t>
  </si>
  <si>
    <t>Obvod  posunu</t>
  </si>
  <si>
    <t>ručně</t>
  </si>
  <si>
    <t>K1</t>
  </si>
  <si>
    <t>bez zabezpečení</t>
  </si>
  <si>
    <t>Vlečka č.:</t>
  </si>
  <si>
    <t>S Z Z  -  E T B</t>
  </si>
  <si>
    <t>ovládání prostřednictvím JOP</t>
  </si>
  <si>
    <t>Staniční dozorce  -  1 *)</t>
  </si>
  <si>
    <t>* ) = obsazení v době stanovené rozvrhem služby. V době nepřítomnosti přebírá jeho povinnosti výpravčí.</t>
  </si>
  <si>
    <t>Vk 2</t>
  </si>
  <si>
    <t>Vk 3</t>
  </si>
  <si>
    <t>t.č. mimo provoz</t>
  </si>
  <si>
    <t>Účelové kolejiště SŽDC</t>
  </si>
  <si>
    <t xml:space="preserve">Se 5       </t>
  </si>
  <si>
    <t xml:space="preserve"> Se 7</t>
  </si>
  <si>
    <t xml:space="preserve">Se 13  </t>
  </si>
  <si>
    <t xml:space="preserve">Se 15  </t>
  </si>
  <si>
    <t>1 a</t>
  </si>
  <si>
    <t>2 a</t>
  </si>
  <si>
    <t>§) = NTV do km 212,980</t>
  </si>
  <si>
    <t>V. / 2015</t>
  </si>
  <si>
    <t>přes  výhybky</t>
  </si>
  <si>
    <t>§) = NTV od km 213,116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</si>
</sst>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  <numFmt numFmtId="188" formatCode="[$-405]d/mmm/yy;@"/>
  </numFmts>
  <fonts count="10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2"/>
      <color indexed="16"/>
      <name val="Arial CE"/>
      <family val="0"/>
    </font>
    <font>
      <sz val="16"/>
      <name val="Arial CE"/>
      <family val="2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i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"/>
      <family val="2"/>
    </font>
    <font>
      <sz val="10"/>
      <color indexed="14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"/>
      <family val="2"/>
    </font>
    <font>
      <sz val="10"/>
      <color rgb="FFFF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0" fillId="0" borderId="33" xfId="0" applyNumberFormat="1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7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7" applyFont="1" applyFill="1" applyBorder="1" applyAlignment="1">
      <alignment horizontal="center"/>
      <protection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9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5" fillId="0" borderId="0" xfId="47" applyFont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45" fillId="0" borderId="4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 quotePrefix="1">
      <alignment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5" fillId="0" borderId="0" xfId="47" applyFont="1" applyBorder="1" applyAlignment="1">
      <alignment horizontal="left" vertical="center"/>
      <protection/>
    </xf>
    <xf numFmtId="164" fontId="10" fillId="0" borderId="0" xfId="47" applyNumberFormat="1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top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0" fontId="44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5" fillId="0" borderId="0" xfId="0" applyFont="1" applyAlignment="1">
      <alignment horizontal="right"/>
    </xf>
    <xf numFmtId="0" fontId="38" fillId="0" borderId="55" xfId="0" applyFont="1" applyFill="1" applyBorder="1" applyAlignment="1">
      <alignment horizontal="center" vertical="center"/>
    </xf>
    <xf numFmtId="164" fontId="47" fillId="0" borderId="33" xfId="47" applyNumberFormat="1" applyFont="1" applyBorder="1" applyAlignment="1">
      <alignment vertical="center"/>
      <protection/>
    </xf>
    <xf numFmtId="164" fontId="47" fillId="0" borderId="33" xfId="47" applyNumberFormat="1" applyFont="1" applyFill="1" applyBorder="1" applyAlignment="1">
      <alignment vertical="center"/>
      <protection/>
    </xf>
    <xf numFmtId="164" fontId="47" fillId="0" borderId="35" xfId="47" applyNumberFormat="1" applyFont="1" applyBorder="1" applyAlignment="1">
      <alignment vertical="center"/>
      <protection/>
    </xf>
    <xf numFmtId="0" fontId="44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37" borderId="53" xfId="0" applyFont="1" applyFill="1" applyBorder="1" applyAlignment="1">
      <alignment horizontal="left" vertical="center"/>
    </xf>
    <xf numFmtId="0" fontId="0" fillId="37" borderId="63" xfId="0" applyFont="1" applyFill="1" applyBorder="1" applyAlignment="1">
      <alignment horizontal="left" vertical="center"/>
    </xf>
    <xf numFmtId="0" fontId="0" fillId="37" borderId="64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64" fontId="0" fillId="0" borderId="33" xfId="47" applyNumberFormat="1" applyFont="1" applyFill="1" applyBorder="1" applyAlignment="1">
      <alignment vertical="center"/>
      <protection/>
    </xf>
    <xf numFmtId="164" fontId="0" fillId="0" borderId="35" xfId="47" applyNumberFormat="1" applyFont="1" applyFill="1" applyBorder="1" applyAlignment="1">
      <alignment vertical="center"/>
      <protection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16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3" fillId="0" borderId="32" xfId="47" applyNumberFormat="1" applyFont="1" applyBorder="1" applyAlignment="1">
      <alignment horizontal="center" vertical="center"/>
      <protection/>
    </xf>
    <xf numFmtId="164" fontId="24" fillId="0" borderId="19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5" fillId="0" borderId="33" xfId="47" applyNumberFormat="1" applyFont="1" applyFill="1" applyBorder="1" applyAlignment="1">
      <alignment horizontal="center"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49" fillId="0" borderId="33" xfId="47" applyNumberFormat="1" applyFont="1" applyFill="1" applyBorder="1" applyAlignment="1">
      <alignment horizontal="center" vertical="center"/>
      <protection/>
    </xf>
    <xf numFmtId="0" fontId="4" fillId="34" borderId="42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47" xfId="0" applyNumberFormat="1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164" fontId="24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48" fillId="0" borderId="0" xfId="0" applyFont="1" applyFill="1" applyAlignment="1">
      <alignment horizont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17" fillId="0" borderId="19" xfId="0" applyNumberFormat="1" applyFont="1" applyFill="1" applyBorder="1" applyAlignment="1" quotePrefix="1">
      <alignment horizontal="center" vertical="center"/>
    </xf>
    <xf numFmtId="164" fontId="41" fillId="0" borderId="17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1" fillId="0" borderId="19" xfId="0" applyNumberFormat="1" applyFont="1" applyFill="1" applyBorder="1" applyAlignment="1" quotePrefix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164" fontId="0" fillId="0" borderId="33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13" xfId="0" applyFill="1" applyBorder="1" applyAlignment="1">
      <alignment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41" fillId="0" borderId="17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41" fillId="0" borderId="19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/>
    </xf>
    <xf numFmtId="0" fontId="99" fillId="0" borderId="0" xfId="0" applyFont="1" applyAlignment="1">
      <alignment horizontal="center"/>
    </xf>
    <xf numFmtId="0" fontId="46" fillId="0" borderId="18" xfId="47" applyFont="1" applyBorder="1" applyAlignment="1">
      <alignment horizontal="center"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46" fillId="0" borderId="19" xfId="47" applyFont="1" applyBorder="1" applyAlignment="1">
      <alignment horizontal="center" vertical="center"/>
      <protection/>
    </xf>
    <xf numFmtId="0" fontId="30" fillId="0" borderId="18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30" fillId="0" borderId="19" xfId="47" applyFont="1" applyBorder="1" applyAlignment="1">
      <alignment horizontal="center" vertical="center"/>
      <protection/>
    </xf>
    <xf numFmtId="0" fontId="17" fillId="0" borderId="18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9" xfId="47" applyFont="1" applyBorder="1" applyAlignment="1">
      <alignment horizontal="center" vertical="center"/>
      <protection/>
    </xf>
    <xf numFmtId="0" fontId="46" fillId="0" borderId="18" xfId="47" applyFont="1" applyBorder="1" applyAlignment="1">
      <alignment horizontal="center"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46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69" xfId="47" applyFont="1" applyFill="1" applyBorder="1" applyAlignment="1">
      <alignment horizontal="center" vertical="center"/>
      <protection/>
    </xf>
    <xf numFmtId="0" fontId="4" fillId="35" borderId="70" xfId="47" applyFont="1" applyFill="1" applyBorder="1" applyAlignment="1">
      <alignment horizontal="center" vertical="center"/>
      <protection/>
    </xf>
    <xf numFmtId="0" fontId="4" fillId="35" borderId="71" xfId="47" applyFont="1" applyFill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7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20" fillId="37" borderId="64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72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Březová nad Svitavou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32</xdr:row>
      <xdr:rowOff>114300</xdr:rowOff>
    </xdr:from>
    <xdr:to>
      <xdr:col>54</xdr:col>
      <xdr:colOff>47625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8296275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35</xdr:row>
      <xdr:rowOff>114300</xdr:rowOff>
    </xdr:from>
    <xdr:to>
      <xdr:col>54</xdr:col>
      <xdr:colOff>19050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7868900" y="89820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114300</xdr:rowOff>
    </xdr:from>
    <xdr:to>
      <xdr:col>47</xdr:col>
      <xdr:colOff>266700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326600" y="6238875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0586025" y="7610475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32</xdr:row>
      <xdr:rowOff>114300</xdr:rowOff>
    </xdr:from>
    <xdr:to>
      <xdr:col>118</xdr:col>
      <xdr:colOff>962025</xdr:colOff>
      <xdr:row>32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7706200" y="8296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32</xdr:row>
      <xdr:rowOff>114300</xdr:rowOff>
    </xdr:from>
    <xdr:to>
      <xdr:col>118</xdr:col>
      <xdr:colOff>47625</xdr:colOff>
      <xdr:row>32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0586025" y="8296275"/>
          <a:ext cx="4667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35</xdr:row>
      <xdr:rowOff>114300</xdr:rowOff>
    </xdr:from>
    <xdr:to>
      <xdr:col>82</xdr:col>
      <xdr:colOff>495300</xdr:colOff>
      <xdr:row>35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0614600" y="8982075"/>
          <a:ext cx="2034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26</xdr:row>
      <xdr:rowOff>114300</xdr:rowOff>
    </xdr:from>
    <xdr:to>
      <xdr:col>84</xdr:col>
      <xdr:colOff>476250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3586400" y="69246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114300</xdr:rowOff>
    </xdr:from>
    <xdr:to>
      <xdr:col>54</xdr:col>
      <xdr:colOff>47625</xdr:colOff>
      <xdr:row>29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7610475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</xdr:col>
      <xdr:colOff>19050</xdr:colOff>
      <xdr:row>29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7610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4809350" y="109251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42</xdr:row>
      <xdr:rowOff>0</xdr:rowOff>
    </xdr:from>
    <xdr:to>
      <xdr:col>81</xdr:col>
      <xdr:colOff>504825</xdr:colOff>
      <xdr:row>42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9940825" y="1046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314325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39976425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8181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87668100" y="7496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86</xdr:col>
      <xdr:colOff>476250</xdr:colOff>
      <xdr:row>27</xdr:row>
      <xdr:rowOff>0</xdr:rowOff>
    </xdr:from>
    <xdr:to>
      <xdr:col>91</xdr:col>
      <xdr:colOff>276225</xdr:colOff>
      <xdr:row>29</xdr:row>
      <xdr:rowOff>114300</xdr:rowOff>
    </xdr:to>
    <xdr:sp>
      <xdr:nvSpPr>
        <xdr:cNvPr id="16" name="Line 16"/>
        <xdr:cNvSpPr>
          <a:spLocks/>
        </xdr:cNvSpPr>
      </xdr:nvSpPr>
      <xdr:spPr>
        <a:xfrm flipH="1" flipV="1">
          <a:off x="63912750" y="70389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276225</xdr:colOff>
      <xdr:row>29</xdr:row>
      <xdr:rowOff>114300</xdr:rowOff>
    </xdr:from>
    <xdr:to>
      <xdr:col>109</xdr:col>
      <xdr:colOff>276225</xdr:colOff>
      <xdr:row>32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75085575" y="76104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504825</xdr:colOff>
      <xdr:row>29</xdr:row>
      <xdr:rowOff>114300</xdr:rowOff>
    </xdr:from>
    <xdr:to>
      <xdr:col>100</xdr:col>
      <xdr:colOff>504825</xdr:colOff>
      <xdr:row>32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8399025" y="76104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32</xdr:row>
      <xdr:rowOff>114300</xdr:rowOff>
    </xdr:from>
    <xdr:to>
      <xdr:col>90</xdr:col>
      <xdr:colOff>504825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2426850" y="8296275"/>
          <a:ext cx="448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0</xdr:rowOff>
    </xdr:from>
    <xdr:to>
      <xdr:col>84</xdr:col>
      <xdr:colOff>476250</xdr:colOff>
      <xdr:row>35</xdr:row>
      <xdr:rowOff>76200</xdr:rowOff>
    </xdr:to>
    <xdr:sp>
      <xdr:nvSpPr>
        <xdr:cNvPr id="20" name="Line 20"/>
        <xdr:cNvSpPr>
          <a:spLocks/>
        </xdr:cNvSpPr>
      </xdr:nvSpPr>
      <xdr:spPr>
        <a:xfrm flipH="1">
          <a:off x="61683900" y="8867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35</xdr:row>
      <xdr:rowOff>76200</xdr:rowOff>
    </xdr:from>
    <xdr:to>
      <xdr:col>83</xdr:col>
      <xdr:colOff>247650</xdr:colOff>
      <xdr:row>35</xdr:row>
      <xdr:rowOff>114300</xdr:rowOff>
    </xdr:to>
    <xdr:sp>
      <xdr:nvSpPr>
        <xdr:cNvPr id="21" name="Line 21"/>
        <xdr:cNvSpPr>
          <a:spLocks/>
        </xdr:cNvSpPr>
      </xdr:nvSpPr>
      <xdr:spPr>
        <a:xfrm flipH="1">
          <a:off x="60960000" y="8943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16</xdr:col>
      <xdr:colOff>495300</xdr:colOff>
      <xdr:row>32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7467600" y="76104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16</xdr:col>
      <xdr:colOff>495300</xdr:colOff>
      <xdr:row>32</xdr:row>
      <xdr:rowOff>114300</xdr:rowOff>
    </xdr:to>
    <xdr:sp>
      <xdr:nvSpPr>
        <xdr:cNvPr id="23" name="Line 23"/>
        <xdr:cNvSpPr>
          <a:spLocks/>
        </xdr:cNvSpPr>
      </xdr:nvSpPr>
      <xdr:spPr>
        <a:xfrm flipH="1" flipV="1">
          <a:off x="7467600" y="76104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22</xdr:col>
      <xdr:colOff>495300</xdr:colOff>
      <xdr:row>35</xdr:row>
      <xdr:rowOff>0</xdr:rowOff>
    </xdr:to>
    <xdr:sp>
      <xdr:nvSpPr>
        <xdr:cNvPr id="24" name="Line 24"/>
        <xdr:cNvSpPr>
          <a:spLocks/>
        </xdr:cNvSpPr>
      </xdr:nvSpPr>
      <xdr:spPr>
        <a:xfrm>
          <a:off x="12668250" y="8296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23</xdr:col>
      <xdr:colOff>266700</xdr:colOff>
      <xdr:row>29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12668250" y="69246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866775</xdr:colOff>
      <xdr:row>38</xdr:row>
      <xdr:rowOff>9525</xdr:rowOff>
    </xdr:from>
    <xdr:to>
      <xdr:col>54</xdr:col>
      <xdr:colOff>619125</xdr:colOff>
      <xdr:row>40</xdr:row>
      <xdr:rowOff>19050</xdr:rowOff>
    </xdr:to>
    <xdr:pic>
      <xdr:nvPicPr>
        <xdr:cNvPr id="26" name="Picture 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42975" y="95631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476250</xdr:colOff>
      <xdr:row>26</xdr:row>
      <xdr:rowOff>114300</xdr:rowOff>
    </xdr:from>
    <xdr:to>
      <xdr:col>85</xdr:col>
      <xdr:colOff>247650</xdr:colOff>
      <xdr:row>26</xdr:row>
      <xdr:rowOff>152400</xdr:rowOff>
    </xdr:to>
    <xdr:sp>
      <xdr:nvSpPr>
        <xdr:cNvPr id="27" name="Line 31"/>
        <xdr:cNvSpPr>
          <a:spLocks/>
        </xdr:cNvSpPr>
      </xdr:nvSpPr>
      <xdr:spPr>
        <a:xfrm>
          <a:off x="62426850" y="6924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09251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35</xdr:row>
      <xdr:rowOff>0</xdr:rowOff>
    </xdr:from>
    <xdr:to>
      <xdr:col>23</xdr:col>
      <xdr:colOff>266700</xdr:colOff>
      <xdr:row>35</xdr:row>
      <xdr:rowOff>76200</xdr:rowOff>
    </xdr:to>
    <xdr:sp>
      <xdr:nvSpPr>
        <xdr:cNvPr id="29" name="Line 33"/>
        <xdr:cNvSpPr>
          <a:spLocks/>
        </xdr:cNvSpPr>
      </xdr:nvSpPr>
      <xdr:spPr>
        <a:xfrm>
          <a:off x="16383000" y="8867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76200</xdr:rowOff>
    </xdr:from>
    <xdr:to>
      <xdr:col>24</xdr:col>
      <xdr:colOff>495300</xdr:colOff>
      <xdr:row>35</xdr:row>
      <xdr:rowOff>114300</xdr:rowOff>
    </xdr:to>
    <xdr:sp>
      <xdr:nvSpPr>
        <xdr:cNvPr id="30" name="Line 34"/>
        <xdr:cNvSpPr>
          <a:spLocks/>
        </xdr:cNvSpPr>
      </xdr:nvSpPr>
      <xdr:spPr>
        <a:xfrm>
          <a:off x="17125950" y="8943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31" name="text 3"/>
        <xdr:cNvSpPr>
          <a:spLocks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Březová nad Svitavou</a:t>
          </a:r>
        </a:p>
      </xdr:txBody>
    </xdr:sp>
    <xdr:clientData/>
  </xdr:twoCellAnchor>
  <xdr:twoCellAnchor>
    <xdr:from>
      <xdr:col>33</xdr:col>
      <xdr:colOff>266700</xdr:colOff>
      <xdr:row>19</xdr:row>
      <xdr:rowOff>114300</xdr:rowOff>
    </xdr:from>
    <xdr:to>
      <xdr:col>40</xdr:col>
      <xdr:colOff>276225</xdr:colOff>
      <xdr:row>19</xdr:row>
      <xdr:rowOff>114300</xdr:rowOff>
    </xdr:to>
    <xdr:sp>
      <xdr:nvSpPr>
        <xdr:cNvPr id="32" name="Line 41"/>
        <xdr:cNvSpPr>
          <a:spLocks/>
        </xdr:cNvSpPr>
      </xdr:nvSpPr>
      <xdr:spPr>
        <a:xfrm>
          <a:off x="24555450" y="5324475"/>
          <a:ext cx="4981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19</xdr:row>
      <xdr:rowOff>114300</xdr:rowOff>
    </xdr:from>
    <xdr:to>
      <xdr:col>54</xdr:col>
      <xdr:colOff>476250</xdr:colOff>
      <xdr:row>19</xdr:row>
      <xdr:rowOff>114300</xdr:rowOff>
    </xdr:to>
    <xdr:sp>
      <xdr:nvSpPr>
        <xdr:cNvPr id="33" name="Line 45"/>
        <xdr:cNvSpPr>
          <a:spLocks/>
        </xdr:cNvSpPr>
      </xdr:nvSpPr>
      <xdr:spPr>
        <a:xfrm>
          <a:off x="29975175" y="5324475"/>
          <a:ext cx="1016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152400</xdr:rowOff>
    </xdr:from>
    <xdr:to>
      <xdr:col>29</xdr:col>
      <xdr:colOff>266700</xdr:colOff>
      <xdr:row>24</xdr:row>
      <xdr:rowOff>0</xdr:rowOff>
    </xdr:to>
    <xdr:sp>
      <xdr:nvSpPr>
        <xdr:cNvPr id="34" name="Line 61"/>
        <xdr:cNvSpPr>
          <a:spLocks/>
        </xdr:cNvSpPr>
      </xdr:nvSpPr>
      <xdr:spPr>
        <a:xfrm flipH="1">
          <a:off x="20840700" y="6276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30</xdr:col>
      <xdr:colOff>495300</xdr:colOff>
      <xdr:row>23</xdr:row>
      <xdr:rowOff>152400</xdr:rowOff>
    </xdr:to>
    <xdr:sp>
      <xdr:nvSpPr>
        <xdr:cNvPr id="35" name="Line 62"/>
        <xdr:cNvSpPr>
          <a:spLocks/>
        </xdr:cNvSpPr>
      </xdr:nvSpPr>
      <xdr:spPr>
        <a:xfrm flipH="1">
          <a:off x="21583650" y="6238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9662100" y="74961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54</xdr:col>
      <xdr:colOff>0</xdr:colOff>
      <xdr:row>32</xdr:row>
      <xdr:rowOff>0</xdr:rowOff>
    </xdr:from>
    <xdr:to>
      <xdr:col>55</xdr:col>
      <xdr:colOff>0</xdr:colOff>
      <xdr:row>33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9662100" y="81819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54</xdr:col>
      <xdr:colOff>0</xdr:colOff>
      <xdr:row>35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9662100" y="8867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2</xdr:col>
      <xdr:colOff>0</xdr:colOff>
      <xdr:row>29</xdr:row>
      <xdr:rowOff>0</xdr:rowOff>
    </xdr:from>
    <xdr:to>
      <xdr:col>2</xdr:col>
      <xdr:colOff>514350</xdr:colOff>
      <xdr:row>30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28700" y="7496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0</xdr:colOff>
      <xdr:row>32</xdr:row>
      <xdr:rowOff>0</xdr:rowOff>
    </xdr:from>
    <xdr:to>
      <xdr:col>118</xdr:col>
      <xdr:colOff>514350</xdr:colOff>
      <xdr:row>33</xdr:row>
      <xdr:rowOff>0</xdr:rowOff>
    </xdr:to>
    <xdr:sp>
      <xdr:nvSpPr>
        <xdr:cNvPr id="40" name="text 7093"/>
        <xdr:cNvSpPr txBox="1">
          <a:spLocks noChangeArrowheads="1"/>
        </xdr:cNvSpPr>
      </xdr:nvSpPr>
      <xdr:spPr>
        <a:xfrm>
          <a:off x="87210900" y="8181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85</xdr:col>
      <xdr:colOff>247650</xdr:colOff>
      <xdr:row>26</xdr:row>
      <xdr:rowOff>152400</xdr:rowOff>
    </xdr:from>
    <xdr:to>
      <xdr:col>86</xdr:col>
      <xdr:colOff>476250</xdr:colOff>
      <xdr:row>27</xdr:row>
      <xdr:rowOff>0</xdr:rowOff>
    </xdr:to>
    <xdr:sp>
      <xdr:nvSpPr>
        <xdr:cNvPr id="41" name="Line 69"/>
        <xdr:cNvSpPr>
          <a:spLocks/>
        </xdr:cNvSpPr>
      </xdr:nvSpPr>
      <xdr:spPr>
        <a:xfrm>
          <a:off x="63169800" y="6962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114300</xdr:rowOff>
    </xdr:from>
    <xdr:to>
      <xdr:col>58</xdr:col>
      <xdr:colOff>19050</xdr:colOff>
      <xdr:row>26</xdr:row>
      <xdr:rowOff>114300</xdr:rowOff>
    </xdr:to>
    <xdr:sp>
      <xdr:nvSpPr>
        <xdr:cNvPr id="42" name="Line 118"/>
        <xdr:cNvSpPr>
          <a:spLocks/>
        </xdr:cNvSpPr>
      </xdr:nvSpPr>
      <xdr:spPr>
        <a:xfrm>
          <a:off x="17125950" y="69246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26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42633900" y="6810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40</xdr:col>
      <xdr:colOff>228600</xdr:colOff>
      <xdr:row>19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29489400" y="5210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</a:p>
      </xdr:txBody>
    </xdr:sp>
    <xdr:clientData/>
  </xdr:one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54521100" y="8867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35</xdr:col>
      <xdr:colOff>0</xdr:colOff>
      <xdr:row>36</xdr:row>
      <xdr:rowOff>76200</xdr:rowOff>
    </xdr:from>
    <xdr:to>
      <xdr:col>50</xdr:col>
      <xdr:colOff>504825</xdr:colOff>
      <xdr:row>37</xdr:row>
      <xdr:rowOff>152400</xdr:rowOff>
    </xdr:to>
    <xdr:grpSp>
      <xdr:nvGrpSpPr>
        <xdr:cNvPr id="46" name="Group 156"/>
        <xdr:cNvGrpSpPr>
          <a:grpSpLocks/>
        </xdr:cNvGrpSpPr>
      </xdr:nvGrpSpPr>
      <xdr:grpSpPr>
        <a:xfrm>
          <a:off x="25774650" y="9172575"/>
          <a:ext cx="11420475" cy="304800"/>
          <a:chOff x="115" y="388"/>
          <a:chExt cx="1117" cy="40"/>
        </a:xfrm>
        <a:solidFill>
          <a:srgbClr val="FFFFFF"/>
        </a:solidFill>
      </xdr:grpSpPr>
      <xdr:sp>
        <xdr:nvSpPr>
          <xdr:cNvPr id="47" name="Rectangle 15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781050</xdr:colOff>
      <xdr:row>36</xdr:row>
      <xdr:rowOff>114300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3013650" y="9210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oneCellAnchor>
  <xdr:twoCellAnchor>
    <xdr:from>
      <xdr:col>34</xdr:col>
      <xdr:colOff>523875</xdr:colOff>
      <xdr:row>33</xdr:row>
      <xdr:rowOff>76200</xdr:rowOff>
    </xdr:from>
    <xdr:to>
      <xdr:col>53</xdr:col>
      <xdr:colOff>209550</xdr:colOff>
      <xdr:row>34</xdr:row>
      <xdr:rowOff>152400</xdr:rowOff>
    </xdr:to>
    <xdr:grpSp>
      <xdr:nvGrpSpPr>
        <xdr:cNvPr id="57" name="Group 169"/>
        <xdr:cNvGrpSpPr>
          <a:grpSpLocks/>
        </xdr:cNvGrpSpPr>
      </xdr:nvGrpSpPr>
      <xdr:grpSpPr>
        <a:xfrm>
          <a:off x="25326975" y="8486775"/>
          <a:ext cx="14030325" cy="304800"/>
          <a:chOff x="115" y="388"/>
          <a:chExt cx="1117" cy="40"/>
        </a:xfrm>
        <a:solidFill>
          <a:srgbClr val="FFFFFF"/>
        </a:solidFill>
      </xdr:grpSpPr>
      <xdr:sp>
        <xdr:nvSpPr>
          <xdr:cNvPr id="58" name="Rectangle 17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762000</xdr:colOff>
      <xdr:row>30</xdr:row>
      <xdr:rowOff>76200</xdr:rowOff>
    </xdr:from>
    <xdr:to>
      <xdr:col>53</xdr:col>
      <xdr:colOff>457200</xdr:colOff>
      <xdr:row>31</xdr:row>
      <xdr:rowOff>152400</xdr:rowOff>
    </xdr:to>
    <xdr:grpSp>
      <xdr:nvGrpSpPr>
        <xdr:cNvPr id="67" name="Group 179"/>
        <xdr:cNvGrpSpPr>
          <a:grpSpLocks/>
        </xdr:cNvGrpSpPr>
      </xdr:nvGrpSpPr>
      <xdr:grpSpPr>
        <a:xfrm>
          <a:off x="28536900" y="7800975"/>
          <a:ext cx="11068050" cy="304800"/>
          <a:chOff x="115" y="388"/>
          <a:chExt cx="1117" cy="40"/>
        </a:xfrm>
        <a:solidFill>
          <a:srgbClr val="FFFFFF"/>
        </a:solidFill>
      </xdr:grpSpPr>
      <xdr:sp>
        <xdr:nvSpPr>
          <xdr:cNvPr id="68" name="Rectangle 18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781050</xdr:colOff>
      <xdr:row>33</xdr:row>
      <xdr:rowOff>114300</xdr:rowOff>
    </xdr:from>
    <xdr:ext cx="533400" cy="228600"/>
    <xdr:sp>
      <xdr:nvSpPr>
        <xdr:cNvPr id="77" name="text 7125"/>
        <xdr:cNvSpPr txBox="1">
          <a:spLocks noChangeArrowheads="1"/>
        </xdr:cNvSpPr>
      </xdr:nvSpPr>
      <xdr:spPr>
        <a:xfrm>
          <a:off x="33013650" y="8524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227</a:t>
          </a:r>
        </a:p>
      </xdr:txBody>
    </xdr:sp>
    <xdr:clientData/>
  </xdr:oneCellAnchor>
  <xdr:oneCellAnchor>
    <xdr:from>
      <xdr:col>44</xdr:col>
      <xdr:colOff>781050</xdr:colOff>
      <xdr:row>30</xdr:row>
      <xdr:rowOff>114300</xdr:rowOff>
    </xdr:from>
    <xdr:ext cx="533400" cy="228600"/>
    <xdr:sp>
      <xdr:nvSpPr>
        <xdr:cNvPr id="78" name="text 7125"/>
        <xdr:cNvSpPr txBox="1">
          <a:spLocks noChangeArrowheads="1"/>
        </xdr:cNvSpPr>
      </xdr:nvSpPr>
      <xdr:spPr>
        <a:xfrm>
          <a:off x="33013650" y="78390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oneCellAnchor>
  <xdr:twoCellAnchor>
    <xdr:from>
      <xdr:col>56</xdr:col>
      <xdr:colOff>476250</xdr:colOff>
      <xdr:row>20</xdr:row>
      <xdr:rowOff>0</xdr:rowOff>
    </xdr:from>
    <xdr:to>
      <xdr:col>69</xdr:col>
      <xdr:colOff>276225</xdr:colOff>
      <xdr:row>26</xdr:row>
      <xdr:rowOff>114300</xdr:rowOff>
    </xdr:to>
    <xdr:sp>
      <xdr:nvSpPr>
        <xdr:cNvPr id="79" name="Line 465"/>
        <xdr:cNvSpPr>
          <a:spLocks/>
        </xdr:cNvSpPr>
      </xdr:nvSpPr>
      <xdr:spPr>
        <a:xfrm flipH="1" flipV="1">
          <a:off x="41624250" y="5438775"/>
          <a:ext cx="9686925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0</xdr:rowOff>
    </xdr:from>
    <xdr:to>
      <xdr:col>28</xdr:col>
      <xdr:colOff>495300</xdr:colOff>
      <xdr:row>26</xdr:row>
      <xdr:rowOff>114300</xdr:rowOff>
    </xdr:to>
    <xdr:sp>
      <xdr:nvSpPr>
        <xdr:cNvPr id="80" name="Line 466"/>
        <xdr:cNvSpPr>
          <a:spLocks/>
        </xdr:cNvSpPr>
      </xdr:nvSpPr>
      <xdr:spPr>
        <a:xfrm flipH="1">
          <a:off x="17125950" y="63531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38</xdr:row>
      <xdr:rowOff>114300</xdr:rowOff>
    </xdr:from>
    <xdr:to>
      <xdr:col>100</xdr:col>
      <xdr:colOff>47625</xdr:colOff>
      <xdr:row>38</xdr:row>
      <xdr:rowOff>114300</xdr:rowOff>
    </xdr:to>
    <xdr:sp>
      <xdr:nvSpPr>
        <xdr:cNvPr id="81" name="Line 467"/>
        <xdr:cNvSpPr>
          <a:spLocks/>
        </xdr:cNvSpPr>
      </xdr:nvSpPr>
      <xdr:spPr>
        <a:xfrm>
          <a:off x="72104250" y="9667875"/>
          <a:ext cx="1781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35</xdr:row>
      <xdr:rowOff>114300</xdr:rowOff>
    </xdr:from>
    <xdr:to>
      <xdr:col>100</xdr:col>
      <xdr:colOff>238125</xdr:colOff>
      <xdr:row>35</xdr:row>
      <xdr:rowOff>114300</xdr:rowOff>
    </xdr:to>
    <xdr:sp>
      <xdr:nvSpPr>
        <xdr:cNvPr id="82" name="Line 468"/>
        <xdr:cNvSpPr>
          <a:spLocks/>
        </xdr:cNvSpPr>
      </xdr:nvSpPr>
      <xdr:spPr>
        <a:xfrm>
          <a:off x="60960000" y="8982075"/>
          <a:ext cx="13115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19</xdr:row>
      <xdr:rowOff>152400</xdr:rowOff>
    </xdr:from>
    <xdr:to>
      <xdr:col>56</xdr:col>
      <xdr:colOff>476250</xdr:colOff>
      <xdr:row>20</xdr:row>
      <xdr:rowOff>0</xdr:rowOff>
    </xdr:to>
    <xdr:sp>
      <xdr:nvSpPr>
        <xdr:cNvPr id="83" name="Line 470"/>
        <xdr:cNvSpPr>
          <a:spLocks/>
        </xdr:cNvSpPr>
      </xdr:nvSpPr>
      <xdr:spPr>
        <a:xfrm flipH="1" flipV="1">
          <a:off x="40881300" y="5362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114300</xdr:rowOff>
    </xdr:from>
    <xdr:to>
      <xdr:col>55</xdr:col>
      <xdr:colOff>247650</xdr:colOff>
      <xdr:row>19</xdr:row>
      <xdr:rowOff>152400</xdr:rowOff>
    </xdr:to>
    <xdr:sp>
      <xdr:nvSpPr>
        <xdr:cNvPr id="84" name="Line 471"/>
        <xdr:cNvSpPr>
          <a:spLocks/>
        </xdr:cNvSpPr>
      </xdr:nvSpPr>
      <xdr:spPr>
        <a:xfrm flipH="1" flipV="1">
          <a:off x="40138350" y="532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85" name="text 6"/>
        <xdr:cNvSpPr txBox="1">
          <a:spLocks noChangeArrowheads="1"/>
        </xdr:cNvSpPr>
      </xdr:nvSpPr>
      <xdr:spPr>
        <a:xfrm>
          <a:off x="67379850" y="113823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54521100" y="6810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oneCellAnchor>
    <xdr:from>
      <xdr:col>40</xdr:col>
      <xdr:colOff>228600</xdr:colOff>
      <xdr:row>23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29489400" y="6124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90</xdr:col>
      <xdr:colOff>476250</xdr:colOff>
      <xdr:row>35</xdr:row>
      <xdr:rowOff>114300</xdr:rowOff>
    </xdr:from>
    <xdr:to>
      <xdr:col>95</xdr:col>
      <xdr:colOff>266700</xdr:colOff>
      <xdr:row>38</xdr:row>
      <xdr:rowOff>0</xdr:rowOff>
    </xdr:to>
    <xdr:sp>
      <xdr:nvSpPr>
        <xdr:cNvPr id="88" name="Line 484"/>
        <xdr:cNvSpPr>
          <a:spLocks/>
        </xdr:cNvSpPr>
      </xdr:nvSpPr>
      <xdr:spPr>
        <a:xfrm flipH="1" flipV="1">
          <a:off x="66884550" y="89820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89" name="Group 498"/>
        <xdr:cNvGrpSpPr>
          <a:grpSpLocks noChangeAspect="1"/>
        </xdr:cNvGrpSpPr>
      </xdr:nvGrpSpPr>
      <xdr:grpSpPr>
        <a:xfrm>
          <a:off x="7315200" y="7258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219075</xdr:rowOff>
    </xdr:from>
    <xdr:to>
      <xdr:col>16</xdr:col>
      <xdr:colOff>647700</xdr:colOff>
      <xdr:row>29</xdr:row>
      <xdr:rowOff>114300</xdr:rowOff>
    </xdr:to>
    <xdr:grpSp>
      <xdr:nvGrpSpPr>
        <xdr:cNvPr id="92" name="Group 501"/>
        <xdr:cNvGrpSpPr>
          <a:grpSpLocks noChangeAspect="1"/>
        </xdr:cNvGrpSpPr>
      </xdr:nvGrpSpPr>
      <xdr:grpSpPr>
        <a:xfrm>
          <a:off x="11772900" y="7258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5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95" name="Group 504"/>
        <xdr:cNvGrpSpPr>
          <a:grpSpLocks noChangeAspect="1"/>
        </xdr:cNvGrpSpPr>
      </xdr:nvGrpSpPr>
      <xdr:grpSpPr>
        <a:xfrm>
          <a:off x="12506325" y="7258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5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32</xdr:row>
      <xdr:rowOff>114300</xdr:rowOff>
    </xdr:from>
    <xdr:to>
      <xdr:col>10</xdr:col>
      <xdr:colOff>647700</xdr:colOff>
      <xdr:row>34</xdr:row>
      <xdr:rowOff>28575</xdr:rowOff>
    </xdr:to>
    <xdr:grpSp>
      <xdr:nvGrpSpPr>
        <xdr:cNvPr id="98" name="Group 511"/>
        <xdr:cNvGrpSpPr>
          <a:grpSpLocks noChangeAspect="1"/>
        </xdr:cNvGrpSpPr>
      </xdr:nvGrpSpPr>
      <xdr:grpSpPr>
        <a:xfrm>
          <a:off x="7315200" y="8296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5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32</xdr:row>
      <xdr:rowOff>114300</xdr:rowOff>
    </xdr:from>
    <xdr:to>
      <xdr:col>16</xdr:col>
      <xdr:colOff>647700</xdr:colOff>
      <xdr:row>34</xdr:row>
      <xdr:rowOff>28575</xdr:rowOff>
    </xdr:to>
    <xdr:grpSp>
      <xdr:nvGrpSpPr>
        <xdr:cNvPr id="101" name="Group 514"/>
        <xdr:cNvGrpSpPr>
          <a:grpSpLocks noChangeAspect="1"/>
        </xdr:cNvGrpSpPr>
      </xdr:nvGrpSpPr>
      <xdr:grpSpPr>
        <a:xfrm>
          <a:off x="11772900" y="8296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5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32</xdr:row>
      <xdr:rowOff>114300</xdr:rowOff>
    </xdr:from>
    <xdr:to>
      <xdr:col>17</xdr:col>
      <xdr:colOff>419100</xdr:colOff>
      <xdr:row>34</xdr:row>
      <xdr:rowOff>28575</xdr:rowOff>
    </xdr:to>
    <xdr:grpSp>
      <xdr:nvGrpSpPr>
        <xdr:cNvPr id="104" name="Group 517"/>
        <xdr:cNvGrpSpPr>
          <a:grpSpLocks noChangeAspect="1"/>
        </xdr:cNvGrpSpPr>
      </xdr:nvGrpSpPr>
      <xdr:grpSpPr>
        <a:xfrm>
          <a:off x="12506325" y="8296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5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95250</xdr:colOff>
      <xdr:row>30</xdr:row>
      <xdr:rowOff>114300</xdr:rowOff>
    </xdr:from>
    <xdr:ext cx="323850" cy="228600"/>
    <xdr:sp>
      <xdr:nvSpPr>
        <xdr:cNvPr id="107" name="Text Box 523"/>
        <xdr:cNvSpPr txBox="1">
          <a:spLocks noChangeArrowheads="1"/>
        </xdr:cNvSpPr>
      </xdr:nvSpPr>
      <xdr:spPr>
        <a:xfrm>
          <a:off x="9525000" y="7839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69</xdr:col>
      <xdr:colOff>123825</xdr:colOff>
      <xdr:row>24</xdr:row>
      <xdr:rowOff>219075</xdr:rowOff>
    </xdr:from>
    <xdr:to>
      <xdr:col>69</xdr:col>
      <xdr:colOff>428625</xdr:colOff>
      <xdr:row>26</xdr:row>
      <xdr:rowOff>114300</xdr:rowOff>
    </xdr:to>
    <xdr:grpSp>
      <xdr:nvGrpSpPr>
        <xdr:cNvPr id="108" name="Group 526"/>
        <xdr:cNvGrpSpPr>
          <a:grpSpLocks noChangeAspect="1"/>
        </xdr:cNvGrpSpPr>
      </xdr:nvGrpSpPr>
      <xdr:grpSpPr>
        <a:xfrm>
          <a:off x="51158775" y="6572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5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27</xdr:row>
      <xdr:rowOff>219075</xdr:rowOff>
    </xdr:from>
    <xdr:to>
      <xdr:col>109</xdr:col>
      <xdr:colOff>428625</xdr:colOff>
      <xdr:row>29</xdr:row>
      <xdr:rowOff>114300</xdr:rowOff>
    </xdr:to>
    <xdr:grpSp>
      <xdr:nvGrpSpPr>
        <xdr:cNvPr id="111" name="Group 532"/>
        <xdr:cNvGrpSpPr>
          <a:grpSpLocks noChangeAspect="1"/>
        </xdr:cNvGrpSpPr>
      </xdr:nvGrpSpPr>
      <xdr:grpSpPr>
        <a:xfrm>
          <a:off x="80876775" y="7258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5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32</xdr:row>
      <xdr:rowOff>114300</xdr:rowOff>
    </xdr:from>
    <xdr:to>
      <xdr:col>101</xdr:col>
      <xdr:colOff>428625</xdr:colOff>
      <xdr:row>34</xdr:row>
      <xdr:rowOff>28575</xdr:rowOff>
    </xdr:to>
    <xdr:grpSp>
      <xdr:nvGrpSpPr>
        <xdr:cNvPr id="114" name="Group 558"/>
        <xdr:cNvGrpSpPr>
          <a:grpSpLocks noChangeAspect="1"/>
        </xdr:cNvGrpSpPr>
      </xdr:nvGrpSpPr>
      <xdr:grpSpPr>
        <a:xfrm>
          <a:off x="74933175" y="8296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5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32</xdr:row>
      <xdr:rowOff>114300</xdr:rowOff>
    </xdr:from>
    <xdr:to>
      <xdr:col>90</xdr:col>
      <xdr:colOff>657225</xdr:colOff>
      <xdr:row>34</xdr:row>
      <xdr:rowOff>28575</xdr:rowOff>
    </xdr:to>
    <xdr:grpSp>
      <xdr:nvGrpSpPr>
        <xdr:cNvPr id="117" name="Group 561"/>
        <xdr:cNvGrpSpPr>
          <a:grpSpLocks noChangeAspect="1"/>
        </xdr:cNvGrpSpPr>
      </xdr:nvGrpSpPr>
      <xdr:grpSpPr>
        <a:xfrm>
          <a:off x="66760725" y="8296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5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32</xdr:row>
      <xdr:rowOff>114300</xdr:rowOff>
    </xdr:from>
    <xdr:to>
      <xdr:col>100</xdr:col>
      <xdr:colOff>657225</xdr:colOff>
      <xdr:row>34</xdr:row>
      <xdr:rowOff>28575</xdr:rowOff>
    </xdr:to>
    <xdr:grpSp>
      <xdr:nvGrpSpPr>
        <xdr:cNvPr id="120" name="Group 564"/>
        <xdr:cNvGrpSpPr>
          <a:grpSpLocks noChangeAspect="1"/>
        </xdr:cNvGrpSpPr>
      </xdr:nvGrpSpPr>
      <xdr:grpSpPr>
        <a:xfrm>
          <a:off x="74190225" y="8296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5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266700</xdr:colOff>
      <xdr:row>38</xdr:row>
      <xdr:rowOff>0</xdr:rowOff>
    </xdr:from>
    <xdr:to>
      <xdr:col>96</xdr:col>
      <xdr:colOff>495300</xdr:colOff>
      <xdr:row>38</xdr:row>
      <xdr:rowOff>76200</xdr:rowOff>
    </xdr:to>
    <xdr:sp>
      <xdr:nvSpPr>
        <xdr:cNvPr id="123" name="Line 567"/>
        <xdr:cNvSpPr>
          <a:spLocks/>
        </xdr:cNvSpPr>
      </xdr:nvSpPr>
      <xdr:spPr>
        <a:xfrm flipH="1" flipV="1">
          <a:off x="70618350" y="9553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38</xdr:row>
      <xdr:rowOff>76200</xdr:rowOff>
    </xdr:from>
    <xdr:to>
      <xdr:col>97</xdr:col>
      <xdr:colOff>266700</xdr:colOff>
      <xdr:row>38</xdr:row>
      <xdr:rowOff>114300</xdr:rowOff>
    </xdr:to>
    <xdr:sp>
      <xdr:nvSpPr>
        <xdr:cNvPr id="124" name="Line 568"/>
        <xdr:cNvSpPr>
          <a:spLocks/>
        </xdr:cNvSpPr>
      </xdr:nvSpPr>
      <xdr:spPr>
        <a:xfrm flipH="1" flipV="1">
          <a:off x="71361300" y="9629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152400</xdr:rowOff>
    </xdr:from>
    <xdr:to>
      <xdr:col>13</xdr:col>
      <xdr:colOff>266700</xdr:colOff>
      <xdr:row>26</xdr:row>
      <xdr:rowOff>76200</xdr:rowOff>
    </xdr:to>
    <xdr:sp>
      <xdr:nvSpPr>
        <xdr:cNvPr id="125" name="Line 572"/>
        <xdr:cNvSpPr>
          <a:spLocks/>
        </xdr:cNvSpPr>
      </xdr:nvSpPr>
      <xdr:spPr>
        <a:xfrm flipH="1" flipV="1">
          <a:off x="6724650" y="6505575"/>
          <a:ext cx="2971800" cy="3810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76200</xdr:rowOff>
    </xdr:from>
    <xdr:to>
      <xdr:col>14</xdr:col>
      <xdr:colOff>495300</xdr:colOff>
      <xdr:row>26</xdr:row>
      <xdr:rowOff>114300</xdr:rowOff>
    </xdr:to>
    <xdr:sp>
      <xdr:nvSpPr>
        <xdr:cNvPr id="126" name="Line 573"/>
        <xdr:cNvSpPr>
          <a:spLocks/>
        </xdr:cNvSpPr>
      </xdr:nvSpPr>
      <xdr:spPr>
        <a:xfrm flipH="1" flipV="1">
          <a:off x="9696450" y="68865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23</xdr:col>
      <xdr:colOff>266700</xdr:colOff>
      <xdr:row>26</xdr:row>
      <xdr:rowOff>114300</xdr:rowOff>
    </xdr:to>
    <xdr:sp>
      <xdr:nvSpPr>
        <xdr:cNvPr id="127" name="Line 580"/>
        <xdr:cNvSpPr>
          <a:spLocks/>
        </xdr:cNvSpPr>
      </xdr:nvSpPr>
      <xdr:spPr>
        <a:xfrm>
          <a:off x="10439400" y="6924675"/>
          <a:ext cx="66865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23</xdr:row>
      <xdr:rowOff>0</xdr:rowOff>
    </xdr:from>
    <xdr:to>
      <xdr:col>8</xdr:col>
      <xdr:colOff>495300</xdr:colOff>
      <xdr:row>23</xdr:row>
      <xdr:rowOff>114300</xdr:rowOff>
    </xdr:to>
    <xdr:sp>
      <xdr:nvSpPr>
        <xdr:cNvPr id="128" name="Line 581"/>
        <xdr:cNvSpPr>
          <a:spLocks/>
        </xdr:cNvSpPr>
      </xdr:nvSpPr>
      <xdr:spPr>
        <a:xfrm flipH="1" flipV="1">
          <a:off x="5238750" y="61245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114300</xdr:rowOff>
    </xdr:from>
    <xdr:to>
      <xdr:col>11</xdr:col>
      <xdr:colOff>266700</xdr:colOff>
      <xdr:row>25</xdr:row>
      <xdr:rowOff>114300</xdr:rowOff>
    </xdr:to>
    <xdr:sp>
      <xdr:nvSpPr>
        <xdr:cNvPr id="129" name="Line 586"/>
        <xdr:cNvSpPr>
          <a:spLocks/>
        </xdr:cNvSpPr>
      </xdr:nvSpPr>
      <xdr:spPr>
        <a:xfrm flipH="1" flipV="1">
          <a:off x="5981700" y="6238875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24</xdr:row>
      <xdr:rowOff>0</xdr:rowOff>
    </xdr:from>
    <xdr:to>
      <xdr:col>54</xdr:col>
      <xdr:colOff>495300</xdr:colOff>
      <xdr:row>26</xdr:row>
      <xdr:rowOff>114300</xdr:rowOff>
    </xdr:to>
    <xdr:sp>
      <xdr:nvSpPr>
        <xdr:cNvPr id="130" name="Line 587"/>
        <xdr:cNvSpPr>
          <a:spLocks/>
        </xdr:cNvSpPr>
      </xdr:nvSpPr>
      <xdr:spPr>
        <a:xfrm flipH="1" flipV="1">
          <a:off x="36442650" y="63531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23</xdr:row>
      <xdr:rowOff>152400</xdr:rowOff>
    </xdr:from>
    <xdr:to>
      <xdr:col>49</xdr:col>
      <xdr:colOff>266700</xdr:colOff>
      <xdr:row>24</xdr:row>
      <xdr:rowOff>0</xdr:rowOff>
    </xdr:to>
    <xdr:sp>
      <xdr:nvSpPr>
        <xdr:cNvPr id="131" name="Line 588"/>
        <xdr:cNvSpPr>
          <a:spLocks/>
        </xdr:cNvSpPr>
      </xdr:nvSpPr>
      <xdr:spPr>
        <a:xfrm flipH="1" flipV="1">
          <a:off x="35699700" y="6276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23</xdr:row>
      <xdr:rowOff>114300</xdr:rowOff>
    </xdr:from>
    <xdr:to>
      <xdr:col>48</xdr:col>
      <xdr:colOff>495300</xdr:colOff>
      <xdr:row>23</xdr:row>
      <xdr:rowOff>152400</xdr:rowOff>
    </xdr:to>
    <xdr:sp>
      <xdr:nvSpPr>
        <xdr:cNvPr id="132" name="Line 589"/>
        <xdr:cNvSpPr>
          <a:spLocks/>
        </xdr:cNvSpPr>
      </xdr:nvSpPr>
      <xdr:spPr>
        <a:xfrm flipH="1" flipV="1">
          <a:off x="34956750" y="6238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3" name="Line 596"/>
        <xdr:cNvSpPr>
          <a:spLocks/>
        </xdr:cNvSpPr>
      </xdr:nvSpPr>
      <xdr:spPr>
        <a:xfrm flipH="1">
          <a:off x="59940825" y="469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34" name="Line 597"/>
        <xdr:cNvSpPr>
          <a:spLocks/>
        </xdr:cNvSpPr>
      </xdr:nvSpPr>
      <xdr:spPr>
        <a:xfrm flipH="1">
          <a:off x="5994082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26</xdr:row>
      <xdr:rowOff>0</xdr:rowOff>
    </xdr:from>
    <xdr:ext cx="971550" cy="228600"/>
    <xdr:sp>
      <xdr:nvSpPr>
        <xdr:cNvPr id="135" name="text 7166"/>
        <xdr:cNvSpPr txBox="1">
          <a:spLocks noChangeArrowheads="1"/>
        </xdr:cNvSpPr>
      </xdr:nvSpPr>
      <xdr:spPr>
        <a:xfrm>
          <a:off x="29260800" y="6810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81</xdr:col>
      <xdr:colOff>0</xdr:colOff>
      <xdr:row>35</xdr:row>
      <xdr:rowOff>0</xdr:rowOff>
    </xdr:from>
    <xdr:ext cx="514350" cy="228600"/>
    <xdr:sp>
      <xdr:nvSpPr>
        <xdr:cNvPr id="136" name="text 7166"/>
        <xdr:cNvSpPr txBox="1">
          <a:spLocks noChangeArrowheads="1"/>
        </xdr:cNvSpPr>
      </xdr:nvSpPr>
      <xdr:spPr>
        <a:xfrm>
          <a:off x="59950350" y="88677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4b *</a:t>
          </a:r>
        </a:p>
      </xdr:txBody>
    </xdr:sp>
    <xdr:clientData/>
  </xdr:oneCellAnchor>
  <xdr:oneCellAnchor>
    <xdr:from>
      <xdr:col>81</xdr:col>
      <xdr:colOff>0</xdr:colOff>
      <xdr:row>26</xdr:row>
      <xdr:rowOff>0</xdr:rowOff>
    </xdr:from>
    <xdr:ext cx="514350" cy="228600"/>
    <xdr:sp>
      <xdr:nvSpPr>
        <xdr:cNvPr id="137" name="text 7166"/>
        <xdr:cNvSpPr txBox="1">
          <a:spLocks noChangeArrowheads="1"/>
        </xdr:cNvSpPr>
      </xdr:nvSpPr>
      <xdr:spPr>
        <a:xfrm>
          <a:off x="59950350" y="68103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3c *</a:t>
          </a:r>
        </a:p>
      </xdr:txBody>
    </xdr:sp>
    <xdr:clientData/>
  </xdr:one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138" name="text 7166"/>
        <xdr:cNvSpPr txBox="1">
          <a:spLocks noChangeArrowheads="1"/>
        </xdr:cNvSpPr>
      </xdr:nvSpPr>
      <xdr:spPr>
        <a:xfrm>
          <a:off x="54521100" y="74961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74</xdr:col>
      <xdr:colOff>0</xdr:colOff>
      <xdr:row>32</xdr:row>
      <xdr:rowOff>0</xdr:rowOff>
    </xdr:from>
    <xdr:to>
      <xdr:col>75</xdr:col>
      <xdr:colOff>0</xdr:colOff>
      <xdr:row>33</xdr:row>
      <xdr:rowOff>0</xdr:rowOff>
    </xdr:to>
    <xdr:sp>
      <xdr:nvSpPr>
        <xdr:cNvPr id="139" name="text 7166"/>
        <xdr:cNvSpPr txBox="1">
          <a:spLocks noChangeArrowheads="1"/>
        </xdr:cNvSpPr>
      </xdr:nvSpPr>
      <xdr:spPr>
        <a:xfrm>
          <a:off x="54521100" y="81819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77</xdr:col>
      <xdr:colOff>0</xdr:colOff>
      <xdr:row>48</xdr:row>
      <xdr:rowOff>0</xdr:rowOff>
    </xdr:from>
    <xdr:to>
      <xdr:col>87</xdr:col>
      <xdr:colOff>0</xdr:colOff>
      <xdr:row>50</xdr:row>
      <xdr:rowOff>0</xdr:rowOff>
    </xdr:to>
    <xdr:sp>
      <xdr:nvSpPr>
        <xdr:cNvPr id="140" name="text 55"/>
        <xdr:cNvSpPr txBox="1">
          <a:spLocks noChangeArrowheads="1"/>
        </xdr:cNvSpPr>
      </xdr:nvSpPr>
      <xdr:spPr>
        <a:xfrm>
          <a:off x="56978550" y="11915775"/>
          <a:ext cx="74295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</xdr:col>
      <xdr:colOff>495300</xdr:colOff>
      <xdr:row>22</xdr:row>
      <xdr:rowOff>152400</xdr:rowOff>
    </xdr:from>
    <xdr:to>
      <xdr:col>7</xdr:col>
      <xdr:colOff>266700</xdr:colOff>
      <xdr:row>23</xdr:row>
      <xdr:rowOff>0</xdr:rowOff>
    </xdr:to>
    <xdr:sp>
      <xdr:nvSpPr>
        <xdr:cNvPr id="141" name="Line 607"/>
        <xdr:cNvSpPr>
          <a:spLocks/>
        </xdr:cNvSpPr>
      </xdr:nvSpPr>
      <xdr:spPr>
        <a:xfrm>
          <a:off x="4495800" y="60483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24</xdr:row>
      <xdr:rowOff>114300</xdr:rowOff>
    </xdr:from>
    <xdr:to>
      <xdr:col>8</xdr:col>
      <xdr:colOff>495300</xdr:colOff>
      <xdr:row>24</xdr:row>
      <xdr:rowOff>114300</xdr:rowOff>
    </xdr:to>
    <xdr:sp>
      <xdr:nvSpPr>
        <xdr:cNvPr id="142" name="Line 613"/>
        <xdr:cNvSpPr>
          <a:spLocks/>
        </xdr:cNvSpPr>
      </xdr:nvSpPr>
      <xdr:spPr>
        <a:xfrm>
          <a:off x="4495800" y="6467475"/>
          <a:ext cx="14859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114300</xdr:rowOff>
    </xdr:from>
    <xdr:to>
      <xdr:col>9</xdr:col>
      <xdr:colOff>266700</xdr:colOff>
      <xdr:row>24</xdr:row>
      <xdr:rowOff>152400</xdr:rowOff>
    </xdr:to>
    <xdr:sp>
      <xdr:nvSpPr>
        <xdr:cNvPr id="143" name="Line 614"/>
        <xdr:cNvSpPr>
          <a:spLocks/>
        </xdr:cNvSpPr>
      </xdr:nvSpPr>
      <xdr:spPr>
        <a:xfrm flipH="1" flipV="1">
          <a:off x="5981700" y="64674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85725</xdr:colOff>
      <xdr:row>25</xdr:row>
      <xdr:rowOff>0</xdr:rowOff>
    </xdr:from>
    <xdr:to>
      <xdr:col>23</xdr:col>
      <xdr:colOff>438150</xdr:colOff>
      <xdr:row>26</xdr:row>
      <xdr:rowOff>114300</xdr:rowOff>
    </xdr:to>
    <xdr:grpSp>
      <xdr:nvGrpSpPr>
        <xdr:cNvPr id="144" name="Group 616"/>
        <xdr:cNvGrpSpPr>
          <a:grpSpLocks/>
        </xdr:cNvGrpSpPr>
      </xdr:nvGrpSpPr>
      <xdr:grpSpPr>
        <a:xfrm>
          <a:off x="16944975" y="65817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45" name="Line 61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1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19</xdr:row>
      <xdr:rowOff>152400</xdr:rowOff>
    </xdr:from>
    <xdr:to>
      <xdr:col>32</xdr:col>
      <xdr:colOff>495300</xdr:colOff>
      <xdr:row>20</xdr:row>
      <xdr:rowOff>0</xdr:rowOff>
    </xdr:to>
    <xdr:sp>
      <xdr:nvSpPr>
        <xdr:cNvPr id="147" name="Line 630"/>
        <xdr:cNvSpPr>
          <a:spLocks/>
        </xdr:cNvSpPr>
      </xdr:nvSpPr>
      <xdr:spPr>
        <a:xfrm flipH="1">
          <a:off x="23069550" y="5362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19</xdr:row>
      <xdr:rowOff>114300</xdr:rowOff>
    </xdr:from>
    <xdr:to>
      <xdr:col>33</xdr:col>
      <xdr:colOff>266700</xdr:colOff>
      <xdr:row>19</xdr:row>
      <xdr:rowOff>152400</xdr:rowOff>
    </xdr:to>
    <xdr:sp>
      <xdr:nvSpPr>
        <xdr:cNvPr id="148" name="Line 631"/>
        <xdr:cNvSpPr>
          <a:spLocks/>
        </xdr:cNvSpPr>
      </xdr:nvSpPr>
      <xdr:spPr>
        <a:xfrm flipH="1">
          <a:off x="23812500" y="532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23</xdr:row>
      <xdr:rowOff>209550</xdr:rowOff>
    </xdr:from>
    <xdr:to>
      <xdr:col>25</xdr:col>
      <xdr:colOff>409575</xdr:colOff>
      <xdr:row>25</xdr:row>
      <xdr:rowOff>114300</xdr:rowOff>
    </xdr:to>
    <xdr:grpSp>
      <xdr:nvGrpSpPr>
        <xdr:cNvPr id="149" name="Group 635"/>
        <xdr:cNvGrpSpPr>
          <a:grpSpLocks noChangeAspect="1"/>
        </xdr:cNvGrpSpPr>
      </xdr:nvGrpSpPr>
      <xdr:grpSpPr>
        <a:xfrm>
          <a:off x="18440400" y="6334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6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21</xdr:row>
      <xdr:rowOff>114300</xdr:rowOff>
    </xdr:from>
    <xdr:to>
      <xdr:col>29</xdr:col>
      <xdr:colOff>266700</xdr:colOff>
      <xdr:row>25</xdr:row>
      <xdr:rowOff>114300</xdr:rowOff>
    </xdr:to>
    <xdr:sp>
      <xdr:nvSpPr>
        <xdr:cNvPr id="152" name="Line 641"/>
        <xdr:cNvSpPr>
          <a:spLocks/>
        </xdr:cNvSpPr>
      </xdr:nvSpPr>
      <xdr:spPr>
        <a:xfrm flipH="1">
          <a:off x="18592800" y="5781675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142875</xdr:rowOff>
    </xdr:from>
    <xdr:to>
      <xdr:col>30</xdr:col>
      <xdr:colOff>495300</xdr:colOff>
      <xdr:row>21</xdr:row>
      <xdr:rowOff>114300</xdr:rowOff>
    </xdr:to>
    <xdr:sp>
      <xdr:nvSpPr>
        <xdr:cNvPr id="153" name="Line 642"/>
        <xdr:cNvSpPr>
          <a:spLocks/>
        </xdr:cNvSpPr>
      </xdr:nvSpPr>
      <xdr:spPr>
        <a:xfrm flipH="1">
          <a:off x="21583650" y="5581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20</xdr:row>
      <xdr:rowOff>0</xdr:rowOff>
    </xdr:from>
    <xdr:to>
      <xdr:col>31</xdr:col>
      <xdr:colOff>266700</xdr:colOff>
      <xdr:row>20</xdr:row>
      <xdr:rowOff>142875</xdr:rowOff>
    </xdr:to>
    <xdr:sp>
      <xdr:nvSpPr>
        <xdr:cNvPr id="154" name="Line 643"/>
        <xdr:cNvSpPr>
          <a:spLocks/>
        </xdr:cNvSpPr>
      </xdr:nvSpPr>
      <xdr:spPr>
        <a:xfrm flipH="1">
          <a:off x="22326600" y="5438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24</xdr:row>
      <xdr:rowOff>219075</xdr:rowOff>
    </xdr:from>
    <xdr:to>
      <xdr:col>54</xdr:col>
      <xdr:colOff>647700</xdr:colOff>
      <xdr:row>26</xdr:row>
      <xdr:rowOff>114300</xdr:rowOff>
    </xdr:to>
    <xdr:grpSp>
      <xdr:nvGrpSpPr>
        <xdr:cNvPr id="155" name="Group 647"/>
        <xdr:cNvGrpSpPr>
          <a:grpSpLocks noChangeAspect="1"/>
        </xdr:cNvGrpSpPr>
      </xdr:nvGrpSpPr>
      <xdr:grpSpPr>
        <a:xfrm>
          <a:off x="40005000" y="6572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6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762000</xdr:colOff>
      <xdr:row>27</xdr:row>
      <xdr:rowOff>66675</xdr:rowOff>
    </xdr:from>
    <xdr:to>
      <xdr:col>116</xdr:col>
      <xdr:colOff>800100</xdr:colOff>
      <xdr:row>27</xdr:row>
      <xdr:rowOff>161925</xdr:rowOff>
    </xdr:to>
    <xdr:sp>
      <xdr:nvSpPr>
        <xdr:cNvPr id="158" name="Rectangle 659"/>
        <xdr:cNvSpPr>
          <a:spLocks noChangeAspect="1"/>
        </xdr:cNvSpPr>
      </xdr:nvSpPr>
      <xdr:spPr>
        <a:xfrm>
          <a:off x="86487000" y="7105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542925</xdr:colOff>
      <xdr:row>27</xdr:row>
      <xdr:rowOff>114300</xdr:rowOff>
    </xdr:from>
    <xdr:to>
      <xdr:col>116</xdr:col>
      <xdr:colOff>762000</xdr:colOff>
      <xdr:row>27</xdr:row>
      <xdr:rowOff>114300</xdr:rowOff>
    </xdr:to>
    <xdr:sp>
      <xdr:nvSpPr>
        <xdr:cNvPr id="159" name="Line 660"/>
        <xdr:cNvSpPr>
          <a:spLocks/>
        </xdr:cNvSpPr>
      </xdr:nvSpPr>
      <xdr:spPr>
        <a:xfrm>
          <a:off x="86267925" y="71532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28</xdr:row>
      <xdr:rowOff>66675</xdr:rowOff>
    </xdr:from>
    <xdr:to>
      <xdr:col>68</xdr:col>
      <xdr:colOff>533400</xdr:colOff>
      <xdr:row>28</xdr:row>
      <xdr:rowOff>161925</xdr:rowOff>
    </xdr:to>
    <xdr:sp>
      <xdr:nvSpPr>
        <xdr:cNvPr id="160" name="Rectangle 691"/>
        <xdr:cNvSpPr>
          <a:spLocks noChangeAspect="1"/>
        </xdr:cNvSpPr>
      </xdr:nvSpPr>
      <xdr:spPr>
        <a:xfrm>
          <a:off x="50568225" y="7334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533400</xdr:colOff>
      <xdr:row>28</xdr:row>
      <xdr:rowOff>114300</xdr:rowOff>
    </xdr:from>
    <xdr:to>
      <xdr:col>68</xdr:col>
      <xdr:colOff>752475</xdr:colOff>
      <xdr:row>28</xdr:row>
      <xdr:rowOff>114300</xdr:rowOff>
    </xdr:to>
    <xdr:sp>
      <xdr:nvSpPr>
        <xdr:cNvPr id="161" name="Line 692"/>
        <xdr:cNvSpPr>
          <a:spLocks/>
        </xdr:cNvSpPr>
      </xdr:nvSpPr>
      <xdr:spPr>
        <a:xfrm>
          <a:off x="50596800" y="7381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37</xdr:row>
      <xdr:rowOff>66675</xdr:rowOff>
    </xdr:from>
    <xdr:to>
      <xdr:col>68</xdr:col>
      <xdr:colOff>533400</xdr:colOff>
      <xdr:row>37</xdr:row>
      <xdr:rowOff>161925</xdr:rowOff>
    </xdr:to>
    <xdr:sp>
      <xdr:nvSpPr>
        <xdr:cNvPr id="162" name="Rectangle 695"/>
        <xdr:cNvSpPr>
          <a:spLocks noChangeAspect="1"/>
        </xdr:cNvSpPr>
      </xdr:nvSpPr>
      <xdr:spPr>
        <a:xfrm>
          <a:off x="50568225" y="9391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533400</xdr:colOff>
      <xdr:row>37</xdr:row>
      <xdr:rowOff>114300</xdr:rowOff>
    </xdr:from>
    <xdr:to>
      <xdr:col>68</xdr:col>
      <xdr:colOff>752475</xdr:colOff>
      <xdr:row>37</xdr:row>
      <xdr:rowOff>114300</xdr:rowOff>
    </xdr:to>
    <xdr:sp>
      <xdr:nvSpPr>
        <xdr:cNvPr id="163" name="Line 696"/>
        <xdr:cNvSpPr>
          <a:spLocks/>
        </xdr:cNvSpPr>
      </xdr:nvSpPr>
      <xdr:spPr>
        <a:xfrm>
          <a:off x="50596800" y="94392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762000</xdr:colOff>
      <xdr:row>33</xdr:row>
      <xdr:rowOff>66675</xdr:rowOff>
    </xdr:from>
    <xdr:to>
      <xdr:col>116</xdr:col>
      <xdr:colOff>800100</xdr:colOff>
      <xdr:row>33</xdr:row>
      <xdr:rowOff>161925</xdr:rowOff>
    </xdr:to>
    <xdr:sp>
      <xdr:nvSpPr>
        <xdr:cNvPr id="164" name="Rectangle 697"/>
        <xdr:cNvSpPr>
          <a:spLocks noChangeAspect="1"/>
        </xdr:cNvSpPr>
      </xdr:nvSpPr>
      <xdr:spPr>
        <a:xfrm>
          <a:off x="86487000" y="8477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542925</xdr:colOff>
      <xdr:row>33</xdr:row>
      <xdr:rowOff>114300</xdr:rowOff>
    </xdr:from>
    <xdr:to>
      <xdr:col>116</xdr:col>
      <xdr:colOff>762000</xdr:colOff>
      <xdr:row>33</xdr:row>
      <xdr:rowOff>114300</xdr:rowOff>
    </xdr:to>
    <xdr:sp>
      <xdr:nvSpPr>
        <xdr:cNvPr id="165" name="Line 698"/>
        <xdr:cNvSpPr>
          <a:spLocks/>
        </xdr:cNvSpPr>
      </xdr:nvSpPr>
      <xdr:spPr>
        <a:xfrm>
          <a:off x="86267925" y="8524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27</xdr:row>
      <xdr:rowOff>219075</xdr:rowOff>
    </xdr:from>
    <xdr:to>
      <xdr:col>91</xdr:col>
      <xdr:colOff>428625</xdr:colOff>
      <xdr:row>29</xdr:row>
      <xdr:rowOff>114300</xdr:rowOff>
    </xdr:to>
    <xdr:grpSp>
      <xdr:nvGrpSpPr>
        <xdr:cNvPr id="166" name="Group 699"/>
        <xdr:cNvGrpSpPr>
          <a:grpSpLocks noChangeAspect="1"/>
        </xdr:cNvGrpSpPr>
      </xdr:nvGrpSpPr>
      <xdr:grpSpPr>
        <a:xfrm>
          <a:off x="67503675" y="7258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7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27</xdr:row>
      <xdr:rowOff>219075</xdr:rowOff>
    </xdr:from>
    <xdr:to>
      <xdr:col>92</xdr:col>
      <xdr:colOff>657225</xdr:colOff>
      <xdr:row>29</xdr:row>
      <xdr:rowOff>114300</xdr:rowOff>
    </xdr:to>
    <xdr:grpSp>
      <xdr:nvGrpSpPr>
        <xdr:cNvPr id="169" name="Group 702"/>
        <xdr:cNvGrpSpPr>
          <a:grpSpLocks noChangeAspect="1"/>
        </xdr:cNvGrpSpPr>
      </xdr:nvGrpSpPr>
      <xdr:grpSpPr>
        <a:xfrm>
          <a:off x="68246625" y="7258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7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323850</xdr:colOff>
      <xdr:row>35</xdr:row>
      <xdr:rowOff>114300</xdr:rowOff>
    </xdr:from>
    <xdr:to>
      <xdr:col>90</xdr:col>
      <xdr:colOff>628650</xdr:colOff>
      <xdr:row>37</xdr:row>
      <xdr:rowOff>28575</xdr:rowOff>
    </xdr:to>
    <xdr:grpSp>
      <xdr:nvGrpSpPr>
        <xdr:cNvPr id="172" name="Group 705"/>
        <xdr:cNvGrpSpPr>
          <a:grpSpLocks noChangeAspect="1"/>
        </xdr:cNvGrpSpPr>
      </xdr:nvGrpSpPr>
      <xdr:grpSpPr>
        <a:xfrm>
          <a:off x="66732150" y="8982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7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27</xdr:row>
      <xdr:rowOff>0</xdr:rowOff>
    </xdr:from>
    <xdr:to>
      <xdr:col>115</xdr:col>
      <xdr:colOff>0</xdr:colOff>
      <xdr:row>35</xdr:row>
      <xdr:rowOff>0</xdr:rowOff>
    </xdr:to>
    <xdr:sp>
      <xdr:nvSpPr>
        <xdr:cNvPr id="175" name="Line 708"/>
        <xdr:cNvSpPr>
          <a:spLocks/>
        </xdr:cNvSpPr>
      </xdr:nvSpPr>
      <xdr:spPr>
        <a:xfrm>
          <a:off x="85210650" y="70389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447675</xdr:colOff>
      <xdr:row>25</xdr:row>
      <xdr:rowOff>0</xdr:rowOff>
    </xdr:from>
    <xdr:ext cx="1038225" cy="457200"/>
    <xdr:sp>
      <xdr:nvSpPr>
        <xdr:cNvPr id="176" name="text 774"/>
        <xdr:cNvSpPr txBox="1">
          <a:spLocks noChangeArrowheads="1"/>
        </xdr:cNvSpPr>
      </xdr:nvSpPr>
      <xdr:spPr>
        <a:xfrm>
          <a:off x="84686775" y="65817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6825 - 3ZBI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214,284</a:t>
          </a:r>
        </a:p>
      </xdr:txBody>
    </xdr:sp>
    <xdr:clientData/>
  </xdr:oneCellAnchor>
  <xdr:twoCellAnchor>
    <xdr:from>
      <xdr:col>80</xdr:col>
      <xdr:colOff>476250</xdr:colOff>
      <xdr:row>24</xdr:row>
      <xdr:rowOff>0</xdr:rowOff>
    </xdr:from>
    <xdr:to>
      <xdr:col>80</xdr:col>
      <xdr:colOff>476250</xdr:colOff>
      <xdr:row>38</xdr:row>
      <xdr:rowOff>9525</xdr:rowOff>
    </xdr:to>
    <xdr:sp>
      <xdr:nvSpPr>
        <xdr:cNvPr id="177" name="Line 714"/>
        <xdr:cNvSpPr>
          <a:spLocks/>
        </xdr:cNvSpPr>
      </xdr:nvSpPr>
      <xdr:spPr>
        <a:xfrm>
          <a:off x="59455050" y="6353175"/>
          <a:ext cx="0" cy="32099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22</xdr:row>
      <xdr:rowOff>0</xdr:rowOff>
    </xdr:from>
    <xdr:ext cx="971550" cy="457200"/>
    <xdr:sp>
      <xdr:nvSpPr>
        <xdr:cNvPr id="178" name="text 774"/>
        <xdr:cNvSpPr txBox="1">
          <a:spLocks noChangeArrowheads="1"/>
        </xdr:cNvSpPr>
      </xdr:nvSpPr>
      <xdr:spPr>
        <a:xfrm>
          <a:off x="58978800" y="58959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6824 - 3ZBI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213,549</a:t>
          </a:r>
        </a:p>
      </xdr:txBody>
    </xdr:sp>
    <xdr:clientData/>
  </xdr:oneCellAnchor>
  <xdr:oneCellAnchor>
    <xdr:from>
      <xdr:col>98</xdr:col>
      <xdr:colOff>228600</xdr:colOff>
      <xdr:row>35</xdr:row>
      <xdr:rowOff>0</xdr:rowOff>
    </xdr:from>
    <xdr:ext cx="523875" cy="228600"/>
    <xdr:sp>
      <xdr:nvSpPr>
        <xdr:cNvPr id="179" name="text 7125"/>
        <xdr:cNvSpPr txBox="1">
          <a:spLocks noChangeArrowheads="1"/>
        </xdr:cNvSpPr>
      </xdr:nvSpPr>
      <xdr:spPr>
        <a:xfrm>
          <a:off x="72580500" y="8867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98</xdr:col>
      <xdr:colOff>228600</xdr:colOff>
      <xdr:row>38</xdr:row>
      <xdr:rowOff>0</xdr:rowOff>
    </xdr:from>
    <xdr:ext cx="523875" cy="228600"/>
    <xdr:sp>
      <xdr:nvSpPr>
        <xdr:cNvPr id="180" name="text 7125"/>
        <xdr:cNvSpPr txBox="1">
          <a:spLocks noChangeArrowheads="1"/>
        </xdr:cNvSpPr>
      </xdr:nvSpPr>
      <xdr:spPr>
        <a:xfrm>
          <a:off x="72580500" y="9553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 editAs="absolute">
    <xdr:from>
      <xdr:col>17</xdr:col>
      <xdr:colOff>161925</xdr:colOff>
      <xdr:row>25</xdr:row>
      <xdr:rowOff>57150</xdr:rowOff>
    </xdr:from>
    <xdr:to>
      <xdr:col>18</xdr:col>
      <xdr:colOff>0</xdr:colOff>
      <xdr:row>25</xdr:row>
      <xdr:rowOff>180975</xdr:rowOff>
    </xdr:to>
    <xdr:sp>
      <xdr:nvSpPr>
        <xdr:cNvPr id="181" name="kreslení 12"/>
        <xdr:cNvSpPr>
          <a:spLocks/>
        </xdr:cNvSpPr>
      </xdr:nvSpPr>
      <xdr:spPr>
        <a:xfrm>
          <a:off x="12563475" y="6638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161925</xdr:colOff>
      <xdr:row>22</xdr:row>
      <xdr:rowOff>57150</xdr:rowOff>
    </xdr:from>
    <xdr:to>
      <xdr:col>50</xdr:col>
      <xdr:colOff>0</xdr:colOff>
      <xdr:row>22</xdr:row>
      <xdr:rowOff>180975</xdr:rowOff>
    </xdr:to>
    <xdr:sp>
      <xdr:nvSpPr>
        <xdr:cNvPr id="182" name="kreslení 12"/>
        <xdr:cNvSpPr>
          <a:spLocks/>
        </xdr:cNvSpPr>
      </xdr:nvSpPr>
      <xdr:spPr>
        <a:xfrm>
          <a:off x="36337875" y="5953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619125</xdr:colOff>
      <xdr:row>23</xdr:row>
      <xdr:rowOff>28575</xdr:rowOff>
    </xdr:from>
    <xdr:to>
      <xdr:col>65</xdr:col>
      <xdr:colOff>0</xdr:colOff>
      <xdr:row>23</xdr:row>
      <xdr:rowOff>152400</xdr:rowOff>
    </xdr:to>
    <xdr:sp>
      <xdr:nvSpPr>
        <xdr:cNvPr id="183" name="kreslení 12"/>
        <xdr:cNvSpPr>
          <a:spLocks/>
        </xdr:cNvSpPr>
      </xdr:nvSpPr>
      <xdr:spPr>
        <a:xfrm>
          <a:off x="47710725" y="6153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304800</xdr:colOff>
      <xdr:row>36</xdr:row>
      <xdr:rowOff>47625</xdr:rowOff>
    </xdr:from>
    <xdr:to>
      <xdr:col>88</xdr:col>
      <xdr:colOff>657225</xdr:colOff>
      <xdr:row>36</xdr:row>
      <xdr:rowOff>171450</xdr:rowOff>
    </xdr:to>
    <xdr:sp>
      <xdr:nvSpPr>
        <xdr:cNvPr id="184" name="kreslení 427"/>
        <xdr:cNvSpPr>
          <a:spLocks/>
        </xdr:cNvSpPr>
      </xdr:nvSpPr>
      <xdr:spPr>
        <a:xfrm>
          <a:off x="65227200" y="9144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400050</xdr:colOff>
      <xdr:row>21</xdr:row>
      <xdr:rowOff>19050</xdr:rowOff>
    </xdr:from>
    <xdr:to>
      <xdr:col>28</xdr:col>
      <xdr:colOff>752475</xdr:colOff>
      <xdr:row>21</xdr:row>
      <xdr:rowOff>142875</xdr:rowOff>
    </xdr:to>
    <xdr:sp>
      <xdr:nvSpPr>
        <xdr:cNvPr id="185" name="kreslení 16"/>
        <xdr:cNvSpPr>
          <a:spLocks/>
        </xdr:cNvSpPr>
      </xdr:nvSpPr>
      <xdr:spPr>
        <a:xfrm>
          <a:off x="20745450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400050</xdr:colOff>
      <xdr:row>23</xdr:row>
      <xdr:rowOff>19050</xdr:rowOff>
    </xdr:from>
    <xdr:to>
      <xdr:col>28</xdr:col>
      <xdr:colOff>752475</xdr:colOff>
      <xdr:row>23</xdr:row>
      <xdr:rowOff>142875</xdr:rowOff>
    </xdr:to>
    <xdr:sp>
      <xdr:nvSpPr>
        <xdr:cNvPr id="186" name="kreslení 16"/>
        <xdr:cNvSpPr>
          <a:spLocks/>
        </xdr:cNvSpPr>
      </xdr:nvSpPr>
      <xdr:spPr>
        <a:xfrm>
          <a:off x="20745450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87" name="Group 726"/>
        <xdr:cNvGrpSpPr>
          <a:grpSpLocks noChangeAspect="1"/>
        </xdr:cNvGrpSpPr>
      </xdr:nvGrpSpPr>
      <xdr:grpSpPr>
        <a:xfrm>
          <a:off x="2057400" y="7324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8" name="Line 7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7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7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95" name="Group 734"/>
        <xdr:cNvGrpSpPr>
          <a:grpSpLocks noChangeAspect="1"/>
        </xdr:cNvGrpSpPr>
      </xdr:nvGrpSpPr>
      <xdr:grpSpPr>
        <a:xfrm>
          <a:off x="62560200" y="7096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6" name="Line 7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7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7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86</xdr:col>
      <xdr:colOff>9525</xdr:colOff>
      <xdr:row>30</xdr:row>
      <xdr:rowOff>171450</xdr:rowOff>
    </xdr:to>
    <xdr:grpSp>
      <xdr:nvGrpSpPr>
        <xdr:cNvPr id="203" name="Group 742"/>
        <xdr:cNvGrpSpPr>
          <a:grpSpLocks noChangeAspect="1"/>
        </xdr:cNvGrpSpPr>
      </xdr:nvGrpSpPr>
      <xdr:grpSpPr>
        <a:xfrm>
          <a:off x="62560200" y="77819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04" name="Line 74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4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74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4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4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4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74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75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323850</xdr:colOff>
      <xdr:row>33</xdr:row>
      <xdr:rowOff>57150</xdr:rowOff>
    </xdr:from>
    <xdr:to>
      <xdr:col>83</xdr:col>
      <xdr:colOff>238125</xdr:colOff>
      <xdr:row>33</xdr:row>
      <xdr:rowOff>171450</xdr:rowOff>
    </xdr:to>
    <xdr:grpSp>
      <xdr:nvGrpSpPr>
        <xdr:cNvPr id="212" name="Group 751"/>
        <xdr:cNvGrpSpPr>
          <a:grpSpLocks noChangeAspect="1"/>
        </xdr:cNvGrpSpPr>
      </xdr:nvGrpSpPr>
      <xdr:grpSpPr>
        <a:xfrm>
          <a:off x="60788550" y="84677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13" name="Line 75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5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5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5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5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5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75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75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37</xdr:row>
      <xdr:rowOff>57150</xdr:rowOff>
    </xdr:from>
    <xdr:to>
      <xdr:col>82</xdr:col>
      <xdr:colOff>933450</xdr:colOff>
      <xdr:row>37</xdr:row>
      <xdr:rowOff>171450</xdr:rowOff>
    </xdr:to>
    <xdr:grpSp>
      <xdr:nvGrpSpPr>
        <xdr:cNvPr id="221" name="Group 760"/>
        <xdr:cNvGrpSpPr>
          <a:grpSpLocks noChangeAspect="1"/>
        </xdr:cNvGrpSpPr>
      </xdr:nvGrpSpPr>
      <xdr:grpSpPr>
        <a:xfrm>
          <a:off x="60512325" y="93821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22" name="Line 76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6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6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6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6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6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76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76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428625</xdr:colOff>
      <xdr:row>33</xdr:row>
      <xdr:rowOff>171450</xdr:rowOff>
    </xdr:to>
    <xdr:grpSp>
      <xdr:nvGrpSpPr>
        <xdr:cNvPr id="230" name="Group 769"/>
        <xdr:cNvGrpSpPr>
          <a:grpSpLocks noChangeAspect="1"/>
        </xdr:cNvGrpSpPr>
      </xdr:nvGrpSpPr>
      <xdr:grpSpPr>
        <a:xfrm>
          <a:off x="2057400" y="84677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31" name="Line 77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7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7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7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7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7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77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77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323850</xdr:colOff>
      <xdr:row>26</xdr:row>
      <xdr:rowOff>0</xdr:rowOff>
    </xdr:from>
    <xdr:ext cx="323850" cy="228600"/>
    <xdr:sp>
      <xdr:nvSpPr>
        <xdr:cNvPr id="239" name="Text Box 778"/>
        <xdr:cNvSpPr txBox="1">
          <a:spLocks noChangeArrowheads="1"/>
        </xdr:cNvSpPr>
      </xdr:nvSpPr>
      <xdr:spPr>
        <a:xfrm>
          <a:off x="22155150" y="6810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83</xdr:col>
      <xdr:colOff>95250</xdr:colOff>
      <xdr:row>26</xdr:row>
      <xdr:rowOff>0</xdr:rowOff>
    </xdr:from>
    <xdr:ext cx="323850" cy="228600"/>
    <xdr:sp>
      <xdr:nvSpPr>
        <xdr:cNvPr id="240" name="Text Box 780"/>
        <xdr:cNvSpPr txBox="1">
          <a:spLocks noChangeArrowheads="1"/>
        </xdr:cNvSpPr>
      </xdr:nvSpPr>
      <xdr:spPr>
        <a:xfrm>
          <a:off x="61531500" y="6810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28</xdr:col>
      <xdr:colOff>419100</xdr:colOff>
      <xdr:row>25</xdr:row>
      <xdr:rowOff>57150</xdr:rowOff>
    </xdr:from>
    <xdr:to>
      <xdr:col>29</xdr:col>
      <xdr:colOff>276225</xdr:colOff>
      <xdr:row>25</xdr:row>
      <xdr:rowOff>171450</xdr:rowOff>
    </xdr:to>
    <xdr:grpSp>
      <xdr:nvGrpSpPr>
        <xdr:cNvPr id="241" name="Group 781"/>
        <xdr:cNvGrpSpPr>
          <a:grpSpLocks noChangeAspect="1"/>
        </xdr:cNvGrpSpPr>
      </xdr:nvGrpSpPr>
      <xdr:grpSpPr>
        <a:xfrm>
          <a:off x="20764500" y="66389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2" name="Line 7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85725</xdr:colOff>
      <xdr:row>28</xdr:row>
      <xdr:rowOff>57150</xdr:rowOff>
    </xdr:from>
    <xdr:to>
      <xdr:col>24</xdr:col>
      <xdr:colOff>914400</xdr:colOff>
      <xdr:row>28</xdr:row>
      <xdr:rowOff>171450</xdr:rowOff>
    </xdr:to>
    <xdr:grpSp>
      <xdr:nvGrpSpPr>
        <xdr:cNvPr id="249" name="Group 789"/>
        <xdr:cNvGrpSpPr>
          <a:grpSpLocks noChangeAspect="1"/>
        </xdr:cNvGrpSpPr>
      </xdr:nvGrpSpPr>
      <xdr:grpSpPr>
        <a:xfrm>
          <a:off x="17459325" y="7324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0" name="Line 7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438150</xdr:colOff>
      <xdr:row>31</xdr:row>
      <xdr:rowOff>57150</xdr:rowOff>
    </xdr:from>
    <xdr:to>
      <xdr:col>25</xdr:col>
      <xdr:colOff>295275</xdr:colOff>
      <xdr:row>31</xdr:row>
      <xdr:rowOff>171450</xdr:rowOff>
    </xdr:to>
    <xdr:grpSp>
      <xdr:nvGrpSpPr>
        <xdr:cNvPr id="257" name="Group 797"/>
        <xdr:cNvGrpSpPr>
          <a:grpSpLocks noChangeAspect="1"/>
        </xdr:cNvGrpSpPr>
      </xdr:nvGrpSpPr>
      <xdr:grpSpPr>
        <a:xfrm>
          <a:off x="17811750" y="80105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8" name="Line 7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8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381000</xdr:colOff>
      <xdr:row>34</xdr:row>
      <xdr:rowOff>57150</xdr:rowOff>
    </xdr:from>
    <xdr:to>
      <xdr:col>25</xdr:col>
      <xdr:colOff>295275</xdr:colOff>
      <xdr:row>34</xdr:row>
      <xdr:rowOff>171450</xdr:rowOff>
    </xdr:to>
    <xdr:grpSp>
      <xdr:nvGrpSpPr>
        <xdr:cNvPr id="265" name="Group 805"/>
        <xdr:cNvGrpSpPr>
          <a:grpSpLocks noChangeAspect="1"/>
        </xdr:cNvGrpSpPr>
      </xdr:nvGrpSpPr>
      <xdr:grpSpPr>
        <a:xfrm>
          <a:off x="17754600" y="86963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66" name="Line 80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0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0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0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1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1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1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81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171450</xdr:colOff>
      <xdr:row>28</xdr:row>
      <xdr:rowOff>57150</xdr:rowOff>
    </xdr:from>
    <xdr:to>
      <xdr:col>116</xdr:col>
      <xdr:colOff>542925</xdr:colOff>
      <xdr:row>28</xdr:row>
      <xdr:rowOff>171450</xdr:rowOff>
    </xdr:to>
    <xdr:grpSp>
      <xdr:nvGrpSpPr>
        <xdr:cNvPr id="274" name="Group 814"/>
        <xdr:cNvGrpSpPr>
          <a:grpSpLocks noChangeAspect="1"/>
        </xdr:cNvGrpSpPr>
      </xdr:nvGrpSpPr>
      <xdr:grpSpPr>
        <a:xfrm>
          <a:off x="85382100" y="73247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75" name="Line 81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81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1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1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1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2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82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82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171450</xdr:colOff>
      <xdr:row>31</xdr:row>
      <xdr:rowOff>57150</xdr:rowOff>
    </xdr:from>
    <xdr:to>
      <xdr:col>116</xdr:col>
      <xdr:colOff>542925</xdr:colOff>
      <xdr:row>31</xdr:row>
      <xdr:rowOff>171450</xdr:rowOff>
    </xdr:to>
    <xdr:grpSp>
      <xdr:nvGrpSpPr>
        <xdr:cNvPr id="283" name="Group 823"/>
        <xdr:cNvGrpSpPr>
          <a:grpSpLocks noChangeAspect="1"/>
        </xdr:cNvGrpSpPr>
      </xdr:nvGrpSpPr>
      <xdr:grpSpPr>
        <a:xfrm>
          <a:off x="85382100" y="80105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84" name="Line 82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2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2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82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82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82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3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3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752475</xdr:colOff>
      <xdr:row>30</xdr:row>
      <xdr:rowOff>57150</xdr:rowOff>
    </xdr:from>
    <xdr:to>
      <xdr:col>69</xdr:col>
      <xdr:colOff>485775</xdr:colOff>
      <xdr:row>30</xdr:row>
      <xdr:rowOff>171450</xdr:rowOff>
    </xdr:to>
    <xdr:grpSp>
      <xdr:nvGrpSpPr>
        <xdr:cNvPr id="292" name="Group 832"/>
        <xdr:cNvGrpSpPr>
          <a:grpSpLocks noChangeAspect="1"/>
        </xdr:cNvGrpSpPr>
      </xdr:nvGrpSpPr>
      <xdr:grpSpPr>
        <a:xfrm>
          <a:off x="50815875" y="77819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293" name="Line 83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83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3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3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3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83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752475</xdr:colOff>
      <xdr:row>33</xdr:row>
      <xdr:rowOff>57150</xdr:rowOff>
    </xdr:from>
    <xdr:to>
      <xdr:col>69</xdr:col>
      <xdr:colOff>485775</xdr:colOff>
      <xdr:row>33</xdr:row>
      <xdr:rowOff>171450</xdr:rowOff>
    </xdr:to>
    <xdr:grpSp>
      <xdr:nvGrpSpPr>
        <xdr:cNvPr id="299" name="Group 839"/>
        <xdr:cNvGrpSpPr>
          <a:grpSpLocks noChangeAspect="1"/>
        </xdr:cNvGrpSpPr>
      </xdr:nvGrpSpPr>
      <xdr:grpSpPr>
        <a:xfrm>
          <a:off x="50815875" y="84677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300" name="Line 84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4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84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4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4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84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285750</xdr:colOff>
      <xdr:row>27</xdr:row>
      <xdr:rowOff>57150</xdr:rowOff>
    </xdr:from>
    <xdr:to>
      <xdr:col>65</xdr:col>
      <xdr:colOff>142875</xdr:colOff>
      <xdr:row>27</xdr:row>
      <xdr:rowOff>171450</xdr:rowOff>
    </xdr:to>
    <xdr:grpSp>
      <xdr:nvGrpSpPr>
        <xdr:cNvPr id="306" name="Group 846"/>
        <xdr:cNvGrpSpPr>
          <a:grpSpLocks noChangeAspect="1"/>
        </xdr:cNvGrpSpPr>
      </xdr:nvGrpSpPr>
      <xdr:grpSpPr>
        <a:xfrm>
          <a:off x="47377350" y="70961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07" name="Line 84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4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49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50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85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85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85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854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855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752475</xdr:colOff>
      <xdr:row>36</xdr:row>
      <xdr:rowOff>57150</xdr:rowOff>
    </xdr:from>
    <xdr:to>
      <xdr:col>70</xdr:col>
      <xdr:colOff>152400</xdr:colOff>
      <xdr:row>36</xdr:row>
      <xdr:rowOff>171450</xdr:rowOff>
    </xdr:to>
    <xdr:grpSp>
      <xdr:nvGrpSpPr>
        <xdr:cNvPr id="316" name="Group 856"/>
        <xdr:cNvGrpSpPr>
          <a:grpSpLocks noChangeAspect="1"/>
        </xdr:cNvGrpSpPr>
      </xdr:nvGrpSpPr>
      <xdr:grpSpPr>
        <a:xfrm>
          <a:off x="50815875" y="9153525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317" name="Line 857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858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59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60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61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62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863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64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865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866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327" name="Group 867"/>
        <xdr:cNvGrpSpPr>
          <a:grpSpLocks noChangeAspect="1"/>
        </xdr:cNvGrpSpPr>
      </xdr:nvGrpSpPr>
      <xdr:grpSpPr>
        <a:xfrm>
          <a:off x="3514725" y="7324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8" name="Line 8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8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33</xdr:row>
      <xdr:rowOff>57150</xdr:rowOff>
    </xdr:from>
    <xdr:to>
      <xdr:col>5</xdr:col>
      <xdr:colOff>466725</xdr:colOff>
      <xdr:row>33</xdr:row>
      <xdr:rowOff>171450</xdr:rowOff>
    </xdr:to>
    <xdr:grpSp>
      <xdr:nvGrpSpPr>
        <xdr:cNvPr id="332" name="Group 872"/>
        <xdr:cNvGrpSpPr>
          <a:grpSpLocks noChangeAspect="1"/>
        </xdr:cNvGrpSpPr>
      </xdr:nvGrpSpPr>
      <xdr:grpSpPr>
        <a:xfrm>
          <a:off x="3514725" y="8467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3" name="Line 8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8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504825</xdr:colOff>
      <xdr:row>20</xdr:row>
      <xdr:rowOff>57150</xdr:rowOff>
    </xdr:from>
    <xdr:to>
      <xdr:col>28</xdr:col>
      <xdr:colOff>942975</xdr:colOff>
      <xdr:row>20</xdr:row>
      <xdr:rowOff>171450</xdr:rowOff>
    </xdr:to>
    <xdr:grpSp>
      <xdr:nvGrpSpPr>
        <xdr:cNvPr id="337" name="Group 877"/>
        <xdr:cNvGrpSpPr>
          <a:grpSpLocks noChangeAspect="1"/>
        </xdr:cNvGrpSpPr>
      </xdr:nvGrpSpPr>
      <xdr:grpSpPr>
        <a:xfrm>
          <a:off x="20850225" y="5495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8" name="Line 8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533400</xdr:colOff>
      <xdr:row>22</xdr:row>
      <xdr:rowOff>95250</xdr:rowOff>
    </xdr:from>
    <xdr:to>
      <xdr:col>29</xdr:col>
      <xdr:colOff>0</xdr:colOff>
      <xdr:row>22</xdr:row>
      <xdr:rowOff>209550</xdr:rowOff>
    </xdr:to>
    <xdr:grpSp>
      <xdr:nvGrpSpPr>
        <xdr:cNvPr id="342" name="Group 882"/>
        <xdr:cNvGrpSpPr>
          <a:grpSpLocks noChangeAspect="1"/>
        </xdr:cNvGrpSpPr>
      </xdr:nvGrpSpPr>
      <xdr:grpSpPr>
        <a:xfrm>
          <a:off x="20878800" y="5991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3" name="Line 8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8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266700</xdr:colOff>
      <xdr:row>27</xdr:row>
      <xdr:rowOff>57150</xdr:rowOff>
    </xdr:from>
    <xdr:to>
      <xdr:col>18</xdr:col>
      <xdr:colOff>190500</xdr:colOff>
      <xdr:row>27</xdr:row>
      <xdr:rowOff>171450</xdr:rowOff>
    </xdr:to>
    <xdr:grpSp>
      <xdr:nvGrpSpPr>
        <xdr:cNvPr id="347" name="Group 887"/>
        <xdr:cNvGrpSpPr>
          <a:grpSpLocks noChangeAspect="1"/>
        </xdr:cNvGrpSpPr>
      </xdr:nvGrpSpPr>
      <xdr:grpSpPr>
        <a:xfrm>
          <a:off x="12668250" y="7096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8" name="Line 8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8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8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28</xdr:row>
      <xdr:rowOff>57150</xdr:rowOff>
    </xdr:from>
    <xdr:to>
      <xdr:col>114</xdr:col>
      <xdr:colOff>485775</xdr:colOff>
      <xdr:row>28</xdr:row>
      <xdr:rowOff>171450</xdr:rowOff>
    </xdr:to>
    <xdr:grpSp>
      <xdr:nvGrpSpPr>
        <xdr:cNvPr id="352" name="Group 892"/>
        <xdr:cNvGrpSpPr>
          <a:grpSpLocks noChangeAspect="1"/>
        </xdr:cNvGrpSpPr>
      </xdr:nvGrpSpPr>
      <xdr:grpSpPr>
        <a:xfrm>
          <a:off x="84286725" y="7324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3" name="Line 8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8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33</xdr:row>
      <xdr:rowOff>57150</xdr:rowOff>
    </xdr:from>
    <xdr:to>
      <xdr:col>114</xdr:col>
      <xdr:colOff>485775</xdr:colOff>
      <xdr:row>33</xdr:row>
      <xdr:rowOff>171450</xdr:rowOff>
    </xdr:to>
    <xdr:grpSp>
      <xdr:nvGrpSpPr>
        <xdr:cNvPr id="357" name="Group 897"/>
        <xdr:cNvGrpSpPr>
          <a:grpSpLocks noChangeAspect="1"/>
        </xdr:cNvGrpSpPr>
      </xdr:nvGrpSpPr>
      <xdr:grpSpPr>
        <a:xfrm>
          <a:off x="84286725" y="8467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8" name="Line 8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9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9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285750</xdr:colOff>
      <xdr:row>24</xdr:row>
      <xdr:rowOff>85725</xdr:rowOff>
    </xdr:from>
    <xdr:to>
      <xdr:col>64</xdr:col>
      <xdr:colOff>723900</xdr:colOff>
      <xdr:row>24</xdr:row>
      <xdr:rowOff>200025</xdr:rowOff>
    </xdr:to>
    <xdr:grpSp>
      <xdr:nvGrpSpPr>
        <xdr:cNvPr id="362" name="Group 907"/>
        <xdr:cNvGrpSpPr>
          <a:grpSpLocks noChangeAspect="1"/>
        </xdr:cNvGrpSpPr>
      </xdr:nvGrpSpPr>
      <xdr:grpSpPr>
        <a:xfrm>
          <a:off x="47377350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3" name="Line 9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9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9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9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24</xdr:row>
      <xdr:rowOff>114300</xdr:rowOff>
    </xdr:from>
    <xdr:to>
      <xdr:col>49</xdr:col>
      <xdr:colOff>485775</xdr:colOff>
      <xdr:row>25</xdr:row>
      <xdr:rowOff>0</xdr:rowOff>
    </xdr:to>
    <xdr:grpSp>
      <xdr:nvGrpSpPr>
        <xdr:cNvPr id="367" name="Group 912"/>
        <xdr:cNvGrpSpPr>
          <a:grpSpLocks noChangeAspect="1"/>
        </xdr:cNvGrpSpPr>
      </xdr:nvGrpSpPr>
      <xdr:grpSpPr>
        <a:xfrm>
          <a:off x="36223575" y="6467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8" name="Line 9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9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9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9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419100</xdr:colOff>
      <xdr:row>34</xdr:row>
      <xdr:rowOff>57150</xdr:rowOff>
    </xdr:from>
    <xdr:to>
      <xdr:col>88</xdr:col>
      <xdr:colOff>857250</xdr:colOff>
      <xdr:row>34</xdr:row>
      <xdr:rowOff>171450</xdr:rowOff>
    </xdr:to>
    <xdr:grpSp>
      <xdr:nvGrpSpPr>
        <xdr:cNvPr id="372" name="Group 917"/>
        <xdr:cNvGrpSpPr>
          <a:grpSpLocks noChangeAspect="1"/>
        </xdr:cNvGrpSpPr>
      </xdr:nvGrpSpPr>
      <xdr:grpSpPr>
        <a:xfrm>
          <a:off x="65341500" y="8696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3" name="Line 9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9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9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30</xdr:row>
      <xdr:rowOff>57150</xdr:rowOff>
    </xdr:from>
    <xdr:to>
      <xdr:col>10</xdr:col>
      <xdr:colOff>342900</xdr:colOff>
      <xdr:row>30</xdr:row>
      <xdr:rowOff>171450</xdr:rowOff>
    </xdr:to>
    <xdr:grpSp>
      <xdr:nvGrpSpPr>
        <xdr:cNvPr id="377" name="Group 922"/>
        <xdr:cNvGrpSpPr>
          <a:grpSpLocks noChangeAspect="1"/>
        </xdr:cNvGrpSpPr>
      </xdr:nvGrpSpPr>
      <xdr:grpSpPr>
        <a:xfrm>
          <a:off x="7019925" y="7781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8" name="Oval 9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9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9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34</xdr:row>
      <xdr:rowOff>57150</xdr:rowOff>
    </xdr:from>
    <xdr:to>
      <xdr:col>10</xdr:col>
      <xdr:colOff>342900</xdr:colOff>
      <xdr:row>34</xdr:row>
      <xdr:rowOff>171450</xdr:rowOff>
    </xdr:to>
    <xdr:grpSp>
      <xdr:nvGrpSpPr>
        <xdr:cNvPr id="381" name="Group 926"/>
        <xdr:cNvGrpSpPr>
          <a:grpSpLocks noChangeAspect="1"/>
        </xdr:cNvGrpSpPr>
      </xdr:nvGrpSpPr>
      <xdr:grpSpPr>
        <a:xfrm>
          <a:off x="7019925" y="8696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2" name="Oval 9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9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9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352425</xdr:colOff>
      <xdr:row>27</xdr:row>
      <xdr:rowOff>57150</xdr:rowOff>
    </xdr:from>
    <xdr:to>
      <xdr:col>50</xdr:col>
      <xdr:colOff>647700</xdr:colOff>
      <xdr:row>27</xdr:row>
      <xdr:rowOff>171450</xdr:rowOff>
    </xdr:to>
    <xdr:grpSp>
      <xdr:nvGrpSpPr>
        <xdr:cNvPr id="385" name="Group 930"/>
        <xdr:cNvGrpSpPr>
          <a:grpSpLocks noChangeAspect="1"/>
        </xdr:cNvGrpSpPr>
      </xdr:nvGrpSpPr>
      <xdr:grpSpPr>
        <a:xfrm>
          <a:off x="37042725" y="7096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6" name="Oval 9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9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9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27</xdr:row>
      <xdr:rowOff>57150</xdr:rowOff>
    </xdr:from>
    <xdr:to>
      <xdr:col>78</xdr:col>
      <xdr:colOff>800100</xdr:colOff>
      <xdr:row>27</xdr:row>
      <xdr:rowOff>171450</xdr:rowOff>
    </xdr:to>
    <xdr:grpSp>
      <xdr:nvGrpSpPr>
        <xdr:cNvPr id="389" name="Group 938"/>
        <xdr:cNvGrpSpPr>
          <a:grpSpLocks noChangeAspect="1"/>
        </xdr:cNvGrpSpPr>
      </xdr:nvGrpSpPr>
      <xdr:grpSpPr>
        <a:xfrm>
          <a:off x="57997725" y="7096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0" name="Oval 9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9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590550</xdr:colOff>
      <xdr:row>36</xdr:row>
      <xdr:rowOff>57150</xdr:rowOff>
    </xdr:from>
    <xdr:to>
      <xdr:col>78</xdr:col>
      <xdr:colOff>885825</xdr:colOff>
      <xdr:row>36</xdr:row>
      <xdr:rowOff>171450</xdr:rowOff>
    </xdr:to>
    <xdr:grpSp>
      <xdr:nvGrpSpPr>
        <xdr:cNvPr id="393" name="Group 942"/>
        <xdr:cNvGrpSpPr>
          <a:grpSpLocks noChangeAspect="1"/>
        </xdr:cNvGrpSpPr>
      </xdr:nvGrpSpPr>
      <xdr:grpSpPr>
        <a:xfrm>
          <a:off x="58083450" y="9153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4" name="Oval 9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9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9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27</xdr:row>
      <xdr:rowOff>57150</xdr:rowOff>
    </xdr:from>
    <xdr:to>
      <xdr:col>109</xdr:col>
      <xdr:colOff>485775</xdr:colOff>
      <xdr:row>27</xdr:row>
      <xdr:rowOff>171450</xdr:rowOff>
    </xdr:to>
    <xdr:grpSp>
      <xdr:nvGrpSpPr>
        <xdr:cNvPr id="397" name="Group 946"/>
        <xdr:cNvGrpSpPr>
          <a:grpSpLocks noChangeAspect="1"/>
        </xdr:cNvGrpSpPr>
      </xdr:nvGrpSpPr>
      <xdr:grpSpPr>
        <a:xfrm>
          <a:off x="80943450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8" name="Oval 9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9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9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31</xdr:row>
      <xdr:rowOff>57150</xdr:rowOff>
    </xdr:from>
    <xdr:to>
      <xdr:col>109</xdr:col>
      <xdr:colOff>485775</xdr:colOff>
      <xdr:row>31</xdr:row>
      <xdr:rowOff>171450</xdr:rowOff>
    </xdr:to>
    <xdr:grpSp>
      <xdr:nvGrpSpPr>
        <xdr:cNvPr id="401" name="Group 950"/>
        <xdr:cNvGrpSpPr>
          <a:grpSpLocks noChangeAspect="1"/>
        </xdr:cNvGrpSpPr>
      </xdr:nvGrpSpPr>
      <xdr:grpSpPr>
        <a:xfrm>
          <a:off x="80943450" y="8010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2" name="Oval 9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9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9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647700</xdr:colOff>
      <xdr:row>31</xdr:row>
      <xdr:rowOff>57150</xdr:rowOff>
    </xdr:from>
    <xdr:to>
      <xdr:col>100</xdr:col>
      <xdr:colOff>942975</xdr:colOff>
      <xdr:row>31</xdr:row>
      <xdr:rowOff>171450</xdr:rowOff>
    </xdr:to>
    <xdr:grpSp>
      <xdr:nvGrpSpPr>
        <xdr:cNvPr id="405" name="Group 954"/>
        <xdr:cNvGrpSpPr>
          <a:grpSpLocks noChangeAspect="1"/>
        </xdr:cNvGrpSpPr>
      </xdr:nvGrpSpPr>
      <xdr:grpSpPr>
        <a:xfrm>
          <a:off x="74485500" y="8010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6" name="Oval 9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9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9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190500</xdr:colOff>
      <xdr:row>27</xdr:row>
      <xdr:rowOff>57150</xdr:rowOff>
    </xdr:from>
    <xdr:to>
      <xdr:col>91</xdr:col>
      <xdr:colOff>485775</xdr:colOff>
      <xdr:row>27</xdr:row>
      <xdr:rowOff>171450</xdr:rowOff>
    </xdr:to>
    <xdr:grpSp>
      <xdr:nvGrpSpPr>
        <xdr:cNvPr id="409" name="Group 958"/>
        <xdr:cNvGrpSpPr>
          <a:grpSpLocks noChangeAspect="1"/>
        </xdr:cNvGrpSpPr>
      </xdr:nvGrpSpPr>
      <xdr:grpSpPr>
        <a:xfrm>
          <a:off x="67570350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0" name="Oval 9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9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9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95250</xdr:colOff>
      <xdr:row>24</xdr:row>
      <xdr:rowOff>57150</xdr:rowOff>
    </xdr:from>
    <xdr:to>
      <xdr:col>69</xdr:col>
      <xdr:colOff>390525</xdr:colOff>
      <xdr:row>24</xdr:row>
      <xdr:rowOff>171450</xdr:rowOff>
    </xdr:to>
    <xdr:grpSp>
      <xdr:nvGrpSpPr>
        <xdr:cNvPr id="413" name="Group 962"/>
        <xdr:cNvGrpSpPr>
          <a:grpSpLocks noChangeAspect="1"/>
        </xdr:cNvGrpSpPr>
      </xdr:nvGrpSpPr>
      <xdr:grpSpPr>
        <a:xfrm>
          <a:off x="51130200" y="6410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4" name="Oval 9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9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9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371475</xdr:colOff>
      <xdr:row>24</xdr:row>
      <xdr:rowOff>57150</xdr:rowOff>
    </xdr:from>
    <xdr:to>
      <xdr:col>54</xdr:col>
      <xdr:colOff>666750</xdr:colOff>
      <xdr:row>24</xdr:row>
      <xdr:rowOff>171450</xdr:rowOff>
    </xdr:to>
    <xdr:grpSp>
      <xdr:nvGrpSpPr>
        <xdr:cNvPr id="417" name="Group 966"/>
        <xdr:cNvGrpSpPr>
          <a:grpSpLocks noChangeAspect="1"/>
        </xdr:cNvGrpSpPr>
      </xdr:nvGrpSpPr>
      <xdr:grpSpPr>
        <a:xfrm>
          <a:off x="40033575" y="6410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8" name="Oval 9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9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9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466725</xdr:colOff>
      <xdr:row>27</xdr:row>
      <xdr:rowOff>114300</xdr:rowOff>
    </xdr:from>
    <xdr:to>
      <xdr:col>116</xdr:col>
      <xdr:colOff>542925</xdr:colOff>
      <xdr:row>33</xdr:row>
      <xdr:rowOff>114300</xdr:rowOff>
    </xdr:to>
    <xdr:sp>
      <xdr:nvSpPr>
        <xdr:cNvPr id="421" name="Rectangle 690"/>
        <xdr:cNvSpPr>
          <a:spLocks/>
        </xdr:cNvSpPr>
      </xdr:nvSpPr>
      <xdr:spPr>
        <a:xfrm>
          <a:off x="86191725" y="7153275"/>
          <a:ext cx="762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35</xdr:row>
      <xdr:rowOff>114300</xdr:rowOff>
    </xdr:from>
    <xdr:to>
      <xdr:col>82</xdr:col>
      <xdr:colOff>647700</xdr:colOff>
      <xdr:row>37</xdr:row>
      <xdr:rowOff>28575</xdr:rowOff>
    </xdr:to>
    <xdr:grpSp>
      <xdr:nvGrpSpPr>
        <xdr:cNvPr id="422" name="Group 970"/>
        <xdr:cNvGrpSpPr>
          <a:grpSpLocks noChangeAspect="1"/>
        </xdr:cNvGrpSpPr>
      </xdr:nvGrpSpPr>
      <xdr:grpSpPr>
        <a:xfrm>
          <a:off x="60807600" y="8982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3" name="Line 9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9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752475</xdr:colOff>
      <xdr:row>28</xdr:row>
      <xdr:rowOff>114300</xdr:rowOff>
    </xdr:from>
    <xdr:to>
      <xdr:col>68</xdr:col>
      <xdr:colOff>828675</xdr:colOff>
      <xdr:row>37</xdr:row>
      <xdr:rowOff>114300</xdr:rowOff>
    </xdr:to>
    <xdr:sp>
      <xdr:nvSpPr>
        <xdr:cNvPr id="425" name="Rectangle 689"/>
        <xdr:cNvSpPr>
          <a:spLocks/>
        </xdr:cNvSpPr>
      </xdr:nvSpPr>
      <xdr:spPr>
        <a:xfrm>
          <a:off x="50815875" y="7381875"/>
          <a:ext cx="762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37</xdr:row>
      <xdr:rowOff>114300</xdr:rowOff>
    </xdr:from>
    <xdr:to>
      <xdr:col>101</xdr:col>
      <xdr:colOff>0</xdr:colOff>
      <xdr:row>39</xdr:row>
      <xdr:rowOff>123825</xdr:rowOff>
    </xdr:to>
    <xdr:sp>
      <xdr:nvSpPr>
        <xdr:cNvPr id="426" name="Text Box 977"/>
        <xdr:cNvSpPr txBox="1">
          <a:spLocks noChangeArrowheads="1"/>
        </xdr:cNvSpPr>
      </xdr:nvSpPr>
      <xdr:spPr>
        <a:xfrm>
          <a:off x="73837800" y="9439275"/>
          <a:ext cx="9715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514350</xdr:colOff>
      <xdr:row>19</xdr:row>
      <xdr:rowOff>0</xdr:rowOff>
    </xdr:to>
    <xdr:sp>
      <xdr:nvSpPr>
        <xdr:cNvPr id="427" name="Line 980"/>
        <xdr:cNvSpPr>
          <a:spLocks/>
        </xdr:cNvSpPr>
      </xdr:nvSpPr>
      <xdr:spPr>
        <a:xfrm flipH="1" flipV="1">
          <a:off x="23317200" y="5210175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19</xdr:row>
      <xdr:rowOff>0</xdr:rowOff>
    </xdr:from>
    <xdr:to>
      <xdr:col>32</xdr:col>
      <xdr:colOff>514350</xdr:colOff>
      <xdr:row>20</xdr:row>
      <xdr:rowOff>0</xdr:rowOff>
    </xdr:to>
    <xdr:sp>
      <xdr:nvSpPr>
        <xdr:cNvPr id="428" name="Line 981"/>
        <xdr:cNvSpPr>
          <a:spLocks/>
        </xdr:cNvSpPr>
      </xdr:nvSpPr>
      <xdr:spPr>
        <a:xfrm>
          <a:off x="23831550" y="521017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19</xdr:row>
      <xdr:rowOff>0</xdr:rowOff>
    </xdr:from>
    <xdr:to>
      <xdr:col>43</xdr:col>
      <xdr:colOff>0</xdr:colOff>
      <xdr:row>20</xdr:row>
      <xdr:rowOff>0</xdr:rowOff>
    </xdr:to>
    <xdr:sp>
      <xdr:nvSpPr>
        <xdr:cNvPr id="429" name="Line 982"/>
        <xdr:cNvSpPr>
          <a:spLocks/>
        </xdr:cNvSpPr>
      </xdr:nvSpPr>
      <xdr:spPr>
        <a:xfrm>
          <a:off x="31718250" y="521017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19</xdr:row>
      <xdr:rowOff>0</xdr:rowOff>
    </xdr:from>
    <xdr:to>
      <xdr:col>44</xdr:col>
      <xdr:colOff>0</xdr:colOff>
      <xdr:row>19</xdr:row>
      <xdr:rowOff>0</xdr:rowOff>
    </xdr:to>
    <xdr:sp>
      <xdr:nvSpPr>
        <xdr:cNvPr id="430" name="Line 983"/>
        <xdr:cNvSpPr>
          <a:spLocks/>
        </xdr:cNvSpPr>
      </xdr:nvSpPr>
      <xdr:spPr>
        <a:xfrm flipV="1">
          <a:off x="31718250" y="5210175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209550</xdr:colOff>
      <xdr:row>31</xdr:row>
      <xdr:rowOff>152400</xdr:rowOff>
    </xdr:from>
    <xdr:to>
      <xdr:col>53</xdr:col>
      <xdr:colOff>457200</xdr:colOff>
      <xdr:row>37</xdr:row>
      <xdr:rowOff>0</xdr:rowOff>
    </xdr:to>
    <xdr:sp>
      <xdr:nvSpPr>
        <xdr:cNvPr id="431" name="Rectangle 1274" descr="Vodorovné cihly"/>
        <xdr:cNvSpPr>
          <a:spLocks/>
        </xdr:cNvSpPr>
      </xdr:nvSpPr>
      <xdr:spPr>
        <a:xfrm>
          <a:off x="39357300" y="8105775"/>
          <a:ext cx="2476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02" t="s">
        <v>0</v>
      </c>
      <c r="C4" s="232">
        <v>326</v>
      </c>
      <c r="D4" s="13"/>
      <c r="E4" s="11"/>
      <c r="F4" s="11"/>
      <c r="G4" s="11"/>
      <c r="H4" s="11"/>
      <c r="I4" s="13"/>
      <c r="J4" s="14" t="s">
        <v>177</v>
      </c>
      <c r="K4" s="13"/>
      <c r="L4" s="15"/>
      <c r="M4" s="13"/>
      <c r="N4" s="13"/>
      <c r="O4" s="13"/>
      <c r="P4" s="13"/>
      <c r="Q4" s="12" t="s">
        <v>1</v>
      </c>
      <c r="R4" s="202">
        <v>334375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H8" s="46"/>
      <c r="I8" s="35"/>
      <c r="J8" s="36" t="s">
        <v>188</v>
      </c>
      <c r="K8" s="35"/>
      <c r="L8" s="46"/>
      <c r="M8" s="46"/>
      <c r="N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4"/>
      <c r="J9" s="195" t="s">
        <v>189</v>
      </c>
      <c r="K9" s="34"/>
      <c r="L9" s="46"/>
      <c r="O9" s="34"/>
      <c r="P9" s="381" t="s">
        <v>73</v>
      </c>
      <c r="Q9" s="381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33">
        <v>213.237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64</v>
      </c>
      <c r="D15" s="34"/>
      <c r="E15" s="34"/>
      <c r="F15" s="34"/>
      <c r="G15" s="34"/>
      <c r="H15" s="34"/>
      <c r="J15" s="234" t="s">
        <v>54</v>
      </c>
      <c r="L15" s="34"/>
      <c r="M15" s="337" t="s">
        <v>190</v>
      </c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12.75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40</v>
      </c>
      <c r="D18" s="34"/>
      <c r="E18" s="34"/>
      <c r="F18" s="34"/>
      <c r="G18" s="34"/>
      <c r="H18" s="34"/>
      <c r="J18" s="156" t="s">
        <v>51</v>
      </c>
      <c r="L18" s="34"/>
      <c r="M18" s="46"/>
      <c r="N18" s="46"/>
      <c r="O18" s="34"/>
      <c r="P18" s="381" t="s">
        <v>43</v>
      </c>
      <c r="Q18" s="381"/>
      <c r="R18" s="37"/>
      <c r="S18" s="31"/>
      <c r="T18" s="9"/>
      <c r="U18" s="7"/>
    </row>
    <row r="19" spans="1:21" ht="21" customHeight="1">
      <c r="A19" s="27"/>
      <c r="B19" s="32"/>
      <c r="C19" s="39" t="s">
        <v>41</v>
      </c>
      <c r="D19" s="34"/>
      <c r="E19" s="34"/>
      <c r="F19" s="34"/>
      <c r="G19" s="34"/>
      <c r="H19" s="34"/>
      <c r="J19" s="157" t="s">
        <v>42</v>
      </c>
      <c r="L19" s="34"/>
      <c r="M19" s="46"/>
      <c r="N19" s="46"/>
      <c r="O19" s="34"/>
      <c r="P19" s="381" t="s">
        <v>44</v>
      </c>
      <c r="Q19" s="381"/>
      <c r="R19" s="37"/>
      <c r="S19" s="31"/>
      <c r="T19" s="9"/>
      <c r="U19" s="7"/>
    </row>
    <row r="20" spans="1:21" ht="12.75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24.75" customHeight="1">
      <c r="A21" s="27"/>
      <c r="B21" s="50"/>
      <c r="C21" s="51"/>
      <c r="D21" s="51"/>
      <c r="E21" s="52"/>
      <c r="F21" s="52"/>
      <c r="G21" s="52"/>
      <c r="H21" s="52"/>
      <c r="I21" s="51"/>
      <c r="J21" s="338" t="s">
        <v>191</v>
      </c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5.5" customHeight="1">
      <c r="A23" s="27"/>
      <c r="B23" s="32"/>
      <c r="C23" s="38" t="s">
        <v>38</v>
      </c>
      <c r="D23" s="34"/>
      <c r="E23" s="34"/>
      <c r="F23" s="34"/>
      <c r="G23" s="34"/>
      <c r="J23" s="179" t="s">
        <v>66</v>
      </c>
      <c r="M23" s="34"/>
      <c r="N23" s="34"/>
      <c r="O23" s="34"/>
      <c r="P23" s="34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E24" s="34"/>
      <c r="F24" s="34"/>
      <c r="G24" s="34"/>
      <c r="H24" s="34"/>
      <c r="I24" s="35"/>
      <c r="J24" s="36" t="s">
        <v>39</v>
      </c>
      <c r="K24" s="35"/>
      <c r="L24" s="34"/>
      <c r="M24" s="34"/>
      <c r="N24" s="34"/>
      <c r="O24" s="34"/>
      <c r="P24" s="381" t="s">
        <v>67</v>
      </c>
      <c r="Q24" s="381"/>
      <c r="R24" s="40"/>
      <c r="S24" s="31"/>
      <c r="T24" s="9"/>
      <c r="U24" s="7"/>
    </row>
    <row r="25" spans="1:21" ht="25.5" customHeight="1">
      <c r="A25" s="27"/>
      <c r="B25" s="32"/>
      <c r="C25" s="38" t="s">
        <v>4</v>
      </c>
      <c r="D25" s="34"/>
      <c r="E25" s="34"/>
      <c r="F25" s="34"/>
      <c r="G25" s="34"/>
      <c r="H25" s="34"/>
      <c r="I25" s="34"/>
      <c r="J25" s="195" t="s">
        <v>74</v>
      </c>
      <c r="K25" s="34"/>
      <c r="L25" s="34"/>
      <c r="M25" s="34"/>
      <c r="N25" s="34"/>
      <c r="O25" s="34"/>
      <c r="P25" s="34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12.75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40</v>
      </c>
      <c r="D28" s="34"/>
      <c r="E28" s="34"/>
      <c r="F28" s="34"/>
      <c r="G28" s="34"/>
      <c r="H28" s="34"/>
      <c r="J28" s="156" t="s">
        <v>51</v>
      </c>
      <c r="L28" s="34"/>
      <c r="M28" s="46"/>
      <c r="N28" s="46"/>
      <c r="O28" s="34"/>
      <c r="P28" s="381" t="s">
        <v>43</v>
      </c>
      <c r="Q28" s="381"/>
      <c r="R28" s="37"/>
      <c r="S28" s="31"/>
      <c r="T28" s="9"/>
      <c r="U28" s="7"/>
    </row>
    <row r="29" spans="1:21" ht="21" customHeight="1">
      <c r="A29" s="27"/>
      <c r="B29" s="32"/>
      <c r="C29" s="39" t="s">
        <v>41</v>
      </c>
      <c r="D29" s="34"/>
      <c r="E29" s="34"/>
      <c r="F29" s="34"/>
      <c r="G29" s="34"/>
      <c r="H29" s="34"/>
      <c r="J29" s="157" t="s">
        <v>42</v>
      </c>
      <c r="L29" s="34"/>
      <c r="M29" s="46"/>
      <c r="N29" s="46"/>
      <c r="O29" s="34"/>
      <c r="P29" s="381" t="s">
        <v>44</v>
      </c>
      <c r="Q29" s="381"/>
      <c r="R29" s="37"/>
      <c r="S29" s="31"/>
      <c r="T29" s="9"/>
      <c r="U29" s="7"/>
    </row>
    <row r="30" spans="1:21" ht="12.75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24.75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82" t="s">
        <v>8</v>
      </c>
      <c r="E32" s="383"/>
      <c r="F32" s="383"/>
      <c r="G32" s="383"/>
      <c r="H32" s="56"/>
      <c r="I32" s="57"/>
      <c r="J32" s="58"/>
      <c r="K32" s="55"/>
      <c r="L32" s="56"/>
      <c r="M32" s="382" t="s">
        <v>9</v>
      </c>
      <c r="N32" s="382"/>
      <c r="O32" s="382"/>
      <c r="P32" s="382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84" t="s">
        <v>14</v>
      </c>
      <c r="G33" s="385"/>
      <c r="H33" s="385"/>
      <c r="I33" s="386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84" t="s">
        <v>14</v>
      </c>
      <c r="P33" s="385"/>
      <c r="Q33" s="385"/>
      <c r="R33" s="386"/>
      <c r="S33" s="63"/>
      <c r="T33" s="5"/>
    </row>
    <row r="34" spans="1:20" s="17" customFormat="1" ht="21" customHeight="1" thickTop="1">
      <c r="A34" s="54"/>
      <c r="B34" s="65"/>
      <c r="C34" s="261"/>
      <c r="D34" s="235"/>
      <c r="E34" s="67"/>
      <c r="F34" s="68"/>
      <c r="G34" s="69"/>
      <c r="H34" s="69"/>
      <c r="I34" s="70"/>
      <c r="J34" s="58"/>
      <c r="K34" s="65"/>
      <c r="L34" s="66"/>
      <c r="M34" s="348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219">
        <v>1</v>
      </c>
      <c r="C35" s="292">
        <v>212.892</v>
      </c>
      <c r="D35" s="292">
        <v>213.412</v>
      </c>
      <c r="E35" s="237">
        <f>(D35-C35)*1000</f>
        <v>520.0000000000102</v>
      </c>
      <c r="F35" s="372" t="s">
        <v>76</v>
      </c>
      <c r="G35" s="373"/>
      <c r="H35" s="373"/>
      <c r="I35" s="374"/>
      <c r="J35" s="58"/>
      <c r="K35" s="65"/>
      <c r="L35" s="66"/>
      <c r="M35" s="348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84" t="s">
        <v>200</v>
      </c>
      <c r="C36" s="292">
        <v>213.412</v>
      </c>
      <c r="D36" s="292">
        <v>213.604</v>
      </c>
      <c r="E36" s="237">
        <f>(D36-C36)*1000</f>
        <v>192.00000000000728</v>
      </c>
      <c r="F36" s="375" t="s">
        <v>178</v>
      </c>
      <c r="G36" s="376"/>
      <c r="H36" s="376"/>
      <c r="I36" s="377"/>
      <c r="J36" s="58"/>
      <c r="K36" s="219">
        <v>1</v>
      </c>
      <c r="L36" s="292">
        <v>213.057</v>
      </c>
      <c r="M36" s="292">
        <v>213.23299999999998</v>
      </c>
      <c r="N36" s="237">
        <f>(M36-L36)*1000</f>
        <v>175.99999999998772</v>
      </c>
      <c r="O36" s="369" t="s">
        <v>77</v>
      </c>
      <c r="P36" s="370"/>
      <c r="Q36" s="370"/>
      <c r="R36" s="371"/>
      <c r="S36" s="31"/>
      <c r="T36" s="5"/>
    </row>
    <row r="37" spans="1:20" s="17" customFormat="1" ht="21" customHeight="1">
      <c r="A37" s="54"/>
      <c r="B37" s="65"/>
      <c r="C37" s="262"/>
      <c r="D37" s="273"/>
      <c r="E37" s="236"/>
      <c r="F37" s="68"/>
      <c r="G37" s="69"/>
      <c r="H37" s="69"/>
      <c r="I37" s="70"/>
      <c r="J37" s="58"/>
      <c r="K37" s="65"/>
      <c r="L37" s="66"/>
      <c r="M37" s="348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219">
        <v>2</v>
      </c>
      <c r="C38" s="292">
        <v>212.898</v>
      </c>
      <c r="D38" s="292">
        <v>213.412</v>
      </c>
      <c r="E38" s="237">
        <f>(D38-C38)*1000</f>
        <v>514.00000000001</v>
      </c>
      <c r="F38" s="372" t="s">
        <v>76</v>
      </c>
      <c r="G38" s="373"/>
      <c r="H38" s="373"/>
      <c r="I38" s="374"/>
      <c r="J38" s="58"/>
      <c r="K38" s="65"/>
      <c r="L38" s="66"/>
      <c r="M38" s="348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284" t="s">
        <v>201</v>
      </c>
      <c r="C39" s="292">
        <v>213.412</v>
      </c>
      <c r="D39" s="292">
        <v>213.573</v>
      </c>
      <c r="E39" s="237">
        <f>(D39-C39)*1000</f>
        <v>161.00000000000136</v>
      </c>
      <c r="F39" s="375" t="s">
        <v>179</v>
      </c>
      <c r="G39" s="376"/>
      <c r="H39" s="376"/>
      <c r="I39" s="377"/>
      <c r="J39" s="58"/>
      <c r="K39" s="219">
        <v>2</v>
      </c>
      <c r="L39" s="292">
        <v>213.003</v>
      </c>
      <c r="M39" s="292">
        <v>213.23</v>
      </c>
      <c r="N39" s="237">
        <f>(M39-L39)*1000</f>
        <v>227.00000000000387</v>
      </c>
      <c r="O39" s="369" t="s">
        <v>75</v>
      </c>
      <c r="P39" s="370"/>
      <c r="Q39" s="370"/>
      <c r="R39" s="371"/>
      <c r="S39" s="31"/>
      <c r="T39" s="5"/>
    </row>
    <row r="40" spans="1:20" s="17" customFormat="1" ht="21" customHeight="1">
      <c r="A40" s="54"/>
      <c r="B40" s="65"/>
      <c r="C40" s="262"/>
      <c r="D40" s="273"/>
      <c r="E40" s="236"/>
      <c r="F40" s="68"/>
      <c r="G40" s="69"/>
      <c r="H40" s="69"/>
      <c r="I40" s="70"/>
      <c r="J40" s="58"/>
      <c r="K40" s="65"/>
      <c r="L40" s="66"/>
      <c r="M40" s="348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219" t="s">
        <v>175</v>
      </c>
      <c r="C41" s="292">
        <v>212.942</v>
      </c>
      <c r="D41" s="292">
        <v>213.362</v>
      </c>
      <c r="E41" s="237">
        <f>(D41-C41)*1000</f>
        <v>419.9999999999875</v>
      </c>
      <c r="F41" s="378" t="s">
        <v>15</v>
      </c>
      <c r="G41" s="379"/>
      <c r="H41" s="379"/>
      <c r="I41" s="380"/>
      <c r="J41" s="58"/>
      <c r="K41" s="65"/>
      <c r="L41" s="66"/>
      <c r="M41" s="348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219" t="s">
        <v>176</v>
      </c>
      <c r="C42" s="301">
        <v>213.421</v>
      </c>
      <c r="D42" s="292">
        <v>213.604</v>
      </c>
      <c r="E42" s="237">
        <f>(D42-C42)*1000</f>
        <v>183.00000000002115</v>
      </c>
      <c r="F42" s="375" t="s">
        <v>181</v>
      </c>
      <c r="G42" s="376"/>
      <c r="H42" s="376"/>
      <c r="I42" s="377"/>
      <c r="J42" s="58"/>
      <c r="K42" s="219">
        <v>4</v>
      </c>
      <c r="L42" s="292">
        <v>213.014</v>
      </c>
      <c r="M42" s="292">
        <v>213.194</v>
      </c>
      <c r="N42" s="237">
        <f>(M42-L42)*1000</f>
        <v>179.9999999999784</v>
      </c>
      <c r="O42" s="369" t="s">
        <v>173</v>
      </c>
      <c r="P42" s="370"/>
      <c r="Q42" s="370"/>
      <c r="R42" s="371"/>
      <c r="S42" s="31"/>
      <c r="T42" s="5"/>
    </row>
    <row r="43" spans="1:20" s="17" customFormat="1" ht="21" customHeight="1">
      <c r="A43" s="54"/>
      <c r="B43" s="65"/>
      <c r="C43" s="262"/>
      <c r="D43" s="273"/>
      <c r="E43" s="236"/>
      <c r="F43" s="68"/>
      <c r="G43" s="69"/>
      <c r="H43" s="69"/>
      <c r="I43" s="70"/>
      <c r="J43" s="58"/>
      <c r="K43" s="65"/>
      <c r="L43" s="66"/>
      <c r="M43" s="348"/>
      <c r="N43" s="67"/>
      <c r="O43" s="68"/>
      <c r="P43" s="69"/>
      <c r="Q43" s="69"/>
      <c r="R43" s="70"/>
      <c r="S43" s="31"/>
      <c r="T43" s="5"/>
    </row>
    <row r="44" spans="1:20" s="17" customFormat="1" ht="21" customHeight="1">
      <c r="A44" s="54"/>
      <c r="B44" s="219">
        <v>4</v>
      </c>
      <c r="C44" s="292">
        <v>212.898</v>
      </c>
      <c r="D44" s="292">
        <v>213.412</v>
      </c>
      <c r="E44" s="237">
        <f>(D44-C44)*1000</f>
        <v>514.00000000001</v>
      </c>
      <c r="F44" s="378" t="s">
        <v>15</v>
      </c>
      <c r="G44" s="379"/>
      <c r="H44" s="379"/>
      <c r="I44" s="380"/>
      <c r="J44" s="58"/>
      <c r="K44" s="65"/>
      <c r="L44" s="66"/>
      <c r="M44" s="348"/>
      <c r="N44" s="67"/>
      <c r="O44" s="68"/>
      <c r="P44" s="69"/>
      <c r="Q44" s="69"/>
      <c r="R44" s="70"/>
      <c r="S44" s="31"/>
      <c r="T44" s="5"/>
    </row>
    <row r="45" spans="1:20" s="17" customFormat="1" ht="21" customHeight="1">
      <c r="A45" s="54"/>
      <c r="B45" s="284" t="s">
        <v>174</v>
      </c>
      <c r="C45" s="292">
        <v>213.412</v>
      </c>
      <c r="D45" s="292">
        <v>213.57</v>
      </c>
      <c r="E45" s="237">
        <f>(D45-C45)*1000</f>
        <v>157.99999999998704</v>
      </c>
      <c r="F45" s="375" t="s">
        <v>180</v>
      </c>
      <c r="G45" s="376"/>
      <c r="H45" s="376"/>
      <c r="I45" s="377"/>
      <c r="J45" s="58"/>
      <c r="K45" s="65"/>
      <c r="L45" s="66"/>
      <c r="M45" s="348"/>
      <c r="N45" s="67"/>
      <c r="O45" s="68"/>
      <c r="P45" s="69"/>
      <c r="Q45" s="69"/>
      <c r="R45" s="70"/>
      <c r="S45" s="31"/>
      <c r="T45" s="5"/>
    </row>
    <row r="46" spans="1:20" s="11" customFormat="1" ht="21" customHeight="1">
      <c r="A46" s="54"/>
      <c r="B46" s="71"/>
      <c r="C46" s="263"/>
      <c r="D46" s="274"/>
      <c r="E46" s="73"/>
      <c r="F46" s="74"/>
      <c r="G46" s="75"/>
      <c r="H46" s="75"/>
      <c r="I46" s="76"/>
      <c r="J46" s="58"/>
      <c r="K46" s="71"/>
      <c r="L46" s="72"/>
      <c r="M46" s="349"/>
      <c r="N46" s="73"/>
      <c r="O46" s="74"/>
      <c r="P46" s="75"/>
      <c r="Q46" s="75"/>
      <c r="R46" s="76"/>
      <c r="S46" s="31"/>
      <c r="T46" s="5"/>
    </row>
    <row r="47" spans="1:21" ht="24.75" customHeight="1" thickBot="1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9"/>
      <c r="U47" s="350"/>
    </row>
    <row r="48" ht="12.75">
      <c r="U48" s="350"/>
    </row>
    <row r="49" ht="12.75">
      <c r="U49" s="350"/>
    </row>
    <row r="50" ht="12.75">
      <c r="U50" s="350"/>
    </row>
    <row r="51" ht="12.75">
      <c r="U51" s="350"/>
    </row>
  </sheetData>
  <sheetProtection password="E9A7" sheet="1" objects="1" scenarios="1"/>
  <mergeCells count="21">
    <mergeCell ref="P29:Q29"/>
    <mergeCell ref="F41:I41"/>
    <mergeCell ref="P9:Q9"/>
    <mergeCell ref="D32:G32"/>
    <mergeCell ref="M32:P32"/>
    <mergeCell ref="F33:I33"/>
    <mergeCell ref="O33:R33"/>
    <mergeCell ref="P18:Q18"/>
    <mergeCell ref="P19:Q19"/>
    <mergeCell ref="P24:Q24"/>
    <mergeCell ref="P28:Q28"/>
    <mergeCell ref="O39:R39"/>
    <mergeCell ref="F35:I35"/>
    <mergeCell ref="F38:I38"/>
    <mergeCell ref="O36:R36"/>
    <mergeCell ref="F45:I45"/>
    <mergeCell ref="O42:R42"/>
    <mergeCell ref="F44:I44"/>
    <mergeCell ref="F36:I36"/>
    <mergeCell ref="F39:I39"/>
    <mergeCell ref="F42:I42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7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</cols>
  <sheetData>
    <row r="1" spans="1:120" ht="13.5" customHeight="1" thickBo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82"/>
      <c r="AE1" s="168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82"/>
      <c r="BI1" s="168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82"/>
      <c r="CM1" s="168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</row>
    <row r="2" spans="2:119" ht="36" customHeight="1">
      <c r="B2" s="158"/>
      <c r="C2" s="159"/>
      <c r="D2" s="395" t="s">
        <v>45</v>
      </c>
      <c r="E2" s="395"/>
      <c r="F2" s="395"/>
      <c r="G2" s="395"/>
      <c r="H2" s="395"/>
      <c r="I2" s="395"/>
      <c r="J2" s="159"/>
      <c r="K2" s="160"/>
      <c r="T2" s="161"/>
      <c r="U2" s="162"/>
      <c r="V2" s="393" t="s">
        <v>46</v>
      </c>
      <c r="W2" s="393"/>
      <c r="X2" s="393"/>
      <c r="Y2" s="393"/>
      <c r="Z2" s="393"/>
      <c r="AA2" s="393"/>
      <c r="AB2" s="162"/>
      <c r="AC2" s="163"/>
      <c r="AE2" s="182"/>
      <c r="AF2" s="161"/>
      <c r="AG2" s="162"/>
      <c r="AH2" s="393" t="s">
        <v>46</v>
      </c>
      <c r="AI2" s="393"/>
      <c r="AJ2" s="393"/>
      <c r="AK2" s="393"/>
      <c r="AL2" s="162"/>
      <c r="AM2" s="163"/>
      <c r="AP2" s="182"/>
      <c r="AQ2" s="182"/>
      <c r="CD2" s="161"/>
      <c r="CE2" s="162"/>
      <c r="CF2" s="393" t="s">
        <v>46</v>
      </c>
      <c r="CG2" s="393"/>
      <c r="CH2" s="393"/>
      <c r="CI2" s="393"/>
      <c r="CJ2" s="162"/>
      <c r="CK2" s="163"/>
      <c r="CN2" s="161"/>
      <c r="CO2" s="162"/>
      <c r="CP2" s="162"/>
      <c r="CQ2" s="162"/>
      <c r="CR2" s="162"/>
      <c r="CS2" s="162"/>
      <c r="CT2" s="393" t="s">
        <v>46</v>
      </c>
      <c r="CU2" s="393"/>
      <c r="CV2" s="393"/>
      <c r="CW2" s="393"/>
      <c r="CX2" s="162"/>
      <c r="CY2" s="162"/>
      <c r="CZ2" s="162"/>
      <c r="DA2" s="162"/>
      <c r="DB2" s="162"/>
      <c r="DC2" s="163"/>
      <c r="DD2" s="182"/>
      <c r="DF2" s="158"/>
      <c r="DG2" s="159"/>
      <c r="DH2" s="395" t="s">
        <v>45</v>
      </c>
      <c r="DI2" s="395"/>
      <c r="DJ2" s="395"/>
      <c r="DK2" s="395"/>
      <c r="DL2" s="395"/>
      <c r="DM2" s="395"/>
      <c r="DN2" s="159"/>
      <c r="DO2" s="160"/>
    </row>
    <row r="3" spans="2:119" ht="21" customHeight="1" thickBot="1">
      <c r="B3" s="81"/>
      <c r="E3" s="82"/>
      <c r="G3" s="82"/>
      <c r="K3" s="83"/>
      <c r="T3" s="421" t="s">
        <v>23</v>
      </c>
      <c r="U3" s="422"/>
      <c r="V3" s="422"/>
      <c r="W3" s="423"/>
      <c r="X3" s="173"/>
      <c r="Y3" s="174"/>
      <c r="Z3" s="424" t="s">
        <v>24</v>
      </c>
      <c r="AA3" s="422"/>
      <c r="AB3" s="422"/>
      <c r="AC3" s="425"/>
      <c r="AD3" s="182"/>
      <c r="AE3" s="182"/>
      <c r="AF3" s="268"/>
      <c r="AG3" s="266"/>
      <c r="AH3" s="394" t="s">
        <v>25</v>
      </c>
      <c r="AI3" s="394"/>
      <c r="AJ3" s="394"/>
      <c r="AK3" s="394"/>
      <c r="AL3" s="266"/>
      <c r="AM3" s="267"/>
      <c r="AP3" s="182"/>
      <c r="AQ3" s="182"/>
      <c r="CD3" s="268"/>
      <c r="CE3" s="266"/>
      <c r="CF3" s="394" t="s">
        <v>25</v>
      </c>
      <c r="CG3" s="394"/>
      <c r="CH3" s="394"/>
      <c r="CI3" s="394"/>
      <c r="CJ3" s="266"/>
      <c r="CK3" s="267"/>
      <c r="CN3" s="421" t="s">
        <v>171</v>
      </c>
      <c r="CO3" s="422"/>
      <c r="CP3" s="422"/>
      <c r="CQ3" s="423"/>
      <c r="CR3" s="173"/>
      <c r="CS3" s="174"/>
      <c r="CT3" s="424" t="s">
        <v>24</v>
      </c>
      <c r="CU3" s="422"/>
      <c r="CV3" s="422"/>
      <c r="CW3" s="423"/>
      <c r="CX3" s="174"/>
      <c r="CY3" s="174"/>
      <c r="CZ3" s="424" t="s">
        <v>23</v>
      </c>
      <c r="DA3" s="422"/>
      <c r="DB3" s="422"/>
      <c r="DC3" s="425"/>
      <c r="DD3" s="182"/>
      <c r="DF3" s="81"/>
      <c r="DI3" s="82"/>
      <c r="DJ3" s="227"/>
      <c r="DK3" s="228"/>
      <c r="DO3" s="83"/>
    </row>
    <row r="4" spans="2:119" ht="24" thickTop="1">
      <c r="B4" s="426" t="s">
        <v>113</v>
      </c>
      <c r="C4" s="427"/>
      <c r="D4" s="427"/>
      <c r="E4" s="428"/>
      <c r="G4" s="82"/>
      <c r="H4" s="429" t="s">
        <v>112</v>
      </c>
      <c r="I4" s="427"/>
      <c r="J4" s="427"/>
      <c r="K4" s="430"/>
      <c r="T4" s="164"/>
      <c r="U4" s="136"/>
      <c r="V4" s="387" t="s">
        <v>78</v>
      </c>
      <c r="W4" s="387"/>
      <c r="X4" s="387"/>
      <c r="Y4" s="387"/>
      <c r="Z4" s="387"/>
      <c r="AA4" s="387"/>
      <c r="AB4" s="165"/>
      <c r="AC4" s="221"/>
      <c r="AD4" s="182"/>
      <c r="AE4" s="182"/>
      <c r="AF4" s="164"/>
      <c r="AG4" s="136"/>
      <c r="AH4" s="387" t="s">
        <v>78</v>
      </c>
      <c r="AI4" s="387"/>
      <c r="AJ4" s="387"/>
      <c r="AK4" s="387"/>
      <c r="AL4" s="136"/>
      <c r="AM4" s="166"/>
      <c r="BC4" s="14" t="s">
        <v>177</v>
      </c>
      <c r="CD4" s="164"/>
      <c r="CE4" s="136"/>
      <c r="CF4" s="387" t="s">
        <v>78</v>
      </c>
      <c r="CG4" s="387"/>
      <c r="CH4" s="387"/>
      <c r="CI4" s="387"/>
      <c r="CJ4" s="136"/>
      <c r="CK4" s="166"/>
      <c r="CN4" s="164"/>
      <c r="CO4" s="136"/>
      <c r="CP4" s="136"/>
      <c r="CQ4" s="136"/>
      <c r="CR4" s="136"/>
      <c r="CS4" s="136"/>
      <c r="CT4" s="387" t="s">
        <v>78</v>
      </c>
      <c r="CU4" s="387"/>
      <c r="CV4" s="387"/>
      <c r="CW4" s="387"/>
      <c r="CX4" s="136"/>
      <c r="CY4" s="136"/>
      <c r="CZ4" s="136"/>
      <c r="DA4" s="136"/>
      <c r="DB4" s="136"/>
      <c r="DC4" s="166"/>
      <c r="DD4" s="182"/>
      <c r="DF4" s="401" t="s">
        <v>126</v>
      </c>
      <c r="DG4" s="402"/>
      <c r="DH4" s="402"/>
      <c r="DI4" s="403"/>
      <c r="DJ4" s="229"/>
      <c r="DK4" s="185"/>
      <c r="DL4" s="402" t="s">
        <v>127</v>
      </c>
      <c r="DM4" s="402"/>
      <c r="DN4" s="402"/>
      <c r="DO4" s="404"/>
    </row>
    <row r="5" spans="2:119" ht="21" customHeight="1">
      <c r="B5" s="390" t="s">
        <v>26</v>
      </c>
      <c r="C5" s="391"/>
      <c r="D5" s="391"/>
      <c r="E5" s="392"/>
      <c r="G5" s="82"/>
      <c r="H5" s="431" t="s">
        <v>26</v>
      </c>
      <c r="I5" s="391"/>
      <c r="J5" s="391"/>
      <c r="K5" s="396"/>
      <c r="T5" s="101"/>
      <c r="U5" s="102"/>
      <c r="V5" s="203"/>
      <c r="W5" s="104"/>
      <c r="X5" s="85"/>
      <c r="Y5" s="86"/>
      <c r="Z5" s="88"/>
      <c r="AA5" s="210"/>
      <c r="AB5" s="186"/>
      <c r="AC5" s="222"/>
      <c r="AD5" s="182"/>
      <c r="AE5" s="182"/>
      <c r="AF5" s="167"/>
      <c r="AG5" s="205"/>
      <c r="AH5" s="92"/>
      <c r="AI5" s="90"/>
      <c r="AJ5" s="92"/>
      <c r="AK5" s="90"/>
      <c r="AL5" s="92"/>
      <c r="AM5" s="208"/>
      <c r="BZ5" s="182"/>
      <c r="CA5" s="182"/>
      <c r="CD5" s="167"/>
      <c r="CE5" s="205"/>
      <c r="CF5" s="92"/>
      <c r="CG5" s="90"/>
      <c r="CH5" s="92"/>
      <c r="CI5" s="90"/>
      <c r="CJ5" s="92"/>
      <c r="CK5" s="208"/>
      <c r="CN5" s="225"/>
      <c r="CO5" s="210"/>
      <c r="CP5" s="186"/>
      <c r="CQ5" s="211"/>
      <c r="CR5" s="85"/>
      <c r="CS5" s="86"/>
      <c r="CT5" s="186"/>
      <c r="CU5" s="211"/>
      <c r="CV5" s="186"/>
      <c r="CW5" s="211"/>
      <c r="CX5" s="85"/>
      <c r="CY5" s="86"/>
      <c r="CZ5" s="108"/>
      <c r="DA5" s="93"/>
      <c r="DB5" s="88"/>
      <c r="DC5" s="94"/>
      <c r="DD5" s="182"/>
      <c r="DF5" s="390" t="s">
        <v>26</v>
      </c>
      <c r="DG5" s="391"/>
      <c r="DH5" s="391"/>
      <c r="DI5" s="392"/>
      <c r="DJ5" s="229"/>
      <c r="DK5" s="185"/>
      <c r="DL5" s="391" t="s">
        <v>26</v>
      </c>
      <c r="DM5" s="391"/>
      <c r="DN5" s="391"/>
      <c r="DO5" s="396"/>
    </row>
    <row r="6" spans="2:119" ht="21.75" customHeight="1" thickBot="1">
      <c r="B6" s="415" t="s">
        <v>29</v>
      </c>
      <c r="C6" s="398"/>
      <c r="D6" s="416" t="s">
        <v>30</v>
      </c>
      <c r="E6" s="417"/>
      <c r="F6" s="91"/>
      <c r="G6" s="100"/>
      <c r="H6" s="418" t="s">
        <v>29</v>
      </c>
      <c r="I6" s="419"/>
      <c r="J6" s="405" t="s">
        <v>30</v>
      </c>
      <c r="K6" s="420"/>
      <c r="T6" s="407" t="s">
        <v>28</v>
      </c>
      <c r="U6" s="408"/>
      <c r="V6" s="409" t="s">
        <v>27</v>
      </c>
      <c r="W6" s="410"/>
      <c r="X6" s="85"/>
      <c r="Y6" s="86"/>
      <c r="Z6" s="103"/>
      <c r="AA6" s="212"/>
      <c r="AB6" s="214"/>
      <c r="AC6" s="223"/>
      <c r="AD6" s="182"/>
      <c r="AE6" s="182"/>
      <c r="AF6" s="206"/>
      <c r="AG6" s="215"/>
      <c r="AH6" s="95"/>
      <c r="AI6" s="215"/>
      <c r="AJ6" s="209" t="s">
        <v>18</v>
      </c>
      <c r="AK6" s="295">
        <v>212.806</v>
      </c>
      <c r="AL6" s="209" t="s">
        <v>53</v>
      </c>
      <c r="AM6" s="297">
        <v>213.18</v>
      </c>
      <c r="BB6" s="194" t="s">
        <v>72</v>
      </c>
      <c r="BC6" s="107" t="s">
        <v>31</v>
      </c>
      <c r="BD6" s="193" t="s">
        <v>32</v>
      </c>
      <c r="BZ6" s="182"/>
      <c r="CA6" s="182"/>
      <c r="CD6" s="269" t="s">
        <v>61</v>
      </c>
      <c r="CE6" s="295">
        <v>213.362</v>
      </c>
      <c r="CF6" s="209" t="s">
        <v>65</v>
      </c>
      <c r="CG6" s="295">
        <v>213.529</v>
      </c>
      <c r="CH6" s="209" t="s">
        <v>83</v>
      </c>
      <c r="CI6" s="295">
        <v>213.789</v>
      </c>
      <c r="CJ6" s="85"/>
      <c r="CK6" s="216"/>
      <c r="CN6" s="99"/>
      <c r="CO6" s="218"/>
      <c r="CP6" s="186"/>
      <c r="CQ6" s="211"/>
      <c r="CR6" s="85"/>
      <c r="CS6" s="86"/>
      <c r="CT6" s="186"/>
      <c r="CU6" s="211"/>
      <c r="CV6" s="186"/>
      <c r="CW6" s="211"/>
      <c r="CX6" s="85"/>
      <c r="CY6" s="86"/>
      <c r="CZ6" s="411" t="s">
        <v>28</v>
      </c>
      <c r="DA6" s="412"/>
      <c r="DB6" s="413" t="s">
        <v>27</v>
      </c>
      <c r="DC6" s="414"/>
      <c r="DF6" s="388" t="s">
        <v>29</v>
      </c>
      <c r="DG6" s="389"/>
      <c r="DH6" s="405" t="s">
        <v>30</v>
      </c>
      <c r="DI6" s="406"/>
      <c r="DJ6" s="108"/>
      <c r="DK6" s="183"/>
      <c r="DL6" s="397" t="s">
        <v>29</v>
      </c>
      <c r="DM6" s="398"/>
      <c r="DN6" s="399" t="s">
        <v>30</v>
      </c>
      <c r="DO6" s="400"/>
    </row>
    <row r="7" spans="2:119" ht="21" customHeight="1" thickTop="1">
      <c r="B7" s="99"/>
      <c r="C7" s="100"/>
      <c r="D7" s="89"/>
      <c r="E7" s="100"/>
      <c r="F7" s="109"/>
      <c r="G7" s="82"/>
      <c r="H7" s="89"/>
      <c r="I7" s="100"/>
      <c r="J7" s="89"/>
      <c r="K7" s="147"/>
      <c r="T7" s="101"/>
      <c r="U7" s="102"/>
      <c r="V7" s="203"/>
      <c r="W7" s="104"/>
      <c r="X7" s="85"/>
      <c r="Y7" s="86"/>
      <c r="Z7" s="96" t="s">
        <v>56</v>
      </c>
      <c r="AA7" s="293">
        <v>212.892</v>
      </c>
      <c r="AB7" s="213" t="s">
        <v>114</v>
      </c>
      <c r="AC7" s="294">
        <v>212.942</v>
      </c>
      <c r="AD7" s="182"/>
      <c r="AE7" s="182"/>
      <c r="AF7" s="207" t="s">
        <v>16</v>
      </c>
      <c r="AG7" s="296">
        <v>212.457</v>
      </c>
      <c r="AH7" s="209" t="s">
        <v>19</v>
      </c>
      <c r="AI7" s="295">
        <v>212.718</v>
      </c>
      <c r="AJ7" s="95"/>
      <c r="AK7" s="215"/>
      <c r="AL7" s="209"/>
      <c r="AM7" s="297"/>
      <c r="BZ7" s="182"/>
      <c r="CA7" s="182"/>
      <c r="CD7" s="269"/>
      <c r="CE7" s="295"/>
      <c r="CF7" s="209"/>
      <c r="CG7" s="295"/>
      <c r="CH7" s="209"/>
      <c r="CI7" s="295"/>
      <c r="CJ7" s="217" t="s">
        <v>84</v>
      </c>
      <c r="CK7" s="299">
        <v>214.266</v>
      </c>
      <c r="CN7" s="272" t="s">
        <v>168</v>
      </c>
      <c r="CO7" s="293">
        <v>213.412</v>
      </c>
      <c r="CP7" s="213" t="s">
        <v>123</v>
      </c>
      <c r="CQ7" s="286">
        <v>213.362</v>
      </c>
      <c r="CR7" s="85"/>
      <c r="CS7" s="86"/>
      <c r="CT7" s="213" t="s">
        <v>120</v>
      </c>
      <c r="CU7" s="286">
        <v>213.604</v>
      </c>
      <c r="CV7" s="213" t="s">
        <v>119</v>
      </c>
      <c r="CW7" s="286">
        <v>213.604</v>
      </c>
      <c r="CX7" s="85"/>
      <c r="CY7" s="86"/>
      <c r="CZ7" s="230"/>
      <c r="DA7" s="210"/>
      <c r="DB7" s="186"/>
      <c r="DC7" s="222"/>
      <c r="DF7" s="99"/>
      <c r="DG7" s="183"/>
      <c r="DH7" s="89"/>
      <c r="DI7" s="196"/>
      <c r="DJ7" s="230"/>
      <c r="DK7" s="185"/>
      <c r="DL7" s="89"/>
      <c r="DM7" s="197"/>
      <c r="DN7" s="89"/>
      <c r="DO7" s="198"/>
    </row>
    <row r="8" spans="2:119" ht="21" customHeight="1">
      <c r="B8" s="352" t="s">
        <v>86</v>
      </c>
      <c r="C8" s="288">
        <v>205.796</v>
      </c>
      <c r="D8" s="189" t="s">
        <v>87</v>
      </c>
      <c r="E8" s="285">
        <v>205.796</v>
      </c>
      <c r="F8" s="89"/>
      <c r="G8" s="100"/>
      <c r="H8" s="353" t="s">
        <v>88</v>
      </c>
      <c r="I8" s="288">
        <v>210.99</v>
      </c>
      <c r="J8" s="189" t="s">
        <v>89</v>
      </c>
      <c r="K8" s="289">
        <v>210.99</v>
      </c>
      <c r="T8" s="169" t="s">
        <v>70</v>
      </c>
      <c r="U8" s="290">
        <v>212.408</v>
      </c>
      <c r="V8" s="260" t="s">
        <v>55</v>
      </c>
      <c r="W8" s="291">
        <v>212.408</v>
      </c>
      <c r="X8" s="85"/>
      <c r="Y8" s="86"/>
      <c r="Z8" s="95"/>
      <c r="AA8" s="212"/>
      <c r="AB8" s="214"/>
      <c r="AC8" s="223"/>
      <c r="AD8" s="182"/>
      <c r="AE8" s="182"/>
      <c r="AF8" s="206"/>
      <c r="AG8" s="215"/>
      <c r="AH8" s="95"/>
      <c r="AI8" s="215"/>
      <c r="AJ8" s="209" t="s">
        <v>20</v>
      </c>
      <c r="AK8" s="295">
        <v>212.938</v>
      </c>
      <c r="AL8" s="209" t="s">
        <v>59</v>
      </c>
      <c r="AM8" s="297">
        <v>213.194</v>
      </c>
      <c r="BC8" s="110" t="s">
        <v>203</v>
      </c>
      <c r="BZ8" s="182"/>
      <c r="CA8" s="182"/>
      <c r="CD8" s="269" t="s">
        <v>62</v>
      </c>
      <c r="CE8" s="295">
        <v>213.421</v>
      </c>
      <c r="CF8" s="209" t="s">
        <v>80</v>
      </c>
      <c r="CG8" s="295">
        <v>213.648</v>
      </c>
      <c r="CH8" s="209" t="s">
        <v>85</v>
      </c>
      <c r="CI8" s="295">
        <v>213.894</v>
      </c>
      <c r="CJ8" s="85"/>
      <c r="CK8" s="216"/>
      <c r="CN8" s="226"/>
      <c r="CO8" s="87"/>
      <c r="CP8" s="186"/>
      <c r="CQ8" s="211"/>
      <c r="CR8" s="85"/>
      <c r="CS8" s="86"/>
      <c r="CT8" s="186"/>
      <c r="CU8" s="211"/>
      <c r="CV8" s="186"/>
      <c r="CW8" s="211"/>
      <c r="CX8" s="85"/>
      <c r="CY8" s="86"/>
      <c r="CZ8" s="270" t="s">
        <v>33</v>
      </c>
      <c r="DA8" s="293">
        <v>214.351</v>
      </c>
      <c r="DB8" s="271" t="s">
        <v>71</v>
      </c>
      <c r="DC8" s="300">
        <v>214.351</v>
      </c>
      <c r="DF8" s="355" t="s">
        <v>128</v>
      </c>
      <c r="DG8" s="356">
        <v>215.07</v>
      </c>
      <c r="DH8" s="189" t="s">
        <v>129</v>
      </c>
      <c r="DI8" s="285">
        <v>215.07</v>
      </c>
      <c r="DJ8" s="168"/>
      <c r="DK8" s="82"/>
      <c r="DL8" s="353" t="s">
        <v>130</v>
      </c>
      <c r="DM8" s="356">
        <v>227.598</v>
      </c>
      <c r="DN8" s="189" t="s">
        <v>131</v>
      </c>
      <c r="DO8" s="364">
        <v>227.598</v>
      </c>
    </row>
    <row r="9" spans="2:119" ht="21" customHeight="1">
      <c r="B9" s="352" t="s">
        <v>90</v>
      </c>
      <c r="C9" s="288">
        <v>207.204</v>
      </c>
      <c r="D9" s="189" t="s">
        <v>91</v>
      </c>
      <c r="E9" s="285">
        <v>207.204</v>
      </c>
      <c r="F9" s="89"/>
      <c r="G9" s="100"/>
      <c r="H9" s="353" t="s">
        <v>92</v>
      </c>
      <c r="I9" s="288">
        <v>209.981</v>
      </c>
      <c r="J9" s="189" t="s">
        <v>93</v>
      </c>
      <c r="K9" s="289">
        <v>209.981</v>
      </c>
      <c r="T9" s="101"/>
      <c r="U9" s="102"/>
      <c r="V9" s="203"/>
      <c r="W9" s="104"/>
      <c r="X9" s="85"/>
      <c r="Y9" s="86"/>
      <c r="Z9" s="96" t="s">
        <v>57</v>
      </c>
      <c r="AA9" s="293">
        <v>212.898</v>
      </c>
      <c r="AB9" s="213" t="s">
        <v>68</v>
      </c>
      <c r="AC9" s="294">
        <v>212.898</v>
      </c>
      <c r="AD9" s="182"/>
      <c r="AE9" s="182"/>
      <c r="AF9" s="207" t="s">
        <v>58</v>
      </c>
      <c r="AG9" s="296">
        <v>212.457</v>
      </c>
      <c r="AH9" s="209" t="s">
        <v>17</v>
      </c>
      <c r="AI9" s="295">
        <v>212.718</v>
      </c>
      <c r="AJ9" s="95"/>
      <c r="AK9" s="215"/>
      <c r="AL9" s="209"/>
      <c r="AM9" s="297"/>
      <c r="BZ9" s="182"/>
      <c r="CA9" s="182"/>
      <c r="CD9" s="269"/>
      <c r="CE9" s="295"/>
      <c r="CF9" s="209"/>
      <c r="CG9" s="295"/>
      <c r="CH9" s="209"/>
      <c r="CI9" s="295"/>
      <c r="CJ9" s="217" t="s">
        <v>117</v>
      </c>
      <c r="CK9" s="299">
        <v>214.266</v>
      </c>
      <c r="CN9" s="272" t="s">
        <v>169</v>
      </c>
      <c r="CO9" s="293">
        <v>213.412</v>
      </c>
      <c r="CP9" s="213" t="s">
        <v>170</v>
      </c>
      <c r="CQ9" s="286">
        <v>213.412</v>
      </c>
      <c r="CR9" s="85"/>
      <c r="CS9" s="86"/>
      <c r="CT9" s="213" t="s">
        <v>121</v>
      </c>
      <c r="CU9" s="286">
        <v>213.573</v>
      </c>
      <c r="CV9" s="213" t="s">
        <v>122</v>
      </c>
      <c r="CW9" s="286">
        <v>213.57</v>
      </c>
      <c r="CX9" s="85"/>
      <c r="CY9" s="86"/>
      <c r="CZ9" s="230"/>
      <c r="DA9" s="210"/>
      <c r="DB9" s="186"/>
      <c r="DC9" s="222"/>
      <c r="DF9" s="355" t="s">
        <v>132</v>
      </c>
      <c r="DG9" s="356">
        <v>216.476</v>
      </c>
      <c r="DH9" s="189" t="s">
        <v>133</v>
      </c>
      <c r="DI9" s="285">
        <v>216.476</v>
      </c>
      <c r="DJ9" s="168"/>
      <c r="DK9" s="82"/>
      <c r="DL9" s="353" t="s">
        <v>134</v>
      </c>
      <c r="DM9" s="356">
        <v>226.155</v>
      </c>
      <c r="DN9" s="189" t="s">
        <v>135</v>
      </c>
      <c r="DO9" s="364">
        <v>226.155</v>
      </c>
    </row>
    <row r="10" spans="2:119" ht="21" customHeight="1">
      <c r="B10" s="352" t="s">
        <v>94</v>
      </c>
      <c r="C10" s="288">
        <v>208.465</v>
      </c>
      <c r="D10" s="189" t="s">
        <v>95</v>
      </c>
      <c r="E10" s="285">
        <v>208.465</v>
      </c>
      <c r="F10" s="89"/>
      <c r="G10" s="100"/>
      <c r="H10" s="353" t="s">
        <v>96</v>
      </c>
      <c r="I10" s="288">
        <v>208.465</v>
      </c>
      <c r="J10" s="189" t="s">
        <v>97</v>
      </c>
      <c r="K10" s="289">
        <v>208.465</v>
      </c>
      <c r="T10" s="101"/>
      <c r="U10" s="102"/>
      <c r="V10" s="203"/>
      <c r="W10" s="104"/>
      <c r="X10" s="85"/>
      <c r="Y10" s="86"/>
      <c r="Z10" s="103"/>
      <c r="AA10" s="212"/>
      <c r="AB10" s="214"/>
      <c r="AC10" s="223"/>
      <c r="AD10" s="182"/>
      <c r="AE10" s="182"/>
      <c r="AF10" s="206"/>
      <c r="AG10" s="215"/>
      <c r="AH10" s="95"/>
      <c r="AI10" s="215"/>
      <c r="AJ10" s="209" t="s">
        <v>21</v>
      </c>
      <c r="AK10" s="295">
        <v>212.939</v>
      </c>
      <c r="AL10" s="209" t="s">
        <v>60</v>
      </c>
      <c r="AM10" s="297">
        <v>213.248</v>
      </c>
      <c r="BZ10" s="182"/>
      <c r="CA10" s="182"/>
      <c r="CD10" s="269" t="s">
        <v>63</v>
      </c>
      <c r="CE10" s="295">
        <v>213.526</v>
      </c>
      <c r="CF10" s="209" t="s">
        <v>81</v>
      </c>
      <c r="CG10" s="295">
        <v>213.686</v>
      </c>
      <c r="CH10" s="209" t="s">
        <v>82</v>
      </c>
      <c r="CI10" s="295">
        <v>213.894</v>
      </c>
      <c r="CJ10" s="85"/>
      <c r="CK10" s="216"/>
      <c r="CN10" s="226"/>
      <c r="CO10" s="87"/>
      <c r="CP10" s="186"/>
      <c r="CQ10" s="211"/>
      <c r="CR10" s="85"/>
      <c r="CS10" s="86"/>
      <c r="CT10" s="186"/>
      <c r="CU10" s="211"/>
      <c r="CV10" s="186"/>
      <c r="CW10" s="211"/>
      <c r="CX10" s="85"/>
      <c r="CY10" s="86"/>
      <c r="CZ10" s="108"/>
      <c r="DA10" s="93"/>
      <c r="DB10" s="88"/>
      <c r="DC10" s="94"/>
      <c r="DF10" s="355" t="s">
        <v>136</v>
      </c>
      <c r="DG10" s="356">
        <v>217.8</v>
      </c>
      <c r="DH10" s="189" t="s">
        <v>137</v>
      </c>
      <c r="DI10" s="285">
        <v>217.8</v>
      </c>
      <c r="DJ10" s="168"/>
      <c r="DK10" s="82"/>
      <c r="DL10" s="353" t="s">
        <v>138</v>
      </c>
      <c r="DM10" s="356">
        <v>224.545</v>
      </c>
      <c r="DN10" s="189" t="s">
        <v>139</v>
      </c>
      <c r="DO10" s="364">
        <v>224.545</v>
      </c>
    </row>
    <row r="11" spans="2:119" ht="21" customHeight="1" thickBot="1">
      <c r="B11" s="352" t="s">
        <v>98</v>
      </c>
      <c r="C11" s="288">
        <v>209.8</v>
      </c>
      <c r="D11" s="189" t="s">
        <v>99</v>
      </c>
      <c r="E11" s="285">
        <v>209.8</v>
      </c>
      <c r="F11" s="89"/>
      <c r="G11" s="100"/>
      <c r="H11" s="353" t="s">
        <v>100</v>
      </c>
      <c r="I11" s="288">
        <v>207.204</v>
      </c>
      <c r="J11" s="189" t="s">
        <v>101</v>
      </c>
      <c r="K11" s="289">
        <v>207.204</v>
      </c>
      <c r="T11" s="111"/>
      <c r="U11" s="112"/>
      <c r="V11" s="191"/>
      <c r="W11" s="204"/>
      <c r="X11" s="113"/>
      <c r="Y11" s="114"/>
      <c r="Z11" s="113"/>
      <c r="AA11" s="112"/>
      <c r="AB11" s="113"/>
      <c r="AC11" s="124"/>
      <c r="AD11" s="182"/>
      <c r="AE11" s="182"/>
      <c r="AF11" s="190"/>
      <c r="AG11" s="116"/>
      <c r="AH11" s="115"/>
      <c r="AI11" s="116"/>
      <c r="AJ11" s="115"/>
      <c r="AK11" s="116"/>
      <c r="AL11" s="115"/>
      <c r="AM11" s="117"/>
      <c r="BC11" s="180" t="s">
        <v>47</v>
      </c>
      <c r="BZ11" s="182"/>
      <c r="CA11" s="182"/>
      <c r="CD11" s="170"/>
      <c r="CE11" s="298"/>
      <c r="CF11" s="119"/>
      <c r="CG11" s="116"/>
      <c r="CH11" s="119"/>
      <c r="CI11" s="116"/>
      <c r="CJ11" s="119"/>
      <c r="CK11" s="117"/>
      <c r="CN11" s="190"/>
      <c r="CO11" s="120"/>
      <c r="CP11" s="115"/>
      <c r="CQ11" s="121"/>
      <c r="CR11" s="113"/>
      <c r="CS11" s="114"/>
      <c r="CT11" s="115"/>
      <c r="CU11" s="121"/>
      <c r="CV11" s="115"/>
      <c r="CW11" s="121"/>
      <c r="CX11" s="113"/>
      <c r="CY11" s="114"/>
      <c r="CZ11" s="122"/>
      <c r="DA11" s="123"/>
      <c r="DB11" s="113"/>
      <c r="DC11" s="124"/>
      <c r="DF11" s="355" t="s">
        <v>140</v>
      </c>
      <c r="DG11" s="356">
        <v>219.438</v>
      </c>
      <c r="DH11" s="189" t="s">
        <v>141</v>
      </c>
      <c r="DI11" s="285">
        <v>219.438</v>
      </c>
      <c r="DJ11" s="168"/>
      <c r="DK11" s="82"/>
      <c r="DL11" s="353" t="s">
        <v>142</v>
      </c>
      <c r="DM11" s="356">
        <v>223.285</v>
      </c>
      <c r="DN11" s="189" t="s">
        <v>143</v>
      </c>
      <c r="DO11" s="364">
        <v>223.285</v>
      </c>
    </row>
    <row r="12" spans="2:119" ht="21" customHeight="1">
      <c r="B12" s="351"/>
      <c r="C12" s="220"/>
      <c r="D12" s="109"/>
      <c r="E12" s="220"/>
      <c r="F12" s="109"/>
      <c r="G12" s="279"/>
      <c r="H12" s="109"/>
      <c r="I12" s="220"/>
      <c r="J12" s="109"/>
      <c r="K12" s="280"/>
      <c r="T12" s="182"/>
      <c r="U12" s="182"/>
      <c r="V12" s="182"/>
      <c r="W12" s="182"/>
      <c r="X12" s="182"/>
      <c r="Y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BC12" s="171" t="s">
        <v>48</v>
      </c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DF12" s="355" t="s">
        <v>144</v>
      </c>
      <c r="DG12" s="356">
        <v>220.756</v>
      </c>
      <c r="DH12" s="189" t="s">
        <v>145</v>
      </c>
      <c r="DI12" s="285">
        <v>220.756</v>
      </c>
      <c r="DJ12" s="168"/>
      <c r="DK12" s="82"/>
      <c r="DL12" s="353" t="s">
        <v>146</v>
      </c>
      <c r="DM12" s="356">
        <v>221.829</v>
      </c>
      <c r="DN12" s="189" t="s">
        <v>147</v>
      </c>
      <c r="DO12" s="364">
        <v>221.829</v>
      </c>
    </row>
    <row r="13" spans="2:119" ht="21" customHeight="1">
      <c r="B13" s="354" t="s">
        <v>102</v>
      </c>
      <c r="C13" s="333">
        <v>210.99</v>
      </c>
      <c r="D13" s="335" t="s">
        <v>103</v>
      </c>
      <c r="E13" s="336">
        <v>210.99</v>
      </c>
      <c r="F13" s="92"/>
      <c r="G13" s="100"/>
      <c r="H13" s="287" t="s">
        <v>104</v>
      </c>
      <c r="I13" s="333">
        <v>206.161</v>
      </c>
      <c r="J13" s="287" t="s">
        <v>105</v>
      </c>
      <c r="K13" s="334">
        <v>206.161</v>
      </c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BC13" s="171" t="s">
        <v>79</v>
      </c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DF13" s="355" t="s">
        <v>148</v>
      </c>
      <c r="DG13" s="356">
        <v>221.829</v>
      </c>
      <c r="DH13" s="189" t="s">
        <v>149</v>
      </c>
      <c r="DI13" s="285">
        <v>221.829</v>
      </c>
      <c r="DJ13" s="168"/>
      <c r="DK13" s="82"/>
      <c r="DL13" s="353" t="s">
        <v>150</v>
      </c>
      <c r="DM13" s="356">
        <v>220.756</v>
      </c>
      <c r="DN13" s="189" t="s">
        <v>151</v>
      </c>
      <c r="DO13" s="364">
        <v>220.756</v>
      </c>
    </row>
    <row r="14" spans="2:119" ht="21" customHeight="1" thickBot="1">
      <c r="B14" s="111"/>
      <c r="C14" s="114"/>
      <c r="D14" s="113"/>
      <c r="E14" s="114"/>
      <c r="F14" s="113"/>
      <c r="G14" s="114"/>
      <c r="H14" s="113"/>
      <c r="I14" s="114"/>
      <c r="J14" s="113"/>
      <c r="K14" s="124"/>
      <c r="Z14" s="182"/>
      <c r="AA14" s="182"/>
      <c r="AB14" s="182"/>
      <c r="AC14" s="182"/>
      <c r="AD14" s="182"/>
      <c r="AE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DF14" s="355" t="s">
        <v>152</v>
      </c>
      <c r="DG14" s="356">
        <v>223.285</v>
      </c>
      <c r="DH14" s="189" t="s">
        <v>153</v>
      </c>
      <c r="DI14" s="285">
        <v>223.285</v>
      </c>
      <c r="DJ14" s="168"/>
      <c r="DK14" s="82"/>
      <c r="DL14" s="353" t="s">
        <v>154</v>
      </c>
      <c r="DM14" s="356">
        <v>219.438</v>
      </c>
      <c r="DN14" s="189" t="s">
        <v>155</v>
      </c>
      <c r="DO14" s="364">
        <v>219.438</v>
      </c>
    </row>
    <row r="15" spans="38:119" ht="21" customHeight="1"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DF15" s="355" t="s">
        <v>156</v>
      </c>
      <c r="DG15" s="356">
        <v>224.545</v>
      </c>
      <c r="DH15" s="189" t="s">
        <v>157</v>
      </c>
      <c r="DI15" s="285">
        <v>224.545</v>
      </c>
      <c r="DJ15" s="168"/>
      <c r="DK15" s="82"/>
      <c r="DL15" s="353" t="s">
        <v>158</v>
      </c>
      <c r="DM15" s="356">
        <v>218.263</v>
      </c>
      <c r="DN15" s="189" t="s">
        <v>159</v>
      </c>
      <c r="DO15" s="364">
        <v>218.263</v>
      </c>
    </row>
    <row r="16" spans="110:120" ht="21" customHeight="1">
      <c r="DF16" s="355" t="s">
        <v>160</v>
      </c>
      <c r="DG16" s="356">
        <v>226.155</v>
      </c>
      <c r="DH16" s="189" t="s">
        <v>161</v>
      </c>
      <c r="DI16" s="285">
        <v>226.155</v>
      </c>
      <c r="DJ16" s="168"/>
      <c r="DK16" s="82"/>
      <c r="DL16" s="353" t="s">
        <v>162</v>
      </c>
      <c r="DM16" s="356">
        <v>216.476</v>
      </c>
      <c r="DN16" s="189" t="s">
        <v>163</v>
      </c>
      <c r="DO16" s="364">
        <v>216.476</v>
      </c>
      <c r="DP16" s="182"/>
    </row>
    <row r="17" spans="110:120" ht="21" customHeight="1">
      <c r="DF17" s="357"/>
      <c r="DG17" s="220"/>
      <c r="DH17" s="358"/>
      <c r="DI17" s="359"/>
      <c r="DJ17" s="360"/>
      <c r="DK17" s="279"/>
      <c r="DL17" s="361"/>
      <c r="DM17" s="220"/>
      <c r="DN17" s="361"/>
      <c r="DO17" s="362"/>
      <c r="DP17" s="182"/>
    </row>
    <row r="18" spans="33:120" ht="21" customHeight="1">
      <c r="AG18" s="347" t="s">
        <v>202</v>
      </c>
      <c r="AR18" s="347" t="s">
        <v>205</v>
      </c>
      <c r="DF18" s="366" t="s">
        <v>164</v>
      </c>
      <c r="DG18" s="286">
        <v>227.598</v>
      </c>
      <c r="DH18" s="287" t="s">
        <v>165</v>
      </c>
      <c r="DI18" s="365">
        <v>227.598</v>
      </c>
      <c r="DJ18" s="168"/>
      <c r="DK18" s="82"/>
      <c r="DL18" s="287" t="s">
        <v>166</v>
      </c>
      <c r="DM18" s="286">
        <v>215.393</v>
      </c>
      <c r="DN18" s="287" t="s">
        <v>167</v>
      </c>
      <c r="DO18" s="363">
        <v>215.393</v>
      </c>
      <c r="DP18" s="182"/>
    </row>
    <row r="19" spans="35:120" ht="21" customHeight="1" thickBot="1">
      <c r="AI19" s="125"/>
      <c r="AQ19" s="125"/>
      <c r="DF19" s="111"/>
      <c r="DG19" s="114"/>
      <c r="DH19" s="113"/>
      <c r="DI19" s="114"/>
      <c r="DJ19" s="231"/>
      <c r="DK19" s="114"/>
      <c r="DL19" s="113"/>
      <c r="DM19" s="114"/>
      <c r="DN19" s="113"/>
      <c r="DO19" s="124"/>
      <c r="DP19" s="182"/>
    </row>
    <row r="20" spans="26:60" ht="18" customHeight="1">
      <c r="Z20" s="182"/>
      <c r="AB20" s="182"/>
      <c r="AC20" s="178" t="s">
        <v>20</v>
      </c>
      <c r="AD20" s="182"/>
      <c r="AF20" s="125"/>
      <c r="AG20" s="125"/>
      <c r="AH20" s="125"/>
      <c r="AI20" s="125"/>
      <c r="AJ20" s="182"/>
      <c r="AK20" s="182"/>
      <c r="AL20" s="182"/>
      <c r="AO20" s="125"/>
      <c r="AP20" s="182"/>
      <c r="AS20" s="182"/>
      <c r="AT20" s="182"/>
      <c r="BC20" s="125"/>
      <c r="BD20" s="125"/>
      <c r="BE20" s="125"/>
      <c r="BH20" s="126"/>
    </row>
    <row r="21" spans="20:83" ht="18" customHeight="1">
      <c r="T21" s="182"/>
      <c r="U21" s="182"/>
      <c r="V21" s="182"/>
      <c r="W21" s="182"/>
      <c r="AB21" s="182"/>
      <c r="AC21" s="182"/>
      <c r="AD21" s="182"/>
      <c r="AE21" s="125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BA21" s="125"/>
      <c r="BL21" s="125"/>
      <c r="CE21" s="125"/>
    </row>
    <row r="22" spans="29:81" ht="18" customHeight="1">
      <c r="AC22" s="340" t="s">
        <v>192</v>
      </c>
      <c r="AD22" s="125"/>
      <c r="AG22" s="182"/>
      <c r="AH22" s="182"/>
      <c r="AI22" s="182"/>
      <c r="AJ22" s="182"/>
      <c r="AK22" s="182"/>
      <c r="AL22" s="182"/>
      <c r="AM22" s="182"/>
      <c r="AN22" s="182"/>
      <c r="AO22" s="182"/>
      <c r="AQ22" s="182"/>
      <c r="AR22" s="182"/>
      <c r="AS22" s="182"/>
      <c r="AT22" s="182"/>
      <c r="AU22" s="182"/>
      <c r="AV22" s="182"/>
      <c r="AX22" s="330" t="s">
        <v>111</v>
      </c>
      <c r="CC22" s="184"/>
    </row>
    <row r="23" spans="6:109" ht="18" customHeight="1">
      <c r="F23" s="367" t="s">
        <v>187</v>
      </c>
      <c r="G23" s="125"/>
      <c r="H23" s="125"/>
      <c r="AD23" s="329" t="s">
        <v>197</v>
      </c>
      <c r="BC23" s="126"/>
      <c r="BM23" s="344" t="s">
        <v>172</v>
      </c>
      <c r="BQ23" s="126"/>
      <c r="BS23" s="125"/>
      <c r="BX23" s="125"/>
      <c r="BY23" s="125"/>
      <c r="CC23" s="125"/>
      <c r="DE23" s="125"/>
    </row>
    <row r="24" spans="6:119" ht="18" customHeight="1">
      <c r="F24" s="324">
        <v>4101</v>
      </c>
      <c r="I24" s="125"/>
      <c r="AC24" s="340" t="s">
        <v>193</v>
      </c>
      <c r="AD24" s="125"/>
      <c r="AE24" s="125"/>
      <c r="AF24" s="125"/>
      <c r="AJ24" s="125"/>
      <c r="AK24" s="125"/>
      <c r="AO24" s="125"/>
      <c r="AU24" s="125"/>
      <c r="AV24" s="125"/>
      <c r="AW24" s="125"/>
      <c r="AX24" s="125"/>
      <c r="AY24" s="125"/>
      <c r="BA24" s="126"/>
      <c r="BC24" s="192" t="s">
        <v>60</v>
      </c>
      <c r="BM24" s="125"/>
      <c r="BO24" s="126"/>
      <c r="BQ24" s="126"/>
      <c r="BR24" s="329" t="s">
        <v>62</v>
      </c>
      <c r="BS24" s="125"/>
      <c r="BX24" s="125"/>
      <c r="CC24" s="126"/>
      <c r="CK24" s="125"/>
      <c r="CL24" s="125"/>
      <c r="CM24" s="125"/>
      <c r="CN24" s="125"/>
      <c r="CW24" s="125"/>
      <c r="DD24" s="125"/>
      <c r="DE24" s="125"/>
      <c r="DN24" s="182"/>
      <c r="DO24" s="182"/>
    </row>
    <row r="25" spans="6:119" ht="18" customHeight="1">
      <c r="F25" s="324" t="s">
        <v>194</v>
      </c>
      <c r="G25" s="125"/>
      <c r="L25" s="368" t="s">
        <v>116</v>
      </c>
      <c r="R25" s="265" t="s">
        <v>110</v>
      </c>
      <c r="Z25" s="325">
        <v>8</v>
      </c>
      <c r="AD25" s="328" t="s">
        <v>114</v>
      </c>
      <c r="AL25" s="125"/>
      <c r="AV25" s="125"/>
      <c r="AW25" s="125"/>
      <c r="AX25" s="125"/>
      <c r="BE25" s="125"/>
      <c r="BF25" s="125"/>
      <c r="BG25" s="125"/>
      <c r="BJ25" s="125"/>
      <c r="BK25" s="125"/>
      <c r="BL25" s="125"/>
      <c r="CC25" s="126"/>
      <c r="CK25" s="125"/>
      <c r="CR25" s="125"/>
      <c r="DA25" s="125"/>
      <c r="DH25" s="176"/>
      <c r="DI25" s="176"/>
      <c r="DJ25" s="176"/>
      <c r="DK25" s="176"/>
      <c r="DL25" s="176"/>
      <c r="DN25" s="182"/>
      <c r="DO25" s="182"/>
    </row>
    <row r="26" spans="10:117" ht="18" customHeight="1">
      <c r="J26" s="125"/>
      <c r="K26" s="125"/>
      <c r="X26" s="181">
        <v>7</v>
      </c>
      <c r="Z26" s="125"/>
      <c r="AC26" s="125"/>
      <c r="AD26" s="125"/>
      <c r="AE26" s="125"/>
      <c r="AX26" s="339" t="s">
        <v>53</v>
      </c>
      <c r="BC26" s="181">
        <v>9</v>
      </c>
      <c r="BM26" s="343" t="s">
        <v>61</v>
      </c>
      <c r="BR26" s="181">
        <v>10</v>
      </c>
      <c r="CC26" s="125"/>
      <c r="CK26" s="125"/>
      <c r="CW26" s="125"/>
      <c r="CZ26" s="125"/>
      <c r="DA26" s="125"/>
      <c r="DB26" s="125"/>
      <c r="DH26" s="176"/>
      <c r="DI26" s="184"/>
      <c r="DJ26" s="176"/>
      <c r="DK26" s="176"/>
      <c r="DL26" s="176"/>
      <c r="DM26" s="176"/>
    </row>
    <row r="27" spans="7:117" ht="18" customHeight="1">
      <c r="G27" s="126"/>
      <c r="L27" s="125"/>
      <c r="M27" s="125"/>
      <c r="N27" s="125"/>
      <c r="W27" s="125"/>
      <c r="Y27" s="125"/>
      <c r="AE27" s="125"/>
      <c r="AG27" s="126"/>
      <c r="AJ27" s="125"/>
      <c r="AK27" s="125"/>
      <c r="AO27" s="126"/>
      <c r="AU27" s="125"/>
      <c r="AY27" s="125"/>
      <c r="BA27" s="126"/>
      <c r="BB27" s="125"/>
      <c r="BC27" s="125"/>
      <c r="BG27" s="126"/>
      <c r="BI27" s="125"/>
      <c r="BM27" s="125"/>
      <c r="BO27" s="126"/>
      <c r="BQ27" s="126"/>
      <c r="BR27" s="125"/>
      <c r="BS27" s="125"/>
      <c r="BW27" s="126"/>
      <c r="BX27" s="125"/>
      <c r="CC27" s="125"/>
      <c r="CE27" s="125"/>
      <c r="CF27" s="125"/>
      <c r="CG27" s="125"/>
      <c r="CH27" s="125"/>
      <c r="CI27" s="125"/>
      <c r="CN27" s="178" t="s">
        <v>81</v>
      </c>
      <c r="DF27" s="178" t="s">
        <v>85</v>
      </c>
      <c r="DJ27" s="176"/>
      <c r="DK27" s="176"/>
      <c r="DL27" s="176"/>
      <c r="DM27" s="176"/>
    </row>
    <row r="28" spans="4:118" ht="18" customHeight="1">
      <c r="D28" s="239" t="s">
        <v>55</v>
      </c>
      <c r="F28" s="238" t="s">
        <v>16</v>
      </c>
      <c r="G28" s="126"/>
      <c r="R28" s="327" t="s">
        <v>196</v>
      </c>
      <c r="Y28" s="259" t="s">
        <v>56</v>
      </c>
      <c r="AD28" s="125"/>
      <c r="AI28" s="125"/>
      <c r="AJ28" s="125"/>
      <c r="AK28" s="125"/>
      <c r="AM28" s="125"/>
      <c r="AS28" s="176"/>
      <c r="AT28" s="176"/>
      <c r="AU28" s="176"/>
      <c r="AV28" s="176"/>
      <c r="AW28" s="176"/>
      <c r="AX28" s="176"/>
      <c r="AZ28" s="176"/>
      <c r="BA28" s="176"/>
      <c r="BB28" s="176"/>
      <c r="BC28" s="176"/>
      <c r="BP28" s="176"/>
      <c r="CC28" s="125"/>
      <c r="DH28" s="176"/>
      <c r="DI28" s="176"/>
      <c r="DK28" s="276" t="s">
        <v>84</v>
      </c>
      <c r="DN28" s="125"/>
    </row>
    <row r="29" spans="7:117" ht="18" customHeight="1">
      <c r="G29" s="125"/>
      <c r="K29" s="181">
        <v>1</v>
      </c>
      <c r="Q29" s="181">
        <v>3</v>
      </c>
      <c r="R29" s="181">
        <v>5</v>
      </c>
      <c r="AG29" s="125"/>
      <c r="AH29" s="125"/>
      <c r="AJ29" s="125"/>
      <c r="AY29" s="187" t="s">
        <v>59</v>
      </c>
      <c r="BD29" s="176"/>
      <c r="BE29" s="176"/>
      <c r="BF29" s="176"/>
      <c r="BG29" s="125"/>
      <c r="BH29" s="176"/>
      <c r="BI29" s="176"/>
      <c r="BJ29" s="176"/>
      <c r="BL29" s="176"/>
      <c r="BM29" s="342" t="s">
        <v>123</v>
      </c>
      <c r="BO29" s="176"/>
      <c r="BQ29" s="176"/>
      <c r="BR29" s="125"/>
      <c r="CA29" s="326" t="s">
        <v>198</v>
      </c>
      <c r="CC29" s="125"/>
      <c r="CG29" s="346" t="s">
        <v>119</v>
      </c>
      <c r="CN29" s="181">
        <v>13</v>
      </c>
      <c r="CO29" s="181">
        <v>14</v>
      </c>
      <c r="DF29" s="181">
        <v>17</v>
      </c>
      <c r="DJ29" s="176"/>
      <c r="DK29" s="176"/>
      <c r="DM29" s="277" t="s">
        <v>71</v>
      </c>
    </row>
    <row r="30" spans="1:116" ht="18" customHeight="1">
      <c r="A30" s="125"/>
      <c r="B30" s="184"/>
      <c r="D30" s="125"/>
      <c r="G30" s="125"/>
      <c r="K30" s="125"/>
      <c r="N30" s="125"/>
      <c r="Q30" s="125"/>
      <c r="R30" s="125"/>
      <c r="W30" s="125"/>
      <c r="X30" s="125"/>
      <c r="Y30" s="125"/>
      <c r="AB30" s="125"/>
      <c r="AF30" s="125"/>
      <c r="AK30" s="125"/>
      <c r="AL30" s="125"/>
      <c r="AN30" s="125"/>
      <c r="AR30" s="125"/>
      <c r="AS30" s="125"/>
      <c r="AV30" s="125"/>
      <c r="AW30" s="125"/>
      <c r="BC30" s="126"/>
      <c r="BM30" s="125"/>
      <c r="BO30" s="126"/>
      <c r="BQ30" s="126"/>
      <c r="BS30" s="125"/>
      <c r="BW30" s="126"/>
      <c r="BX30" s="125"/>
      <c r="CE30" s="125"/>
      <c r="CH30" s="125"/>
      <c r="CM30" s="125"/>
      <c r="CN30" s="125"/>
      <c r="CO30" s="125"/>
      <c r="CX30" s="125"/>
      <c r="CY30" s="125"/>
      <c r="DB30" s="125"/>
      <c r="DF30" s="125"/>
      <c r="DH30" s="176"/>
      <c r="DI30" s="176"/>
      <c r="DJ30" s="176"/>
      <c r="DK30" s="176"/>
      <c r="DL30" s="127"/>
    </row>
    <row r="31" spans="2:115" ht="18" customHeight="1">
      <c r="B31" s="125"/>
      <c r="D31" s="125"/>
      <c r="G31" s="125"/>
      <c r="N31" s="125"/>
      <c r="P31" s="125"/>
      <c r="W31" s="125"/>
      <c r="X31" s="125"/>
      <c r="Z31" s="328" t="s">
        <v>57</v>
      </c>
      <c r="AF31" s="125"/>
      <c r="AK31" s="125"/>
      <c r="AN31" s="125"/>
      <c r="AY31" s="125"/>
      <c r="BF31" s="176"/>
      <c r="BP31" s="125"/>
      <c r="BQ31" s="331" t="s">
        <v>168</v>
      </c>
      <c r="CP31" s="176"/>
      <c r="CR31" s="125"/>
      <c r="CW31" s="178" t="s">
        <v>83</v>
      </c>
      <c r="DF31" s="178" t="s">
        <v>82</v>
      </c>
      <c r="DH31" s="176"/>
      <c r="DJ31" s="176"/>
      <c r="DK31" s="176"/>
    </row>
    <row r="32" spans="2:117" ht="18" customHeight="1">
      <c r="B32" s="125"/>
      <c r="D32" s="125"/>
      <c r="G32" s="125"/>
      <c r="K32" s="177" t="s">
        <v>19</v>
      </c>
      <c r="AM32" s="125"/>
      <c r="AN32" s="125"/>
      <c r="AO32" s="125"/>
      <c r="AP32" s="125"/>
      <c r="CG32" s="346" t="s">
        <v>120</v>
      </c>
      <c r="DH32" s="176"/>
      <c r="DI32" s="176"/>
      <c r="DJ32" s="176"/>
      <c r="DK32" s="176"/>
      <c r="DM32" s="278" t="s">
        <v>33</v>
      </c>
    </row>
    <row r="33" spans="2:120" ht="18" customHeight="1">
      <c r="B33" s="127"/>
      <c r="D33" s="125"/>
      <c r="K33" s="125"/>
      <c r="Q33" s="125"/>
      <c r="R33" s="125"/>
      <c r="U33" s="125"/>
      <c r="V33" s="125"/>
      <c r="W33" s="125"/>
      <c r="X33" s="125"/>
      <c r="AL33" s="125"/>
      <c r="AP33" s="125"/>
      <c r="AR33" s="125"/>
      <c r="BC33" s="126"/>
      <c r="BL33" s="125"/>
      <c r="BO33" s="126"/>
      <c r="BS33" s="125"/>
      <c r="BW33" s="126"/>
      <c r="BX33" s="125"/>
      <c r="CF33" s="125"/>
      <c r="CK33" s="125"/>
      <c r="CM33" s="125"/>
      <c r="CW33" s="125"/>
      <c r="CX33" s="125"/>
      <c r="DE33" s="125"/>
      <c r="DH33" s="176"/>
      <c r="DI33" s="176"/>
      <c r="DJ33" s="176"/>
      <c r="DK33" s="176"/>
      <c r="DL33" s="184"/>
      <c r="DP33" s="125"/>
    </row>
    <row r="34" spans="11:118" ht="18" customHeight="1">
      <c r="K34" s="181">
        <v>2</v>
      </c>
      <c r="Q34" s="181">
        <v>4</v>
      </c>
      <c r="R34" s="181">
        <v>6</v>
      </c>
      <c r="Z34" s="328" t="s">
        <v>68</v>
      </c>
      <c r="AQ34" s="176"/>
      <c r="AS34" s="176"/>
      <c r="BF34" s="176"/>
      <c r="BG34" s="125"/>
      <c r="BH34" s="176"/>
      <c r="BI34" s="176"/>
      <c r="BJ34" s="176"/>
      <c r="BK34" s="176"/>
      <c r="BL34" s="176"/>
      <c r="BM34" s="176"/>
      <c r="BN34" s="176"/>
      <c r="BO34" s="176"/>
      <c r="BQ34" s="331" t="s">
        <v>169</v>
      </c>
      <c r="CK34" s="178" t="s">
        <v>199</v>
      </c>
      <c r="CM34" s="181">
        <v>12</v>
      </c>
      <c r="CW34" s="181">
        <v>15</v>
      </c>
      <c r="CX34" s="181">
        <v>16</v>
      </c>
      <c r="DH34" s="176"/>
      <c r="DI34" s="176"/>
      <c r="DJ34" s="176"/>
      <c r="DK34" s="176"/>
      <c r="DN34" s="125"/>
    </row>
    <row r="35" spans="4:118" ht="18" customHeight="1">
      <c r="D35" s="240" t="s">
        <v>70</v>
      </c>
      <c r="F35" s="264" t="s">
        <v>58</v>
      </c>
      <c r="W35" s="125"/>
      <c r="AS35" s="176"/>
      <c r="CE35" s="342" t="s">
        <v>121</v>
      </c>
      <c r="CG35" s="125"/>
      <c r="CH35" s="125"/>
      <c r="DH35" s="176"/>
      <c r="DI35" s="176"/>
      <c r="DK35" s="275" t="s">
        <v>117</v>
      </c>
      <c r="DN35" s="184"/>
    </row>
    <row r="36" spans="2:117" ht="18" customHeight="1">
      <c r="B36" s="127"/>
      <c r="K36" s="177" t="s">
        <v>17</v>
      </c>
      <c r="X36" s="125"/>
      <c r="Y36" s="125"/>
      <c r="AE36" s="125"/>
      <c r="AH36" s="125"/>
      <c r="AI36" s="125"/>
      <c r="AK36" s="126"/>
      <c r="AN36" s="125"/>
      <c r="AP36" s="125"/>
      <c r="AS36" s="125"/>
      <c r="BC36" s="126"/>
      <c r="BD36" s="125"/>
      <c r="BG36" s="125"/>
      <c r="BW36" s="126"/>
      <c r="BX36" s="125"/>
      <c r="BZ36" s="125"/>
      <c r="CE36" s="125"/>
      <c r="CF36" s="125"/>
      <c r="CG36" s="125"/>
      <c r="CK36" s="125"/>
      <c r="CM36" s="125"/>
      <c r="CU36" s="125"/>
      <c r="DH36" s="176"/>
      <c r="DI36" s="176"/>
      <c r="DJ36" s="176"/>
      <c r="DK36" s="184"/>
      <c r="DL36" s="176"/>
      <c r="DM36" s="176"/>
    </row>
    <row r="37" spans="19:117" ht="18" customHeight="1">
      <c r="S37" s="125"/>
      <c r="AQ37" s="176"/>
      <c r="AR37" s="176"/>
      <c r="AS37" s="125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F37" s="176"/>
      <c r="BQ37" s="331" t="s">
        <v>170</v>
      </c>
      <c r="BZ37" s="176"/>
      <c r="CE37" s="181">
        <v>11</v>
      </c>
      <c r="CM37" s="283" t="s">
        <v>185</v>
      </c>
      <c r="CW37" s="341">
        <v>213.781</v>
      </c>
      <c r="DH37" s="176"/>
      <c r="DI37" s="176"/>
      <c r="DJ37" s="176"/>
      <c r="DK37" s="125"/>
      <c r="DL37" s="176"/>
      <c r="DM37" s="176"/>
    </row>
    <row r="38" spans="19:115" ht="18" customHeight="1">
      <c r="S38" s="176"/>
      <c r="T38" s="125"/>
      <c r="U38" s="125"/>
      <c r="V38" s="125"/>
      <c r="W38" s="125"/>
      <c r="AI38" s="125"/>
      <c r="BR38" s="125"/>
      <c r="BT38" s="125"/>
      <c r="CA38" s="326" t="s">
        <v>65</v>
      </c>
      <c r="CK38" s="332" t="s">
        <v>118</v>
      </c>
      <c r="DK38" s="126"/>
    </row>
    <row r="39" spans="37:115" ht="18" customHeight="1">
      <c r="AK39" s="125"/>
      <c r="CE39" s="345" t="s">
        <v>122</v>
      </c>
      <c r="CJ39" s="125"/>
      <c r="CM39" s="125"/>
      <c r="CO39" s="125"/>
      <c r="CR39" s="125"/>
      <c r="CS39" s="125"/>
      <c r="CT39" s="125"/>
      <c r="CU39" s="125"/>
      <c r="DK39" s="126"/>
    </row>
    <row r="40" spans="26:115" ht="18" customHeight="1">
      <c r="Z40" s="125"/>
      <c r="BQ40" s="125"/>
      <c r="CN40" s="125"/>
      <c r="CQ40" s="125"/>
      <c r="CV40" s="125"/>
      <c r="DH40" s="176"/>
      <c r="DK40" s="125"/>
    </row>
    <row r="41" spans="27:120" ht="18" customHeight="1">
      <c r="AA41" s="125"/>
      <c r="AB41" s="125"/>
      <c r="BP41" s="126"/>
      <c r="BR41" s="125"/>
      <c r="CN41" s="125"/>
      <c r="CO41" s="125"/>
      <c r="CP41" s="125"/>
      <c r="CW41" s="341">
        <v>213.778</v>
      </c>
      <c r="DG41" s="125"/>
      <c r="DK41" s="125"/>
      <c r="DP41" s="127"/>
    </row>
    <row r="42" spans="62:115" ht="18" customHeight="1">
      <c r="BJ42" s="125"/>
      <c r="BL42" s="125"/>
      <c r="CC42" s="126"/>
      <c r="CI42" s="125"/>
      <c r="CM42" s="125"/>
      <c r="CO42" s="126"/>
      <c r="CU42" s="171" t="s">
        <v>195</v>
      </c>
      <c r="DB42" s="125"/>
      <c r="DK42" s="125"/>
    </row>
    <row r="43" spans="48:120" ht="18" customHeight="1">
      <c r="AV43" s="125"/>
      <c r="BT43" s="125"/>
      <c r="BU43" s="125"/>
      <c r="DK43" s="125"/>
      <c r="DN43" s="182"/>
      <c r="DO43" s="182"/>
      <c r="DP43" s="182"/>
    </row>
    <row r="44" ht="18" customHeight="1">
      <c r="AW44" s="125"/>
    </row>
    <row r="45" spans="56:118" ht="18" customHeight="1">
      <c r="BD45" s="84"/>
      <c r="BE45" s="84"/>
      <c r="BI45" s="84"/>
      <c r="BJ45" s="84"/>
      <c r="BN45" s="126"/>
      <c r="BP45" s="126"/>
      <c r="BQ45" s="126"/>
      <c r="DM45" s="126"/>
      <c r="DN45" s="125"/>
    </row>
    <row r="46" spans="61:62" ht="18" customHeight="1">
      <c r="BI46" s="84"/>
      <c r="BJ46" s="84"/>
    </row>
    <row r="47" spans="2:118" ht="21" customHeight="1" thickBot="1">
      <c r="B47" s="128" t="s">
        <v>10</v>
      </c>
      <c r="C47" s="129" t="s">
        <v>34</v>
      </c>
      <c r="D47" s="129" t="s">
        <v>22</v>
      </c>
      <c r="E47" s="129" t="s">
        <v>35</v>
      </c>
      <c r="F47" s="130" t="s">
        <v>36</v>
      </c>
      <c r="G47" s="131"/>
      <c r="H47" s="129" t="s">
        <v>10</v>
      </c>
      <c r="I47" s="129" t="s">
        <v>34</v>
      </c>
      <c r="J47" s="130" t="s">
        <v>36</v>
      </c>
      <c r="K47" s="131"/>
      <c r="L47" s="129" t="s">
        <v>10</v>
      </c>
      <c r="M47" s="129" t="s">
        <v>34</v>
      </c>
      <c r="N47" s="134" t="s">
        <v>36</v>
      </c>
      <c r="AJ47" s="84"/>
      <c r="AK47" s="84"/>
      <c r="AL47" s="84"/>
      <c r="AM47" s="84"/>
      <c r="AN47" s="84"/>
      <c r="BI47" s="84"/>
      <c r="BJ47" s="84"/>
      <c r="CQ47" s="125"/>
      <c r="CX47" s="128" t="s">
        <v>10</v>
      </c>
      <c r="CY47" s="132" t="s">
        <v>34</v>
      </c>
      <c r="CZ47" s="133" t="s">
        <v>36</v>
      </c>
      <c r="DA47" s="131"/>
      <c r="DB47" s="129" t="s">
        <v>10</v>
      </c>
      <c r="DC47" s="132" t="s">
        <v>34</v>
      </c>
      <c r="DD47" s="133" t="s">
        <v>36</v>
      </c>
      <c r="DE47" s="131"/>
      <c r="DF47" s="129" t="s">
        <v>10</v>
      </c>
      <c r="DG47" s="132" t="s">
        <v>34</v>
      </c>
      <c r="DH47" s="133" t="s">
        <v>36</v>
      </c>
      <c r="DI47" s="131"/>
      <c r="DJ47" s="129" t="s">
        <v>10</v>
      </c>
      <c r="DK47" s="129" t="s">
        <v>34</v>
      </c>
      <c r="DL47" s="129" t="s">
        <v>22</v>
      </c>
      <c r="DM47" s="129" t="s">
        <v>35</v>
      </c>
      <c r="DN47" s="134" t="s">
        <v>36</v>
      </c>
    </row>
    <row r="48" spans="2:118" ht="21" customHeight="1" thickTop="1">
      <c r="B48" s="135"/>
      <c r="C48" s="172"/>
      <c r="D48" s="172"/>
      <c r="E48" s="172"/>
      <c r="F48" s="172"/>
      <c r="G48" s="172"/>
      <c r="H48" s="165" t="s">
        <v>78</v>
      </c>
      <c r="I48" s="172"/>
      <c r="J48" s="172"/>
      <c r="K48" s="172"/>
      <c r="L48" s="172"/>
      <c r="M48" s="172"/>
      <c r="N48" s="241"/>
      <c r="BI48" s="84"/>
      <c r="BJ48" s="84"/>
      <c r="CB48" s="127"/>
      <c r="CC48" s="127"/>
      <c r="CD48" s="127"/>
      <c r="CE48" s="127"/>
      <c r="CF48" s="127"/>
      <c r="CG48" s="127"/>
      <c r="CH48" s="127"/>
      <c r="CI48" s="127"/>
      <c r="CX48" s="175"/>
      <c r="CY48" s="172"/>
      <c r="CZ48" s="172"/>
      <c r="DA48" s="172"/>
      <c r="DB48" s="172"/>
      <c r="DC48" s="172"/>
      <c r="DD48" s="172"/>
      <c r="DE48" s="172"/>
      <c r="DF48" s="165" t="s">
        <v>78</v>
      </c>
      <c r="DG48" s="172"/>
      <c r="DH48" s="172"/>
      <c r="DI48" s="172"/>
      <c r="DJ48" s="172"/>
      <c r="DK48" s="172"/>
      <c r="DL48" s="172"/>
      <c r="DM48" s="172"/>
      <c r="DN48" s="137"/>
    </row>
    <row r="49" spans="2:118" ht="21" customHeight="1">
      <c r="B49" s="138"/>
      <c r="C49" s="139"/>
      <c r="D49" s="139"/>
      <c r="E49" s="139"/>
      <c r="F49" s="140"/>
      <c r="G49" s="140"/>
      <c r="H49" s="139"/>
      <c r="I49" s="139"/>
      <c r="J49" s="140"/>
      <c r="K49" s="140"/>
      <c r="L49" s="139"/>
      <c r="M49" s="139"/>
      <c r="N49" s="141"/>
      <c r="BI49" s="84"/>
      <c r="BJ49" s="84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N49" s="244"/>
      <c r="CO49" s="245"/>
      <c r="CP49" s="245"/>
      <c r="CQ49" s="246" t="s">
        <v>124</v>
      </c>
      <c r="CR49" s="245"/>
      <c r="CS49" s="245"/>
      <c r="CT49" s="247"/>
      <c r="CX49" s="242"/>
      <c r="CY49" s="139"/>
      <c r="CZ49" s="140"/>
      <c r="DA49" s="140"/>
      <c r="DB49" s="139"/>
      <c r="DC49" s="139"/>
      <c r="DD49" s="140"/>
      <c r="DE49" s="140"/>
      <c r="DF49" s="139"/>
      <c r="DG49" s="139"/>
      <c r="DH49" s="140"/>
      <c r="DI49" s="140"/>
      <c r="DJ49" s="139"/>
      <c r="DK49" s="139"/>
      <c r="DL49" s="139"/>
      <c r="DM49" s="139"/>
      <c r="DN49" s="141"/>
    </row>
    <row r="50" spans="2:118" ht="21" customHeight="1" thickBot="1">
      <c r="B50" s="199">
        <v>1</v>
      </c>
      <c r="C50" s="188">
        <v>212.721</v>
      </c>
      <c r="D50" s="145">
        <v>62</v>
      </c>
      <c r="E50" s="146">
        <f>C50+D50*0.001</f>
        <v>212.78300000000002</v>
      </c>
      <c r="F50" s="142" t="s">
        <v>37</v>
      </c>
      <c r="G50" s="143"/>
      <c r="H50" s="200">
        <v>3</v>
      </c>
      <c r="I50" s="97">
        <v>212.8</v>
      </c>
      <c r="J50" s="142" t="s">
        <v>37</v>
      </c>
      <c r="K50" s="143"/>
      <c r="L50" s="200">
        <v>6</v>
      </c>
      <c r="M50" s="97">
        <v>212.806</v>
      </c>
      <c r="N50" s="106" t="s">
        <v>37</v>
      </c>
      <c r="BI50" s="84"/>
      <c r="BJ50" s="84"/>
      <c r="CN50" s="248"/>
      <c r="CO50" s="249" t="s">
        <v>106</v>
      </c>
      <c r="CP50" s="250"/>
      <c r="CQ50" s="251" t="s">
        <v>107</v>
      </c>
      <c r="CR50" s="252"/>
      <c r="CS50" s="249" t="s">
        <v>204</v>
      </c>
      <c r="CT50" s="253"/>
      <c r="CX50" s="243">
        <v>9</v>
      </c>
      <c r="CY50" s="97">
        <v>213.246</v>
      </c>
      <c r="CZ50" s="142" t="s">
        <v>37</v>
      </c>
      <c r="DA50" s="143"/>
      <c r="DB50" s="139"/>
      <c r="DC50" s="139"/>
      <c r="DD50" s="140"/>
      <c r="DE50" s="143"/>
      <c r="DF50" s="139"/>
      <c r="DG50" s="139"/>
      <c r="DH50" s="140"/>
      <c r="DI50" s="143"/>
      <c r="DJ50" s="139"/>
      <c r="DK50" s="139"/>
      <c r="DL50" s="139"/>
      <c r="DM50" s="139"/>
      <c r="DN50" s="141"/>
    </row>
    <row r="51" spans="2:118" ht="21" customHeight="1" thickBot="1" thickTop="1">
      <c r="B51" s="138"/>
      <c r="C51" s="139"/>
      <c r="D51" s="139"/>
      <c r="E51" s="139"/>
      <c r="F51" s="140"/>
      <c r="G51" s="143"/>
      <c r="H51" s="139"/>
      <c r="I51" s="139"/>
      <c r="J51" s="142"/>
      <c r="K51" s="143"/>
      <c r="L51" s="139"/>
      <c r="M51" s="139"/>
      <c r="N51" s="106"/>
      <c r="BI51" s="84"/>
      <c r="BJ51" s="84"/>
      <c r="BZ51" s="302" t="s">
        <v>10</v>
      </c>
      <c r="CA51" s="132" t="s">
        <v>34</v>
      </c>
      <c r="CB51" s="303" t="s">
        <v>22</v>
      </c>
      <c r="CC51" s="129" t="s">
        <v>35</v>
      </c>
      <c r="CD51" s="304" t="s">
        <v>36</v>
      </c>
      <c r="CE51" s="305"/>
      <c r="CF51" s="306"/>
      <c r="CG51" s="306" t="s">
        <v>182</v>
      </c>
      <c r="CH51" s="306"/>
      <c r="CI51" s="307"/>
      <c r="CN51" s="99"/>
      <c r="CO51" s="89"/>
      <c r="CP51" s="100"/>
      <c r="CQ51" s="100"/>
      <c r="CR51" s="89"/>
      <c r="CS51" s="89"/>
      <c r="CT51" s="147"/>
      <c r="CX51" s="138"/>
      <c r="CY51" s="139"/>
      <c r="CZ51" s="140"/>
      <c r="DA51" s="143"/>
      <c r="DB51" s="200">
        <v>12</v>
      </c>
      <c r="DC51" s="97">
        <v>213.672</v>
      </c>
      <c r="DD51" s="142" t="s">
        <v>37</v>
      </c>
      <c r="DE51" s="143"/>
      <c r="DF51" s="200">
        <v>14</v>
      </c>
      <c r="DG51" s="97">
        <v>213.688</v>
      </c>
      <c r="DH51" s="142" t="s">
        <v>37</v>
      </c>
      <c r="DI51" s="143"/>
      <c r="DJ51" s="201">
        <v>16</v>
      </c>
      <c r="DK51" s="144">
        <v>213.792</v>
      </c>
      <c r="DL51" s="145">
        <v>70</v>
      </c>
      <c r="DM51" s="146">
        <f>DK51+DL51*0.001</f>
        <v>213.862</v>
      </c>
      <c r="DN51" s="106" t="s">
        <v>37</v>
      </c>
    </row>
    <row r="52" spans="2:118" ht="21" customHeight="1" thickTop="1">
      <c r="B52" s="199">
        <v>2</v>
      </c>
      <c r="C52" s="188">
        <v>212.721</v>
      </c>
      <c r="D52" s="145">
        <v>62</v>
      </c>
      <c r="E52" s="146">
        <f>C52+D52*0.001</f>
        <v>212.78300000000002</v>
      </c>
      <c r="F52" s="142" t="s">
        <v>37</v>
      </c>
      <c r="G52" s="143"/>
      <c r="H52" s="200">
        <v>4</v>
      </c>
      <c r="I52" s="97">
        <v>212.8</v>
      </c>
      <c r="J52" s="142" t="s">
        <v>37</v>
      </c>
      <c r="K52" s="143"/>
      <c r="L52" s="200" t="s">
        <v>115</v>
      </c>
      <c r="M52" s="97">
        <v>212.872</v>
      </c>
      <c r="N52" s="106" t="s">
        <v>37</v>
      </c>
      <c r="BC52" s="118" t="s">
        <v>49</v>
      </c>
      <c r="BI52" s="84"/>
      <c r="BJ52" s="84"/>
      <c r="BZ52" s="135"/>
      <c r="CA52" s="308"/>
      <c r="CB52" s="308"/>
      <c r="CC52" s="308"/>
      <c r="CD52" s="308"/>
      <c r="CE52" s="309" t="s">
        <v>183</v>
      </c>
      <c r="CF52" s="308"/>
      <c r="CG52" s="308"/>
      <c r="CH52" s="308"/>
      <c r="CI52" s="137"/>
      <c r="CN52" s="99"/>
      <c r="CO52" s="89"/>
      <c r="CP52" s="100"/>
      <c r="CQ52" s="100"/>
      <c r="CR52" s="89"/>
      <c r="CS52" s="89"/>
      <c r="CT52" s="147"/>
      <c r="CX52" s="243">
        <v>10</v>
      </c>
      <c r="CY52" s="97">
        <v>213.419</v>
      </c>
      <c r="CZ52" s="142" t="s">
        <v>37</v>
      </c>
      <c r="DA52" s="143"/>
      <c r="DB52" s="139"/>
      <c r="DC52" s="139"/>
      <c r="DD52" s="140"/>
      <c r="DE52" s="143"/>
      <c r="DF52" s="139"/>
      <c r="DG52" s="139"/>
      <c r="DH52" s="140"/>
      <c r="DI52" s="143"/>
      <c r="DJ52" s="139"/>
      <c r="DK52" s="139"/>
      <c r="DL52" s="139"/>
      <c r="DM52" s="139"/>
      <c r="DN52" s="141"/>
    </row>
    <row r="53" spans="2:118" ht="21" customHeight="1">
      <c r="B53" s="148"/>
      <c r="C53" s="105"/>
      <c r="D53" s="139"/>
      <c r="E53" s="98"/>
      <c r="F53" s="142"/>
      <c r="G53" s="143"/>
      <c r="H53" s="139"/>
      <c r="I53" s="139"/>
      <c r="J53" s="142"/>
      <c r="K53" s="143"/>
      <c r="L53" s="139"/>
      <c r="M53" s="139"/>
      <c r="N53" s="106"/>
      <c r="BC53" s="171" t="s">
        <v>52</v>
      </c>
      <c r="BI53" s="84"/>
      <c r="BJ53" s="84"/>
      <c r="BZ53" s="310"/>
      <c r="CA53" s="105"/>
      <c r="CB53" s="311"/>
      <c r="CC53" s="312"/>
      <c r="CD53" s="312"/>
      <c r="CE53" s="313"/>
      <c r="CF53" s="92"/>
      <c r="CG53" s="314"/>
      <c r="CH53" s="92"/>
      <c r="CI53" s="94"/>
      <c r="CN53" s="99"/>
      <c r="CO53" s="254" t="s">
        <v>108</v>
      </c>
      <c r="CP53" s="100"/>
      <c r="CQ53" s="255" t="s">
        <v>125</v>
      </c>
      <c r="CR53" s="89"/>
      <c r="CS53" s="254" t="s">
        <v>109</v>
      </c>
      <c r="CT53" s="147"/>
      <c r="CX53" s="138"/>
      <c r="CY53" s="139"/>
      <c r="CZ53" s="140"/>
      <c r="DA53" s="143"/>
      <c r="DB53" s="200">
        <v>13</v>
      </c>
      <c r="DC53" s="97">
        <v>213.682</v>
      </c>
      <c r="DD53" s="142" t="s">
        <v>37</v>
      </c>
      <c r="DE53" s="143"/>
      <c r="DF53" s="200">
        <v>15</v>
      </c>
      <c r="DG53" s="97">
        <v>213.786</v>
      </c>
      <c r="DH53" s="142" t="s">
        <v>37</v>
      </c>
      <c r="DI53" s="143"/>
      <c r="DJ53" s="201">
        <v>17</v>
      </c>
      <c r="DK53" s="144">
        <v>213.891</v>
      </c>
      <c r="DL53" s="145">
        <v>-70</v>
      </c>
      <c r="DM53" s="146">
        <f>DK53+DL53*0.001</f>
        <v>213.821</v>
      </c>
      <c r="DN53" s="106" t="s">
        <v>37</v>
      </c>
    </row>
    <row r="54" spans="2:118" ht="21" customHeight="1">
      <c r="B54" s="224">
        <v>901</v>
      </c>
      <c r="C54" s="295">
        <v>212.761</v>
      </c>
      <c r="D54" s="139"/>
      <c r="E54" s="98"/>
      <c r="F54" s="142" t="s">
        <v>69</v>
      </c>
      <c r="G54" s="143"/>
      <c r="H54" s="200">
        <v>5</v>
      </c>
      <c r="I54" s="97">
        <v>212.806</v>
      </c>
      <c r="J54" s="142" t="s">
        <v>37</v>
      </c>
      <c r="K54" s="143"/>
      <c r="L54" s="281">
        <v>8</v>
      </c>
      <c r="M54" s="282">
        <v>212.892</v>
      </c>
      <c r="N54" s="106" t="s">
        <v>37</v>
      </c>
      <c r="BC54" s="171" t="s">
        <v>50</v>
      </c>
      <c r="BI54" s="84"/>
      <c r="BJ54" s="84"/>
      <c r="BZ54" s="315" t="s">
        <v>185</v>
      </c>
      <c r="CA54" s="146">
        <v>213.668</v>
      </c>
      <c r="CB54" s="316">
        <v>48</v>
      </c>
      <c r="CC54" s="317">
        <f>CA54+(CB54/1000)</f>
        <v>213.716</v>
      </c>
      <c r="CD54" s="318" t="s">
        <v>184</v>
      </c>
      <c r="CE54" s="323" t="s">
        <v>186</v>
      </c>
      <c r="CF54" s="95"/>
      <c r="CG54" s="314"/>
      <c r="CH54" s="95"/>
      <c r="CI54" s="319"/>
      <c r="CN54" s="99"/>
      <c r="CO54" s="89"/>
      <c r="CP54" s="100"/>
      <c r="CQ54" s="100"/>
      <c r="CR54" s="89"/>
      <c r="CS54" s="89"/>
      <c r="CT54" s="147"/>
      <c r="CX54" s="243">
        <v>11</v>
      </c>
      <c r="CY54" s="97">
        <v>213.573</v>
      </c>
      <c r="CZ54" s="142" t="s">
        <v>37</v>
      </c>
      <c r="DA54" s="143"/>
      <c r="DB54" s="139"/>
      <c r="DC54" s="139"/>
      <c r="DD54" s="140"/>
      <c r="DE54" s="143"/>
      <c r="DF54" s="139"/>
      <c r="DG54" s="139"/>
      <c r="DH54" s="140"/>
      <c r="DI54" s="143"/>
      <c r="DJ54" s="139"/>
      <c r="DK54" s="139"/>
      <c r="DL54" s="139"/>
      <c r="DM54" s="139"/>
      <c r="DN54" s="141"/>
    </row>
    <row r="55" spans="2:118" ht="21" customHeight="1" thickBot="1">
      <c r="B55" s="149"/>
      <c r="C55" s="150"/>
      <c r="D55" s="151"/>
      <c r="E55" s="151"/>
      <c r="F55" s="152"/>
      <c r="G55" s="153"/>
      <c r="H55" s="154"/>
      <c r="I55" s="150"/>
      <c r="J55" s="152"/>
      <c r="K55" s="153"/>
      <c r="L55" s="154"/>
      <c r="M55" s="150"/>
      <c r="N55" s="155"/>
      <c r="AD55" s="82"/>
      <c r="AE55" s="168"/>
      <c r="BH55" s="82"/>
      <c r="BI55" s="168"/>
      <c r="BZ55" s="320"/>
      <c r="CA55" s="150"/>
      <c r="CB55" s="151"/>
      <c r="CC55" s="151"/>
      <c r="CD55" s="321"/>
      <c r="CE55" s="322"/>
      <c r="CF55" s="322"/>
      <c r="CG55" s="322"/>
      <c r="CH55" s="322"/>
      <c r="CI55" s="117"/>
      <c r="CL55" s="82"/>
      <c r="CM55" s="168"/>
      <c r="CN55" s="190"/>
      <c r="CO55" s="115"/>
      <c r="CP55" s="121"/>
      <c r="CQ55" s="256"/>
      <c r="CR55" s="115"/>
      <c r="CS55" s="257"/>
      <c r="CT55" s="258"/>
      <c r="CX55" s="149"/>
      <c r="CY55" s="150"/>
      <c r="CZ55" s="152"/>
      <c r="DA55" s="153"/>
      <c r="DB55" s="154"/>
      <c r="DC55" s="150"/>
      <c r="DD55" s="152"/>
      <c r="DE55" s="153"/>
      <c r="DF55" s="154"/>
      <c r="DG55" s="150"/>
      <c r="DH55" s="152"/>
      <c r="DI55" s="153"/>
      <c r="DJ55" s="154"/>
      <c r="DK55" s="150"/>
      <c r="DL55" s="151"/>
      <c r="DM55" s="151"/>
      <c r="DN55" s="155"/>
    </row>
    <row r="56" spans="68:109" ht="12.75"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DC56" s="84"/>
      <c r="DD56" s="84"/>
      <c r="DE56" s="84"/>
    </row>
    <row r="57" spans="107:109" ht="12.75">
      <c r="DC57" s="84"/>
      <c r="DD57" s="84"/>
      <c r="DE57" s="84"/>
    </row>
  </sheetData>
  <sheetProtection password="E9A7" sheet="1" objects="1" scenarios="1"/>
  <mergeCells count="37">
    <mergeCell ref="V2:AA2"/>
    <mergeCell ref="AH2:AK2"/>
    <mergeCell ref="AH3:AK3"/>
    <mergeCell ref="CT3:CW3"/>
    <mergeCell ref="B4:E4"/>
    <mergeCell ref="H4:K4"/>
    <mergeCell ref="V4:AA4"/>
    <mergeCell ref="D2:I2"/>
    <mergeCell ref="T3:W3"/>
    <mergeCell ref="Z3:AC3"/>
    <mergeCell ref="B6:C6"/>
    <mergeCell ref="D6:E6"/>
    <mergeCell ref="H6:I6"/>
    <mergeCell ref="J6:K6"/>
    <mergeCell ref="CN3:CQ3"/>
    <mergeCell ref="CZ3:DC3"/>
    <mergeCell ref="B5:E5"/>
    <mergeCell ref="H5:K5"/>
    <mergeCell ref="DL6:DM6"/>
    <mergeCell ref="DN6:DO6"/>
    <mergeCell ref="DF4:DI4"/>
    <mergeCell ref="DL4:DO4"/>
    <mergeCell ref="DH6:DI6"/>
    <mergeCell ref="T6:U6"/>
    <mergeCell ref="V6:W6"/>
    <mergeCell ref="CZ6:DA6"/>
    <mergeCell ref="DB6:DC6"/>
    <mergeCell ref="AH4:AK4"/>
    <mergeCell ref="DF6:DG6"/>
    <mergeCell ref="DF5:DI5"/>
    <mergeCell ref="CT4:CW4"/>
    <mergeCell ref="CT2:CW2"/>
    <mergeCell ref="CF2:CI2"/>
    <mergeCell ref="CF3:CI3"/>
    <mergeCell ref="CF4:CI4"/>
    <mergeCell ref="DH2:DM2"/>
    <mergeCell ref="DL5:DO5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627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2015-05-13T08:35:43Z</cp:lastPrinted>
  <dcterms:created xsi:type="dcterms:W3CDTF">2004-05-28T09:30:30Z</dcterms:created>
  <dcterms:modified xsi:type="dcterms:W3CDTF">2015-05-13T09:04:21Z</dcterms:modified>
  <cp:category/>
  <cp:version/>
  <cp:contentType/>
  <cp:contentStatus/>
</cp:coreProperties>
</file>