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487" activeTab="1"/>
  </bookViews>
  <sheets>
    <sheet name="titul" sheetId="1" r:id="rId1"/>
    <sheet name="Velké Meziříčí" sheetId="2" r:id="rId2"/>
  </sheets>
  <definedNames/>
  <calcPr fullCalcOnLoad="1"/>
</workbook>
</file>

<file path=xl/sharedStrings.xml><?xml version="1.0" encoding="utf-8"?>
<sst xmlns="http://schemas.openxmlformats.org/spreadsheetml/2006/main" count="175" uniqueCount="103">
  <si>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</si>
  <si>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</si>
  <si>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</si>
  <si>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</si>
  <si>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</si>
  <si>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</si>
  <si>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</si>
  <si>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</si>
  <si>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</si>
  <si>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</si>
  <si>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</si>
  <si>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</si>
  <si>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</si>
  <si>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</si>
  <si>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</si>
  <si>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</si>
  <si>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</si>
  <si>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</si>
  <si>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</si>
  <si>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</si>
  <si>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</si>
  <si>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</si>
  <si>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</si>
  <si>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</si>
  <si>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</si>
  <si>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</si>
  <si>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</si>
  <si>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</si>
  <si>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</si>
  <si>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</si>
  <si>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</si>
  <si>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</si>
  <si>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</si>
  <si>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</si>
  <si>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</si>
  <si>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</si>
  <si>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</si>
  <si>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</si>
  <si>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</si>
  <si>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</si>
  <si>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</si>
  <si>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</si>
  <si>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</si>
  <si>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</si>
  <si>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</si>
  <si>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</si>
  <si>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</si>
  <si>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</si>
  <si>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</si>
  <si>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</si>
  <si>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</si>
  <si>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Trať :</t>
  </si>
  <si>
    <t>Ev. č. :</t>
  </si>
  <si>
    <t>R Z Z  -  AŽD 71</t>
  </si>
  <si>
    <t>Dopravní  koleje</t>
  </si>
  <si>
    <t>Nástupiště  u  koleje</t>
  </si>
  <si>
    <t>Vk 4</t>
  </si>
  <si>
    <t>Vk 5</t>
  </si>
  <si>
    <t>tlačítková volba, cestový systém</t>
  </si>
  <si>
    <t>PSt.1</t>
  </si>
  <si>
    <t>Kód : 4</t>
  </si>
  <si>
    <t>Směr  :  Rudíkov</t>
  </si>
  <si>
    <t>Hlavní  staniční  kolej</t>
  </si>
  <si>
    <t>Vjezd - odjezd</t>
  </si>
  <si>
    <t>PSt.2</t>
  </si>
  <si>
    <t>Vk 2</t>
  </si>
  <si>
    <t>Vk 3</t>
  </si>
  <si>
    <t>-</t>
  </si>
  <si>
    <t>Telefonické  dorozumívání</t>
  </si>
  <si>
    <t>Kód : 15</t>
  </si>
  <si>
    <t>Km  24,028</t>
  </si>
  <si>
    <t>Kód :  13</t>
  </si>
  <si>
    <t>ručně</t>
  </si>
  <si>
    <t>+</t>
  </si>
  <si>
    <t>bez kontroly volnosti tratě</t>
  </si>
  <si>
    <t>výpravčí  //</t>
  </si>
  <si>
    <t>bez  zabezpečení</t>
  </si>
  <si>
    <t>Zjišťování</t>
  </si>
  <si>
    <t>samočinně činností</t>
  </si>
  <si>
    <t>zast. - 90</t>
  </si>
  <si>
    <t>konce  vlaku</t>
  </si>
  <si>
    <t>zabezpečovacího zařízení</t>
  </si>
  <si>
    <t>km  23,462</t>
  </si>
  <si>
    <t>( v.č. 1, 2, Vk 1 / 3, 4, Vk 2 / 5 )</t>
  </si>
  <si>
    <t>Vzájemně vyloučeny jsou pouze protisměrné jízdní cesty na tutéž kolej</t>
  </si>
  <si>
    <t>( Vk 4 / 10, Vk 5 / 11, 12, 13, 14 )</t>
  </si>
  <si>
    <t>km  24,130</t>
  </si>
  <si>
    <t>při jízdě do odbočky - rychlost 40 km/h</t>
  </si>
  <si>
    <t>00</t>
  </si>
  <si>
    <t>vždy</t>
  </si>
  <si>
    <t>výpravčí</t>
  </si>
  <si>
    <t>Reléový  poloautoblok</t>
  </si>
  <si>
    <t>KANGO</t>
  </si>
  <si>
    <t>provoz podle SŽDC D 3</t>
  </si>
  <si>
    <t>dirigující dispečer pro trať D3 Studenec - Velké Meziříčí</t>
  </si>
  <si>
    <t>Výprava vlaků s přepravou cestujících návěstí Odjezd</t>
  </si>
  <si>
    <t>( podchod v km 24,045 )</t>
  </si>
  <si>
    <t>č. I,  mimoúrovňové, ostrovní</t>
  </si>
  <si>
    <t>00  //   61</t>
  </si>
  <si>
    <t>Směr  :  Křižanov</t>
  </si>
  <si>
    <t>č. II, vnější, pro služební účely</t>
  </si>
  <si>
    <t>IX. / 2015</t>
  </si>
  <si>
    <t>člen obsluhy vlaku ruční návěstí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</si>
</sst>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164" fontId="7" fillId="0" borderId="16" xfId="0" applyNumberFormat="1" applyFont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42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50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16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7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49" fontId="34" fillId="0" borderId="68" xfId="47" applyNumberFormat="1" applyFont="1" applyBorder="1" applyAlignment="1">
      <alignment horizontal="center" vertical="center"/>
      <protection/>
    </xf>
    <xf numFmtId="1" fontId="35" fillId="0" borderId="16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43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3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5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6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" fillId="37" borderId="73" xfId="0" applyFont="1" applyFill="1" applyBorder="1" applyAlignment="1">
      <alignment horizontal="center" vertical="center"/>
    </xf>
    <xf numFmtId="0" fontId="34" fillId="0" borderId="68" xfId="47" applyNumberFormat="1" applyFont="1" applyBorder="1" applyAlignment="1">
      <alignment horizontal="center" vertical="center"/>
      <protection/>
    </xf>
    <xf numFmtId="0" fontId="21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33" fillId="0" borderId="0" xfId="47" applyNumberFormat="1" applyFont="1" applyBorder="1" applyAlignment="1">
      <alignment horizontal="center" vertical="center"/>
      <protection/>
    </xf>
    <xf numFmtId="0" fontId="2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37" borderId="74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164" fontId="35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37" fillId="0" borderId="68" xfId="47" applyNumberFormat="1" applyFont="1" applyBorder="1" applyAlignment="1">
      <alignment horizontal="center" vertical="center"/>
      <protection/>
    </xf>
    <xf numFmtId="1" fontId="38" fillId="0" borderId="16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indent="2"/>
    </xf>
    <xf numFmtId="0" fontId="8" fillId="0" borderId="0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 quotePrefix="1">
      <alignment horizontal="center" vertical="center"/>
      <protection/>
    </xf>
    <xf numFmtId="0" fontId="8" fillId="36" borderId="76" xfId="47" applyFont="1" applyFill="1" applyBorder="1" applyAlignment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15" fillId="0" borderId="50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6" xfId="47" applyFont="1" applyBorder="1" applyAlignment="1">
      <alignment horizontal="center" vertical="center"/>
      <protection/>
    </xf>
    <xf numFmtId="0" fontId="13" fillId="0" borderId="50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13" fillId="0" borderId="50" xfId="46" applyFont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13" fillId="0" borderId="16" xfId="46" applyFont="1" applyBorder="1" applyAlignment="1">
      <alignment horizontal="center" vertical="center"/>
      <protection/>
    </xf>
    <xf numFmtId="0" fontId="2" fillId="35" borderId="4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 - titul  žst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Meziříčí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38</xdr:row>
      <xdr:rowOff>114300</xdr:rowOff>
    </xdr:from>
    <xdr:to>
      <xdr:col>30</xdr:col>
      <xdr:colOff>685800</xdr:colOff>
      <xdr:row>38</xdr:row>
      <xdr:rowOff>114300</xdr:rowOff>
    </xdr:to>
    <xdr:sp>
      <xdr:nvSpPr>
        <xdr:cNvPr id="1" name="Line 636"/>
        <xdr:cNvSpPr>
          <a:spLocks/>
        </xdr:cNvSpPr>
      </xdr:nvSpPr>
      <xdr:spPr>
        <a:xfrm flipV="1">
          <a:off x="18611850" y="9401175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38</xdr:row>
      <xdr:rowOff>114300</xdr:rowOff>
    </xdr:from>
    <xdr:to>
      <xdr:col>62</xdr:col>
      <xdr:colOff>495300</xdr:colOff>
      <xdr:row>38</xdr:row>
      <xdr:rowOff>114300</xdr:rowOff>
    </xdr:to>
    <xdr:sp>
      <xdr:nvSpPr>
        <xdr:cNvPr id="2" name="Line 374"/>
        <xdr:cNvSpPr>
          <a:spLocks/>
        </xdr:cNvSpPr>
      </xdr:nvSpPr>
      <xdr:spPr>
        <a:xfrm flipV="1">
          <a:off x="32727900" y="9401175"/>
          <a:ext cx="1367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36</xdr:col>
      <xdr:colOff>495300</xdr:colOff>
      <xdr:row>23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4154150" y="59721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79</xdr:col>
      <xdr:colOff>276225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816250" y="65436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530733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8715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36</xdr:col>
      <xdr:colOff>495300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1925300" y="6657975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1242000" y="6429375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Meziříčí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6383000" y="87153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80295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31" name="Line 45"/>
        <xdr:cNvSpPr>
          <a:spLocks/>
        </xdr:cNvSpPr>
      </xdr:nvSpPr>
      <xdr:spPr>
        <a:xfrm flipH="1" flipV="1">
          <a:off x="11925300" y="7800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35" name="Line 239"/>
        <xdr:cNvSpPr>
          <a:spLocks/>
        </xdr:cNvSpPr>
      </xdr:nvSpPr>
      <xdr:spPr>
        <a:xfrm flipH="1" flipV="1">
          <a:off x="523303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36" name="Line 24"/>
        <xdr:cNvSpPr>
          <a:spLocks/>
        </xdr:cNvSpPr>
      </xdr:nvSpPr>
      <xdr:spPr>
        <a:xfrm flipV="1">
          <a:off x="17868900" y="59721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37" name="Line 361"/>
        <xdr:cNvSpPr>
          <a:spLocks/>
        </xdr:cNvSpPr>
      </xdr:nvSpPr>
      <xdr:spPr>
        <a:xfrm flipV="1">
          <a:off x="31242000" y="5743575"/>
          <a:ext cx="1811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133350</xdr:rowOff>
    </xdr:from>
    <xdr:to>
      <xdr:col>74</xdr:col>
      <xdr:colOff>495300</xdr:colOff>
      <xdr:row>26</xdr:row>
      <xdr:rowOff>228600</xdr:rowOff>
    </xdr:to>
    <xdr:sp>
      <xdr:nvSpPr>
        <xdr:cNvPr id="38" name="Line 367"/>
        <xdr:cNvSpPr>
          <a:spLocks/>
        </xdr:cNvSpPr>
      </xdr:nvSpPr>
      <xdr:spPr>
        <a:xfrm flipH="1" flipV="1">
          <a:off x="51587400" y="5991225"/>
          <a:ext cx="3733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133350</xdr:rowOff>
    </xdr:to>
    <xdr:sp>
      <xdr:nvSpPr>
        <xdr:cNvPr id="39" name="Line 368"/>
        <xdr:cNvSpPr>
          <a:spLocks/>
        </xdr:cNvSpPr>
      </xdr:nvSpPr>
      <xdr:spPr>
        <a:xfrm flipH="1" flipV="1">
          <a:off x="50844450" y="5857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40" name="Line 370"/>
        <xdr:cNvSpPr>
          <a:spLocks/>
        </xdr:cNvSpPr>
      </xdr:nvSpPr>
      <xdr:spPr>
        <a:xfrm flipH="1" flipV="1">
          <a:off x="501015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1" name="Line 381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2" name="Line 382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0</xdr:rowOff>
    </xdr:from>
    <xdr:to>
      <xdr:col>40</xdr:col>
      <xdr:colOff>495300</xdr:colOff>
      <xdr:row>18</xdr:row>
      <xdr:rowOff>114300</xdr:rowOff>
    </xdr:to>
    <xdr:sp>
      <xdr:nvSpPr>
        <xdr:cNvPr id="43" name="Line 383"/>
        <xdr:cNvSpPr>
          <a:spLocks/>
        </xdr:cNvSpPr>
      </xdr:nvSpPr>
      <xdr:spPr>
        <a:xfrm flipV="1">
          <a:off x="29013150" y="4714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44" name="Line 384"/>
        <xdr:cNvSpPr>
          <a:spLocks/>
        </xdr:cNvSpPr>
      </xdr:nvSpPr>
      <xdr:spPr>
        <a:xfrm flipV="1">
          <a:off x="297561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20</xdr:col>
      <xdr:colOff>495300</xdr:colOff>
      <xdr:row>35</xdr:row>
      <xdr:rowOff>0</xdr:rowOff>
    </xdr:to>
    <xdr:sp>
      <xdr:nvSpPr>
        <xdr:cNvPr id="45" name="Line 421"/>
        <xdr:cNvSpPr>
          <a:spLocks/>
        </xdr:cNvSpPr>
      </xdr:nvSpPr>
      <xdr:spPr>
        <a:xfrm>
          <a:off x="141541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46" name="Line 422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49" name="Line 63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76200</xdr:rowOff>
    </xdr:from>
    <xdr:to>
      <xdr:col>25</xdr:col>
      <xdr:colOff>266700</xdr:colOff>
      <xdr:row>38</xdr:row>
      <xdr:rowOff>114300</xdr:rowOff>
    </xdr:to>
    <xdr:sp>
      <xdr:nvSpPr>
        <xdr:cNvPr id="50" name="Line 634"/>
        <xdr:cNvSpPr>
          <a:spLocks/>
        </xdr:cNvSpPr>
      </xdr:nvSpPr>
      <xdr:spPr>
        <a:xfrm>
          <a:off x="178689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51" name="Line 635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52" name="Line 637"/>
        <xdr:cNvSpPr>
          <a:spLocks/>
        </xdr:cNvSpPr>
      </xdr:nvSpPr>
      <xdr:spPr>
        <a:xfrm flipH="1" flipV="1">
          <a:off x="27527250" y="8715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53" name="Line 63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85725</xdr:rowOff>
    </xdr:from>
    <xdr:to>
      <xdr:col>23</xdr:col>
      <xdr:colOff>266700</xdr:colOff>
      <xdr:row>38</xdr:row>
      <xdr:rowOff>0</xdr:rowOff>
    </xdr:to>
    <xdr:sp>
      <xdr:nvSpPr>
        <xdr:cNvPr id="54" name="Line 639"/>
        <xdr:cNvSpPr>
          <a:spLocks/>
        </xdr:cNvSpPr>
      </xdr:nvSpPr>
      <xdr:spPr>
        <a:xfrm>
          <a:off x="163830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21</xdr:col>
      <xdr:colOff>266700</xdr:colOff>
      <xdr:row>36</xdr:row>
      <xdr:rowOff>114300</xdr:rowOff>
    </xdr:to>
    <xdr:sp>
      <xdr:nvSpPr>
        <xdr:cNvPr id="55" name="Line 640"/>
        <xdr:cNvSpPr>
          <a:spLocks/>
        </xdr:cNvSpPr>
      </xdr:nvSpPr>
      <xdr:spPr>
        <a:xfrm>
          <a:off x="14154150" y="8486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39</xdr:col>
      <xdr:colOff>266700</xdr:colOff>
      <xdr:row>22</xdr:row>
      <xdr:rowOff>114300</xdr:rowOff>
    </xdr:to>
    <xdr:sp>
      <xdr:nvSpPr>
        <xdr:cNvPr id="56" name="Line 641"/>
        <xdr:cNvSpPr>
          <a:spLocks/>
        </xdr:cNvSpPr>
      </xdr:nvSpPr>
      <xdr:spPr>
        <a:xfrm flipV="1">
          <a:off x="24555450" y="48291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342900</xdr:colOff>
      <xdr:row>38</xdr:row>
      <xdr:rowOff>114300</xdr:rowOff>
    </xdr:to>
    <xdr:sp>
      <xdr:nvSpPr>
        <xdr:cNvPr id="57" name="Line 643"/>
        <xdr:cNvSpPr>
          <a:spLocks/>
        </xdr:cNvSpPr>
      </xdr:nvSpPr>
      <xdr:spPr>
        <a:xfrm>
          <a:off x="319849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58" name="Line 644"/>
        <xdr:cNvSpPr>
          <a:spLocks/>
        </xdr:cNvSpPr>
      </xdr:nvSpPr>
      <xdr:spPr>
        <a:xfrm>
          <a:off x="312420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142875</xdr:rowOff>
    </xdr:from>
    <xdr:to>
      <xdr:col>41</xdr:col>
      <xdr:colOff>266700</xdr:colOff>
      <xdr:row>26</xdr:row>
      <xdr:rowOff>85725</xdr:rowOff>
    </xdr:to>
    <xdr:sp>
      <xdr:nvSpPr>
        <xdr:cNvPr id="59" name="Line 646"/>
        <xdr:cNvSpPr>
          <a:spLocks/>
        </xdr:cNvSpPr>
      </xdr:nvSpPr>
      <xdr:spPr>
        <a:xfrm flipH="1">
          <a:off x="27527250" y="64579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52</xdr:col>
      <xdr:colOff>476250</xdr:colOff>
      <xdr:row>17</xdr:row>
      <xdr:rowOff>114300</xdr:rowOff>
    </xdr:to>
    <xdr:sp>
      <xdr:nvSpPr>
        <xdr:cNvPr id="60" name="Line 647"/>
        <xdr:cNvSpPr>
          <a:spLocks/>
        </xdr:cNvSpPr>
      </xdr:nvSpPr>
      <xdr:spPr>
        <a:xfrm flipV="1">
          <a:off x="31242000" y="4600575"/>
          <a:ext cx="771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22</xdr:col>
      <xdr:colOff>228600</xdr:colOff>
      <xdr:row>23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161163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37</xdr:col>
      <xdr:colOff>266700</xdr:colOff>
      <xdr:row>22</xdr:row>
      <xdr:rowOff>142875</xdr:rowOff>
    </xdr:from>
    <xdr:to>
      <xdr:col>41</xdr:col>
      <xdr:colOff>266700</xdr:colOff>
      <xdr:row>23</xdr:row>
      <xdr:rowOff>85725</xdr:rowOff>
    </xdr:to>
    <xdr:sp>
      <xdr:nvSpPr>
        <xdr:cNvPr id="63" name="Line 747"/>
        <xdr:cNvSpPr>
          <a:spLocks/>
        </xdr:cNvSpPr>
      </xdr:nvSpPr>
      <xdr:spPr>
        <a:xfrm flipH="1">
          <a:off x="27527250" y="5772150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28</xdr:col>
      <xdr:colOff>228600</xdr:colOff>
      <xdr:row>38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oneCell">
    <xdr:from>
      <xdr:col>62</xdr:col>
      <xdr:colOff>342900</xdr:colOff>
      <xdr:row>17</xdr:row>
      <xdr:rowOff>9525</xdr:rowOff>
    </xdr:from>
    <xdr:to>
      <xdr:col>64</xdr:col>
      <xdr:colOff>95250</xdr:colOff>
      <xdr:row>19</xdr:row>
      <xdr:rowOff>9525</xdr:rowOff>
    </xdr:to>
    <xdr:pic>
      <xdr:nvPicPr>
        <xdr:cNvPr id="66" name="Picture 8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0" y="4495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7" name="Oval 8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68" name="Line 865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22</xdr:col>
      <xdr:colOff>495300</xdr:colOff>
      <xdr:row>37</xdr:row>
      <xdr:rowOff>85725</xdr:rowOff>
    </xdr:to>
    <xdr:sp>
      <xdr:nvSpPr>
        <xdr:cNvPr id="69" name="Line 866"/>
        <xdr:cNvSpPr>
          <a:spLocks/>
        </xdr:cNvSpPr>
      </xdr:nvSpPr>
      <xdr:spPr>
        <a:xfrm>
          <a:off x="156400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0</xdr:rowOff>
    </xdr:from>
    <xdr:to>
      <xdr:col>24</xdr:col>
      <xdr:colOff>495300</xdr:colOff>
      <xdr:row>38</xdr:row>
      <xdr:rowOff>76200</xdr:rowOff>
    </xdr:to>
    <xdr:sp>
      <xdr:nvSpPr>
        <xdr:cNvPr id="70" name="Line 867"/>
        <xdr:cNvSpPr>
          <a:spLocks/>
        </xdr:cNvSpPr>
      </xdr:nvSpPr>
      <xdr:spPr>
        <a:xfrm>
          <a:off x="171259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71" name="Line 868"/>
        <xdr:cNvSpPr>
          <a:spLocks/>
        </xdr:cNvSpPr>
      </xdr:nvSpPr>
      <xdr:spPr>
        <a:xfrm flipV="1">
          <a:off x="134112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72" name="Line 869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73" name="Line 870"/>
        <xdr:cNvSpPr>
          <a:spLocks/>
        </xdr:cNvSpPr>
      </xdr:nvSpPr>
      <xdr:spPr>
        <a:xfrm flipV="1">
          <a:off x="304990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85725</xdr:rowOff>
    </xdr:from>
    <xdr:to>
      <xdr:col>37</xdr:col>
      <xdr:colOff>266700</xdr:colOff>
      <xdr:row>23</xdr:row>
      <xdr:rowOff>114300</xdr:rowOff>
    </xdr:to>
    <xdr:sp>
      <xdr:nvSpPr>
        <xdr:cNvPr id="74" name="Line 871"/>
        <xdr:cNvSpPr>
          <a:spLocks/>
        </xdr:cNvSpPr>
      </xdr:nvSpPr>
      <xdr:spPr>
        <a:xfrm flipV="1">
          <a:off x="26784300" y="59436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114300</xdr:rowOff>
    </xdr:from>
    <xdr:to>
      <xdr:col>42</xdr:col>
      <xdr:colOff>495300</xdr:colOff>
      <xdr:row>22</xdr:row>
      <xdr:rowOff>142875</xdr:rowOff>
    </xdr:to>
    <xdr:sp>
      <xdr:nvSpPr>
        <xdr:cNvPr id="75" name="Line 872"/>
        <xdr:cNvSpPr>
          <a:spLocks/>
        </xdr:cNvSpPr>
      </xdr:nvSpPr>
      <xdr:spPr>
        <a:xfrm flipV="1">
          <a:off x="30499050" y="5743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85725</xdr:rowOff>
    </xdr:from>
    <xdr:to>
      <xdr:col>37</xdr:col>
      <xdr:colOff>266700</xdr:colOff>
      <xdr:row>26</xdr:row>
      <xdr:rowOff>114300</xdr:rowOff>
    </xdr:to>
    <xdr:sp>
      <xdr:nvSpPr>
        <xdr:cNvPr id="76" name="Line 873"/>
        <xdr:cNvSpPr>
          <a:spLocks/>
        </xdr:cNvSpPr>
      </xdr:nvSpPr>
      <xdr:spPr>
        <a:xfrm flipH="1">
          <a:off x="26784300" y="662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114300</xdr:rowOff>
    </xdr:from>
    <xdr:to>
      <xdr:col>42</xdr:col>
      <xdr:colOff>495300</xdr:colOff>
      <xdr:row>25</xdr:row>
      <xdr:rowOff>142875</xdr:rowOff>
    </xdr:to>
    <xdr:sp>
      <xdr:nvSpPr>
        <xdr:cNvPr id="77" name="Line 874"/>
        <xdr:cNvSpPr>
          <a:spLocks/>
        </xdr:cNvSpPr>
      </xdr:nvSpPr>
      <xdr:spPr>
        <a:xfrm flipH="1">
          <a:off x="3049905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78" name="Line 880"/>
        <xdr:cNvSpPr>
          <a:spLocks/>
        </xdr:cNvSpPr>
      </xdr:nvSpPr>
      <xdr:spPr>
        <a:xfrm flipH="1" flipV="1">
          <a:off x="493585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9" name="Group 881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82" name="Group 884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8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85" name="Group 887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88" name="Group 890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91" name="Group 893"/>
        <xdr:cNvGrpSpPr>
          <a:grpSpLocks noChangeAspect="1"/>
        </xdr:cNvGrpSpPr>
      </xdr:nvGrpSpPr>
      <xdr:grpSpPr>
        <a:xfrm>
          <a:off x="13992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94" name="Group 896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97" name="Group 905"/>
        <xdr:cNvGrpSpPr>
          <a:grpSpLocks noChangeAspect="1"/>
        </xdr:cNvGrpSpPr>
      </xdr:nvGrpSpPr>
      <xdr:grpSpPr>
        <a:xfrm>
          <a:off x="273653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9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38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401955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15</xdr:col>
      <xdr:colOff>152400</xdr:colOff>
      <xdr:row>19</xdr:row>
      <xdr:rowOff>219075</xdr:rowOff>
    </xdr:from>
    <xdr:to>
      <xdr:col>15</xdr:col>
      <xdr:colOff>371475</xdr:colOff>
      <xdr:row>21</xdr:row>
      <xdr:rowOff>209550</xdr:rowOff>
    </xdr:to>
    <xdr:grpSp>
      <xdr:nvGrpSpPr>
        <xdr:cNvPr id="101" name="Group 945"/>
        <xdr:cNvGrpSpPr>
          <a:grpSpLocks noChangeAspect="1"/>
        </xdr:cNvGrpSpPr>
      </xdr:nvGrpSpPr>
      <xdr:grpSpPr>
        <a:xfrm>
          <a:off x="11068050" y="5162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9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9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9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35</xdr:row>
      <xdr:rowOff>219075</xdr:rowOff>
    </xdr:from>
    <xdr:to>
      <xdr:col>71</xdr:col>
      <xdr:colOff>361950</xdr:colOff>
      <xdr:row>37</xdr:row>
      <xdr:rowOff>209550</xdr:rowOff>
    </xdr:to>
    <xdr:grpSp>
      <xdr:nvGrpSpPr>
        <xdr:cNvPr id="106" name="Group 950"/>
        <xdr:cNvGrpSpPr>
          <a:grpSpLocks noChangeAspect="1"/>
        </xdr:cNvGrpSpPr>
      </xdr:nvGrpSpPr>
      <xdr:grpSpPr>
        <a:xfrm>
          <a:off x="52968525" y="8820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9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9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38</xdr:row>
      <xdr:rowOff>0</xdr:rowOff>
    </xdr:from>
    <xdr:to>
      <xdr:col>72</xdr:col>
      <xdr:colOff>0</xdr:colOff>
      <xdr:row>39</xdr:row>
      <xdr:rowOff>0</xdr:rowOff>
    </xdr:to>
    <xdr:sp>
      <xdr:nvSpPr>
        <xdr:cNvPr id="111" name="text 207"/>
        <xdr:cNvSpPr txBox="1">
          <a:spLocks noChangeArrowheads="1"/>
        </xdr:cNvSpPr>
      </xdr:nvSpPr>
      <xdr:spPr>
        <a:xfrm>
          <a:off x="52825650" y="9286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112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31</xdr:col>
      <xdr:colOff>266700</xdr:colOff>
      <xdr:row>23</xdr:row>
      <xdr:rowOff>0</xdr:rowOff>
    </xdr:from>
    <xdr:to>
      <xdr:col>32</xdr:col>
      <xdr:colOff>495300</xdr:colOff>
      <xdr:row>23</xdr:row>
      <xdr:rowOff>76200</xdr:rowOff>
    </xdr:to>
    <xdr:sp>
      <xdr:nvSpPr>
        <xdr:cNvPr id="113" name="Line 957"/>
        <xdr:cNvSpPr>
          <a:spLocks/>
        </xdr:cNvSpPr>
      </xdr:nvSpPr>
      <xdr:spPr>
        <a:xfrm flipV="1">
          <a:off x="23069550" y="5857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23</xdr:row>
      <xdr:rowOff>76200</xdr:rowOff>
    </xdr:from>
    <xdr:to>
      <xdr:col>31</xdr:col>
      <xdr:colOff>266700</xdr:colOff>
      <xdr:row>23</xdr:row>
      <xdr:rowOff>114300</xdr:rowOff>
    </xdr:to>
    <xdr:sp>
      <xdr:nvSpPr>
        <xdr:cNvPr id="114" name="Line 958"/>
        <xdr:cNvSpPr>
          <a:spLocks/>
        </xdr:cNvSpPr>
      </xdr:nvSpPr>
      <xdr:spPr>
        <a:xfrm flipV="1">
          <a:off x="22307550" y="59340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266700</xdr:colOff>
      <xdr:row>23</xdr:row>
      <xdr:rowOff>0</xdr:rowOff>
    </xdr:to>
    <xdr:sp>
      <xdr:nvSpPr>
        <xdr:cNvPr id="115" name="Line 959"/>
        <xdr:cNvSpPr>
          <a:spLocks/>
        </xdr:cNvSpPr>
      </xdr:nvSpPr>
      <xdr:spPr>
        <a:xfrm flipV="1">
          <a:off x="23812500" y="5743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6" name="Group 967"/>
        <xdr:cNvGrpSpPr>
          <a:grpSpLocks noChangeAspect="1"/>
        </xdr:cNvGrpSpPr>
      </xdr:nvGrpSpPr>
      <xdr:grpSpPr>
        <a:xfrm>
          <a:off x="588930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114300</xdr:rowOff>
    </xdr:from>
    <xdr:to>
      <xdr:col>76</xdr:col>
      <xdr:colOff>657225</xdr:colOff>
      <xdr:row>31</xdr:row>
      <xdr:rowOff>28575</xdr:rowOff>
    </xdr:to>
    <xdr:grpSp>
      <xdr:nvGrpSpPr>
        <xdr:cNvPr id="119" name="Group 976"/>
        <xdr:cNvGrpSpPr>
          <a:grpSpLocks noChangeAspect="1"/>
        </xdr:cNvGrpSpPr>
      </xdr:nvGrpSpPr>
      <xdr:grpSpPr>
        <a:xfrm>
          <a:off x="566642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20</xdr:row>
      <xdr:rowOff>66675</xdr:rowOff>
    </xdr:from>
    <xdr:to>
      <xdr:col>68</xdr:col>
      <xdr:colOff>104775</xdr:colOff>
      <xdr:row>21</xdr:row>
      <xdr:rowOff>142875</xdr:rowOff>
    </xdr:to>
    <xdr:grpSp>
      <xdr:nvGrpSpPr>
        <xdr:cNvPr id="122" name="Group 1003"/>
        <xdr:cNvGrpSpPr>
          <a:grpSpLocks/>
        </xdr:cNvGrpSpPr>
      </xdr:nvGrpSpPr>
      <xdr:grpSpPr>
        <a:xfrm>
          <a:off x="42938700" y="5238750"/>
          <a:ext cx="7534275" cy="304800"/>
          <a:chOff x="114" y="180"/>
          <a:chExt cx="540" cy="40"/>
        </a:xfrm>
        <a:solidFill>
          <a:srgbClr val="FFFFFF"/>
        </a:solidFill>
      </xdr:grpSpPr>
      <xdr:sp>
        <xdr:nvSpPr>
          <xdr:cNvPr id="123" name="Rectangle 100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68</xdr:col>
      <xdr:colOff>276225</xdr:colOff>
      <xdr:row>28</xdr:row>
      <xdr:rowOff>114300</xdr:rowOff>
    </xdr:to>
    <xdr:grpSp>
      <xdr:nvGrpSpPr>
        <xdr:cNvPr id="130" name="Group 1011"/>
        <xdr:cNvGrpSpPr>
          <a:grpSpLocks/>
        </xdr:cNvGrpSpPr>
      </xdr:nvGrpSpPr>
      <xdr:grpSpPr>
        <a:xfrm>
          <a:off x="36480750" y="6657975"/>
          <a:ext cx="14163675" cy="457200"/>
          <a:chOff x="115" y="298"/>
          <a:chExt cx="1117" cy="40"/>
        </a:xfrm>
        <a:solidFill>
          <a:srgbClr val="FFFFFF"/>
        </a:solidFill>
      </xdr:grpSpPr>
      <xdr:sp>
        <xdr:nvSpPr>
          <xdr:cNvPr id="131" name="Rectangle 101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0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0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22</xdr:row>
      <xdr:rowOff>0</xdr:rowOff>
    </xdr:from>
    <xdr:to>
      <xdr:col>68</xdr:col>
      <xdr:colOff>657225</xdr:colOff>
      <xdr:row>22</xdr:row>
      <xdr:rowOff>123825</xdr:rowOff>
    </xdr:to>
    <xdr:sp>
      <xdr:nvSpPr>
        <xdr:cNvPr id="147" name="kreslení 12"/>
        <xdr:cNvSpPr>
          <a:spLocks/>
        </xdr:cNvSpPr>
      </xdr:nvSpPr>
      <xdr:spPr>
        <a:xfrm>
          <a:off x="506730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38</xdr:row>
      <xdr:rowOff>104775</xdr:rowOff>
    </xdr:from>
    <xdr:to>
      <xdr:col>42</xdr:col>
      <xdr:colOff>666750</xdr:colOff>
      <xdr:row>39</xdr:row>
      <xdr:rowOff>0</xdr:rowOff>
    </xdr:to>
    <xdr:sp>
      <xdr:nvSpPr>
        <xdr:cNvPr id="148" name="kreslení 427"/>
        <xdr:cNvSpPr>
          <a:spLocks/>
        </xdr:cNvSpPr>
      </xdr:nvSpPr>
      <xdr:spPr>
        <a:xfrm>
          <a:off x="3106102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23</xdr:row>
      <xdr:rowOff>0</xdr:rowOff>
    </xdr:from>
    <xdr:to>
      <xdr:col>17</xdr:col>
      <xdr:colOff>438150</xdr:colOff>
      <xdr:row>23</xdr:row>
      <xdr:rowOff>123825</xdr:rowOff>
    </xdr:to>
    <xdr:sp>
      <xdr:nvSpPr>
        <xdr:cNvPr id="149" name="kreslení 16"/>
        <xdr:cNvSpPr>
          <a:spLocks/>
        </xdr:cNvSpPr>
      </xdr:nvSpPr>
      <xdr:spPr>
        <a:xfrm>
          <a:off x="12487275" y="5857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38</xdr:row>
      <xdr:rowOff>104775</xdr:rowOff>
    </xdr:from>
    <xdr:to>
      <xdr:col>23</xdr:col>
      <xdr:colOff>438150</xdr:colOff>
      <xdr:row>39</xdr:row>
      <xdr:rowOff>0</xdr:rowOff>
    </xdr:to>
    <xdr:sp>
      <xdr:nvSpPr>
        <xdr:cNvPr id="150" name="kreslení 427"/>
        <xdr:cNvSpPr>
          <a:spLocks/>
        </xdr:cNvSpPr>
      </xdr:nvSpPr>
      <xdr:spPr>
        <a:xfrm>
          <a:off x="1694497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21</xdr:row>
      <xdr:rowOff>209550</xdr:rowOff>
    </xdr:from>
    <xdr:to>
      <xdr:col>30</xdr:col>
      <xdr:colOff>628650</xdr:colOff>
      <xdr:row>23</xdr:row>
      <xdr:rowOff>114300</xdr:rowOff>
    </xdr:to>
    <xdr:grpSp>
      <xdr:nvGrpSpPr>
        <xdr:cNvPr id="151" name="Group 1045"/>
        <xdr:cNvGrpSpPr>
          <a:grpSpLocks noChangeAspect="1"/>
        </xdr:cNvGrpSpPr>
      </xdr:nvGrpSpPr>
      <xdr:grpSpPr>
        <a:xfrm>
          <a:off x="221551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10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54" name="Group 1048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10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57" name="Group 1061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10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30</xdr:row>
      <xdr:rowOff>57150</xdr:rowOff>
    </xdr:from>
    <xdr:to>
      <xdr:col>9</xdr:col>
      <xdr:colOff>142875</xdr:colOff>
      <xdr:row>30</xdr:row>
      <xdr:rowOff>171450</xdr:rowOff>
    </xdr:to>
    <xdr:grpSp>
      <xdr:nvGrpSpPr>
        <xdr:cNvPr id="165" name="Group 1069"/>
        <xdr:cNvGrpSpPr>
          <a:grpSpLocks noChangeAspect="1"/>
        </xdr:cNvGrpSpPr>
      </xdr:nvGrpSpPr>
      <xdr:grpSpPr>
        <a:xfrm>
          <a:off x="6162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10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0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170" name="Group 1074"/>
        <xdr:cNvGrpSpPr>
          <a:grpSpLocks noChangeAspect="1"/>
        </xdr:cNvGrpSpPr>
      </xdr:nvGrpSpPr>
      <xdr:grpSpPr>
        <a:xfrm>
          <a:off x="594836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1" name="Line 10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25</xdr:row>
      <xdr:rowOff>57150</xdr:rowOff>
    </xdr:from>
    <xdr:to>
      <xdr:col>18</xdr:col>
      <xdr:colOff>600075</xdr:colOff>
      <xdr:row>25</xdr:row>
      <xdr:rowOff>171450</xdr:rowOff>
    </xdr:to>
    <xdr:grpSp>
      <xdr:nvGrpSpPr>
        <xdr:cNvPr id="175" name="Group 1079"/>
        <xdr:cNvGrpSpPr>
          <a:grpSpLocks noChangeAspect="1"/>
        </xdr:cNvGrpSpPr>
      </xdr:nvGrpSpPr>
      <xdr:grpSpPr>
        <a:xfrm>
          <a:off x="128206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6" name="Line 1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31</xdr:row>
      <xdr:rowOff>57150</xdr:rowOff>
    </xdr:from>
    <xdr:to>
      <xdr:col>20</xdr:col>
      <xdr:colOff>609600</xdr:colOff>
      <xdr:row>31</xdr:row>
      <xdr:rowOff>171450</xdr:rowOff>
    </xdr:to>
    <xdr:grpSp>
      <xdr:nvGrpSpPr>
        <xdr:cNvPr id="182" name="Group 1086"/>
        <xdr:cNvGrpSpPr>
          <a:grpSpLocks noChangeAspect="1"/>
        </xdr:cNvGrpSpPr>
      </xdr:nvGrpSpPr>
      <xdr:grpSpPr>
        <a:xfrm>
          <a:off x="143160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10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0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189" name="Group 1093"/>
        <xdr:cNvGrpSpPr>
          <a:grpSpLocks noChangeAspect="1"/>
        </xdr:cNvGrpSpPr>
      </xdr:nvGrpSpPr>
      <xdr:grpSpPr>
        <a:xfrm>
          <a:off x="16640175" y="8429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0" name="Line 10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96" name="Group 1100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7" name="Line 11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1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1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1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1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723900</xdr:colOff>
      <xdr:row>30</xdr:row>
      <xdr:rowOff>57150</xdr:rowOff>
    </xdr:from>
    <xdr:to>
      <xdr:col>71</xdr:col>
      <xdr:colOff>314325</xdr:colOff>
      <xdr:row>30</xdr:row>
      <xdr:rowOff>171450</xdr:rowOff>
    </xdr:to>
    <xdr:grpSp>
      <xdr:nvGrpSpPr>
        <xdr:cNvPr id="202" name="Group 1106"/>
        <xdr:cNvGrpSpPr>
          <a:grpSpLocks noChangeAspect="1"/>
        </xdr:cNvGrpSpPr>
      </xdr:nvGrpSpPr>
      <xdr:grpSpPr>
        <a:xfrm>
          <a:off x="525780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3" name="Line 11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1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1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1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26</xdr:row>
      <xdr:rowOff>57150</xdr:rowOff>
    </xdr:from>
    <xdr:to>
      <xdr:col>69</xdr:col>
      <xdr:colOff>28575</xdr:colOff>
      <xdr:row>26</xdr:row>
      <xdr:rowOff>171450</xdr:rowOff>
    </xdr:to>
    <xdr:grpSp>
      <xdr:nvGrpSpPr>
        <xdr:cNvPr id="208" name="Group 1112"/>
        <xdr:cNvGrpSpPr>
          <a:grpSpLocks noChangeAspect="1"/>
        </xdr:cNvGrpSpPr>
      </xdr:nvGrpSpPr>
      <xdr:grpSpPr>
        <a:xfrm>
          <a:off x="50673000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9" name="Line 11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1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1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1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1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33</xdr:row>
      <xdr:rowOff>57150</xdr:rowOff>
    </xdr:from>
    <xdr:to>
      <xdr:col>68</xdr:col>
      <xdr:colOff>228600</xdr:colOff>
      <xdr:row>33</xdr:row>
      <xdr:rowOff>171450</xdr:rowOff>
    </xdr:to>
    <xdr:grpSp>
      <xdr:nvGrpSpPr>
        <xdr:cNvPr id="215" name="Group 1119"/>
        <xdr:cNvGrpSpPr>
          <a:grpSpLocks noChangeAspect="1"/>
        </xdr:cNvGrpSpPr>
      </xdr:nvGrpSpPr>
      <xdr:grpSpPr>
        <a:xfrm>
          <a:off x="499014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6" name="Line 11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1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1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1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36</xdr:row>
      <xdr:rowOff>57150</xdr:rowOff>
    </xdr:from>
    <xdr:to>
      <xdr:col>64</xdr:col>
      <xdr:colOff>438150</xdr:colOff>
      <xdr:row>36</xdr:row>
      <xdr:rowOff>171450</xdr:rowOff>
    </xdr:to>
    <xdr:grpSp>
      <xdr:nvGrpSpPr>
        <xdr:cNvPr id="222" name="Group 1126"/>
        <xdr:cNvGrpSpPr>
          <a:grpSpLocks noChangeAspect="1"/>
        </xdr:cNvGrpSpPr>
      </xdr:nvGrpSpPr>
      <xdr:grpSpPr>
        <a:xfrm>
          <a:off x="47129700" y="8886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23" name="Line 11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1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1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1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1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28</xdr:row>
      <xdr:rowOff>57150</xdr:rowOff>
    </xdr:from>
    <xdr:to>
      <xdr:col>86</xdr:col>
      <xdr:colOff>152400</xdr:colOff>
      <xdr:row>28</xdr:row>
      <xdr:rowOff>171450</xdr:rowOff>
    </xdr:to>
    <xdr:grpSp>
      <xdr:nvGrpSpPr>
        <xdr:cNvPr id="229" name="Group 1133"/>
        <xdr:cNvGrpSpPr>
          <a:grpSpLocks noChangeAspect="1"/>
        </xdr:cNvGrpSpPr>
      </xdr:nvGrpSpPr>
      <xdr:grpSpPr>
        <a:xfrm>
          <a:off x="6306502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0" name="Line 11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1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1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1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1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1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361950</xdr:colOff>
      <xdr:row>27</xdr:row>
      <xdr:rowOff>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43300650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oneCellAnchor>
  <xdr:twoCellAnchor>
    <xdr:from>
      <xdr:col>64</xdr:col>
      <xdr:colOff>304800</xdr:colOff>
      <xdr:row>18</xdr:row>
      <xdr:rowOff>0</xdr:rowOff>
    </xdr:from>
    <xdr:to>
      <xdr:col>64</xdr:col>
      <xdr:colOff>609600</xdr:colOff>
      <xdr:row>20</xdr:row>
      <xdr:rowOff>0</xdr:rowOff>
    </xdr:to>
    <xdr:sp>
      <xdr:nvSpPr>
        <xdr:cNvPr id="238" name="Rectangle 1143" descr="Tmavý vodorovný"/>
        <xdr:cNvSpPr>
          <a:spLocks/>
        </xdr:cNvSpPr>
      </xdr:nvSpPr>
      <xdr:spPr>
        <a:xfrm flipH="1">
          <a:off x="47701200" y="4714875"/>
          <a:ext cx="304800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76200</xdr:rowOff>
    </xdr:from>
    <xdr:to>
      <xdr:col>70</xdr:col>
      <xdr:colOff>495300</xdr:colOff>
      <xdr:row>32</xdr:row>
      <xdr:rowOff>114300</xdr:rowOff>
    </xdr:to>
    <xdr:sp>
      <xdr:nvSpPr>
        <xdr:cNvPr id="239" name="Přímá spojnice 278"/>
        <xdr:cNvSpPr>
          <a:spLocks/>
        </xdr:cNvSpPr>
      </xdr:nvSpPr>
      <xdr:spPr>
        <a:xfrm flipV="1">
          <a:off x="516064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0</xdr:rowOff>
    </xdr:from>
    <xdr:to>
      <xdr:col>71</xdr:col>
      <xdr:colOff>266700</xdr:colOff>
      <xdr:row>32</xdr:row>
      <xdr:rowOff>76200</xdr:rowOff>
    </xdr:to>
    <xdr:sp>
      <xdr:nvSpPr>
        <xdr:cNvPr id="240" name="Přímá spojnice 279"/>
        <xdr:cNvSpPr>
          <a:spLocks/>
        </xdr:cNvSpPr>
      </xdr:nvSpPr>
      <xdr:spPr>
        <a:xfrm flipV="1">
          <a:off x="523494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76</xdr:col>
      <xdr:colOff>504825</xdr:colOff>
      <xdr:row>32</xdr:row>
      <xdr:rowOff>0</xdr:rowOff>
    </xdr:to>
    <xdr:sp>
      <xdr:nvSpPr>
        <xdr:cNvPr id="241" name="Přímá spojnice 281"/>
        <xdr:cNvSpPr>
          <a:spLocks/>
        </xdr:cNvSpPr>
      </xdr:nvSpPr>
      <xdr:spPr>
        <a:xfrm flipV="1">
          <a:off x="53092350" y="73437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76200</xdr:rowOff>
    </xdr:from>
    <xdr:to>
      <xdr:col>63</xdr:col>
      <xdr:colOff>266700</xdr:colOff>
      <xdr:row>38</xdr:row>
      <xdr:rowOff>114300</xdr:rowOff>
    </xdr:to>
    <xdr:sp>
      <xdr:nvSpPr>
        <xdr:cNvPr id="242" name="Přímá spojnice 296"/>
        <xdr:cNvSpPr>
          <a:spLocks/>
        </xdr:cNvSpPr>
      </xdr:nvSpPr>
      <xdr:spPr>
        <a:xfrm flipV="1">
          <a:off x="46386750" y="93630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0</xdr:rowOff>
    </xdr:from>
    <xdr:to>
      <xdr:col>64</xdr:col>
      <xdr:colOff>495300</xdr:colOff>
      <xdr:row>38</xdr:row>
      <xdr:rowOff>76200</xdr:rowOff>
    </xdr:to>
    <xdr:sp>
      <xdr:nvSpPr>
        <xdr:cNvPr id="243" name="Přímá spojnice 297"/>
        <xdr:cNvSpPr>
          <a:spLocks/>
        </xdr:cNvSpPr>
      </xdr:nvSpPr>
      <xdr:spPr>
        <a:xfrm flipV="1">
          <a:off x="471487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114300</xdr:rowOff>
    </xdr:from>
    <xdr:to>
      <xdr:col>68</xdr:col>
      <xdr:colOff>495300</xdr:colOff>
      <xdr:row>36</xdr:row>
      <xdr:rowOff>114300</xdr:rowOff>
    </xdr:to>
    <xdr:sp>
      <xdr:nvSpPr>
        <xdr:cNvPr id="244" name="Přímá spojnice 303"/>
        <xdr:cNvSpPr>
          <a:spLocks/>
        </xdr:cNvSpPr>
      </xdr:nvSpPr>
      <xdr:spPr>
        <a:xfrm flipH="1">
          <a:off x="49377600" y="8486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31</xdr:row>
      <xdr:rowOff>114300</xdr:rowOff>
    </xdr:from>
    <xdr:to>
      <xdr:col>72</xdr:col>
      <xdr:colOff>495300</xdr:colOff>
      <xdr:row>34</xdr:row>
      <xdr:rowOff>114300</xdr:rowOff>
    </xdr:to>
    <xdr:sp>
      <xdr:nvSpPr>
        <xdr:cNvPr id="245" name="Přímá spojnice 307"/>
        <xdr:cNvSpPr>
          <a:spLocks/>
        </xdr:cNvSpPr>
      </xdr:nvSpPr>
      <xdr:spPr>
        <a:xfrm flipV="1">
          <a:off x="50863500" y="7800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31</xdr:row>
      <xdr:rowOff>114300</xdr:rowOff>
    </xdr:from>
    <xdr:to>
      <xdr:col>72</xdr:col>
      <xdr:colOff>647700</xdr:colOff>
      <xdr:row>33</xdr:row>
      <xdr:rowOff>28575</xdr:rowOff>
    </xdr:to>
    <xdr:grpSp>
      <xdr:nvGrpSpPr>
        <xdr:cNvPr id="246" name="Group 91"/>
        <xdr:cNvGrpSpPr>
          <a:grpSpLocks noChangeAspect="1"/>
        </xdr:cNvGrpSpPr>
      </xdr:nvGrpSpPr>
      <xdr:grpSpPr>
        <a:xfrm>
          <a:off x="5368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39</xdr:row>
      <xdr:rowOff>57150</xdr:rowOff>
    </xdr:from>
    <xdr:to>
      <xdr:col>63</xdr:col>
      <xdr:colOff>428625</xdr:colOff>
      <xdr:row>39</xdr:row>
      <xdr:rowOff>180975</xdr:rowOff>
    </xdr:to>
    <xdr:sp>
      <xdr:nvSpPr>
        <xdr:cNvPr id="249" name="kreslení 417"/>
        <xdr:cNvSpPr>
          <a:spLocks/>
        </xdr:cNvSpPr>
      </xdr:nvSpPr>
      <xdr:spPr>
        <a:xfrm>
          <a:off x="46958250" y="9572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26</xdr:row>
      <xdr:rowOff>123825</xdr:rowOff>
    </xdr:from>
    <xdr:to>
      <xdr:col>74</xdr:col>
      <xdr:colOff>495300</xdr:colOff>
      <xdr:row>26</xdr:row>
      <xdr:rowOff>228600</xdr:rowOff>
    </xdr:to>
    <xdr:sp>
      <xdr:nvSpPr>
        <xdr:cNvPr id="250" name="Line 11"/>
        <xdr:cNvSpPr>
          <a:spLocks noChangeAspect="1"/>
        </xdr:cNvSpPr>
      </xdr:nvSpPr>
      <xdr:spPr>
        <a:xfrm>
          <a:off x="55321200" y="6667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85725</xdr:rowOff>
    </xdr:from>
    <xdr:to>
      <xdr:col>74</xdr:col>
      <xdr:colOff>647700</xdr:colOff>
      <xdr:row>26</xdr:row>
      <xdr:rowOff>123825</xdr:rowOff>
    </xdr:to>
    <xdr:sp>
      <xdr:nvSpPr>
        <xdr:cNvPr id="251" name="Oval 12"/>
        <xdr:cNvSpPr>
          <a:spLocks noChangeAspect="1"/>
        </xdr:cNvSpPr>
      </xdr:nvSpPr>
      <xdr:spPr>
        <a:xfrm>
          <a:off x="55168800" y="640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34</xdr:row>
      <xdr:rowOff>114300</xdr:rowOff>
    </xdr:from>
    <xdr:to>
      <xdr:col>68</xdr:col>
      <xdr:colOff>647700</xdr:colOff>
      <xdr:row>36</xdr:row>
      <xdr:rowOff>28575</xdr:rowOff>
    </xdr:to>
    <xdr:grpSp>
      <xdr:nvGrpSpPr>
        <xdr:cNvPr id="252" name="Group 91"/>
        <xdr:cNvGrpSpPr>
          <a:grpSpLocks noChangeAspect="1"/>
        </xdr:cNvGrpSpPr>
      </xdr:nvGrpSpPr>
      <xdr:grpSpPr>
        <a:xfrm>
          <a:off x="507111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514350</xdr:colOff>
      <xdr:row>35</xdr:row>
      <xdr:rowOff>114300</xdr:rowOff>
    </xdr:to>
    <xdr:sp>
      <xdr:nvSpPr>
        <xdr:cNvPr id="255" name="Přímá spojnice 276"/>
        <xdr:cNvSpPr>
          <a:spLocks/>
        </xdr:cNvSpPr>
      </xdr:nvSpPr>
      <xdr:spPr>
        <a:xfrm flipV="1">
          <a:off x="48615600" y="867727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35</xdr:row>
      <xdr:rowOff>0</xdr:rowOff>
    </xdr:from>
    <xdr:to>
      <xdr:col>67</xdr:col>
      <xdr:colOff>266700</xdr:colOff>
      <xdr:row>35</xdr:row>
      <xdr:rowOff>76200</xdr:rowOff>
    </xdr:to>
    <xdr:sp>
      <xdr:nvSpPr>
        <xdr:cNvPr id="256" name="Přímá spojnice 277"/>
        <xdr:cNvSpPr>
          <a:spLocks/>
        </xdr:cNvSpPr>
      </xdr:nvSpPr>
      <xdr:spPr>
        <a:xfrm flipV="1">
          <a:off x="49396650" y="8601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68</xdr:col>
      <xdr:colOff>495300</xdr:colOff>
      <xdr:row>35</xdr:row>
      <xdr:rowOff>0</xdr:rowOff>
    </xdr:to>
    <xdr:sp>
      <xdr:nvSpPr>
        <xdr:cNvPr id="257" name="Přímá spojnice 282"/>
        <xdr:cNvSpPr>
          <a:spLocks/>
        </xdr:cNvSpPr>
      </xdr:nvSpPr>
      <xdr:spPr>
        <a:xfrm flipV="1">
          <a:off x="501205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85725</xdr:rowOff>
    </xdr:from>
    <xdr:to>
      <xdr:col>65</xdr:col>
      <xdr:colOff>266700</xdr:colOff>
      <xdr:row>38</xdr:row>
      <xdr:rowOff>0</xdr:rowOff>
    </xdr:to>
    <xdr:sp>
      <xdr:nvSpPr>
        <xdr:cNvPr id="258" name="Přímá spojnice 293"/>
        <xdr:cNvSpPr>
          <a:spLocks/>
        </xdr:cNvSpPr>
      </xdr:nvSpPr>
      <xdr:spPr>
        <a:xfrm flipV="1">
          <a:off x="478917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114300</xdr:rowOff>
    </xdr:from>
    <xdr:to>
      <xdr:col>66</xdr:col>
      <xdr:colOff>495300</xdr:colOff>
      <xdr:row>37</xdr:row>
      <xdr:rowOff>85725</xdr:rowOff>
    </xdr:to>
    <xdr:sp>
      <xdr:nvSpPr>
        <xdr:cNvPr id="259" name="Přímá spojnice 295"/>
        <xdr:cNvSpPr>
          <a:spLocks/>
        </xdr:cNvSpPr>
      </xdr:nvSpPr>
      <xdr:spPr>
        <a:xfrm flipH="1">
          <a:off x="486346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1.25390625" style="233" customWidth="1"/>
    <col min="3" max="18" width="11.2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2"/>
      <c r="E2" s="162"/>
      <c r="F2" s="162"/>
      <c r="G2" s="162"/>
      <c r="H2" s="162"/>
      <c r="I2" s="162"/>
      <c r="J2" s="162"/>
      <c r="K2" s="162"/>
      <c r="L2" s="162"/>
      <c r="R2" s="163"/>
    </row>
    <row r="3" spans="2:12" s="160" customFormat="1" ht="21" customHeight="1">
      <c r="B3" s="164"/>
      <c r="C3" s="164"/>
      <c r="D3" s="164"/>
      <c r="J3" s="165"/>
      <c r="K3" s="164"/>
      <c r="L3" s="164"/>
    </row>
    <row r="4" spans="1:22" s="173" customFormat="1" ht="24.75" customHeight="1">
      <c r="A4" s="166"/>
      <c r="B4" s="141" t="s">
        <v>51</v>
      </c>
      <c r="C4" s="167">
        <v>325</v>
      </c>
      <c r="D4" s="168"/>
      <c r="E4" s="166"/>
      <c r="F4" s="166"/>
      <c r="G4" s="166"/>
      <c r="H4" s="166"/>
      <c r="I4" s="168"/>
      <c r="J4" s="154" t="s">
        <v>70</v>
      </c>
      <c r="K4" s="168"/>
      <c r="L4" s="169"/>
      <c r="M4" s="168"/>
      <c r="N4" s="168"/>
      <c r="O4" s="168"/>
      <c r="P4" s="168"/>
      <c r="Q4" s="170" t="s">
        <v>52</v>
      </c>
      <c r="R4" s="171">
        <v>366856</v>
      </c>
      <c r="S4" s="168"/>
      <c r="T4" s="168"/>
      <c r="U4" s="172"/>
      <c r="V4" s="172"/>
    </row>
    <row r="5" spans="2:22" s="174" customFormat="1" ht="21" customHeight="1" thickBot="1">
      <c r="B5" s="175"/>
      <c r="C5" s="176"/>
      <c r="D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s="182" customFormat="1" ht="24.75" customHeight="1">
      <c r="A6" s="177"/>
      <c r="B6" s="178"/>
      <c r="C6" s="179"/>
      <c r="D6" s="178"/>
      <c r="E6" s="180"/>
      <c r="F6" s="180"/>
      <c r="G6" s="180"/>
      <c r="H6" s="180"/>
      <c r="I6" s="180"/>
      <c r="J6" s="178"/>
      <c r="K6" s="178"/>
      <c r="L6" s="178"/>
      <c r="M6" s="178"/>
      <c r="N6" s="178"/>
      <c r="O6" s="178"/>
      <c r="P6" s="178"/>
      <c r="Q6" s="178"/>
      <c r="R6" s="178"/>
      <c r="S6" s="181"/>
      <c r="T6" s="165"/>
      <c r="U6" s="165"/>
      <c r="V6" s="165"/>
    </row>
    <row r="7" spans="1:21" ht="21" customHeight="1">
      <c r="A7" s="183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87"/>
      <c r="T7" s="164"/>
      <c r="U7" s="162"/>
    </row>
    <row r="8" spans="1:21" ht="25.5" customHeight="1">
      <c r="A8" s="183"/>
      <c r="B8" s="188"/>
      <c r="C8" s="189" t="s">
        <v>20</v>
      </c>
      <c r="D8" s="190"/>
      <c r="E8" s="190"/>
      <c r="F8" s="190"/>
      <c r="G8" s="283"/>
      <c r="H8" s="283"/>
      <c r="I8" s="191"/>
      <c r="J8" s="126" t="s">
        <v>53</v>
      </c>
      <c r="K8" s="191"/>
      <c r="L8" s="283"/>
      <c r="M8" s="190"/>
      <c r="N8" s="190"/>
      <c r="O8" s="190"/>
      <c r="P8" s="190"/>
      <c r="Q8" s="190"/>
      <c r="R8" s="192"/>
      <c r="S8" s="187"/>
      <c r="T8" s="164"/>
      <c r="U8" s="162"/>
    </row>
    <row r="9" spans="1:21" ht="25.5" customHeight="1">
      <c r="A9" s="183"/>
      <c r="B9" s="188"/>
      <c r="C9" s="74" t="s">
        <v>21</v>
      </c>
      <c r="D9" s="190"/>
      <c r="E9" s="190"/>
      <c r="F9" s="190"/>
      <c r="G9" s="190"/>
      <c r="H9" s="190"/>
      <c r="I9" s="190"/>
      <c r="J9" s="246" t="s">
        <v>58</v>
      </c>
      <c r="K9" s="190"/>
      <c r="L9" s="190"/>
      <c r="M9" s="190"/>
      <c r="N9" s="190"/>
      <c r="O9" s="190"/>
      <c r="P9" s="292" t="s">
        <v>71</v>
      </c>
      <c r="Q9" s="292"/>
      <c r="R9" s="193"/>
      <c r="S9" s="187"/>
      <c r="T9" s="164"/>
      <c r="U9" s="162"/>
    </row>
    <row r="10" spans="1:21" ht="25.5" customHeight="1">
      <c r="A10" s="183"/>
      <c r="B10" s="188"/>
      <c r="C10" s="74" t="s">
        <v>22</v>
      </c>
      <c r="D10" s="190"/>
      <c r="E10" s="190"/>
      <c r="F10" s="190"/>
      <c r="G10" s="190"/>
      <c r="H10" s="190"/>
      <c r="I10" s="190"/>
      <c r="J10" s="246" t="s">
        <v>45</v>
      </c>
      <c r="K10" s="190"/>
      <c r="L10" s="190"/>
      <c r="M10" s="190"/>
      <c r="N10" s="190"/>
      <c r="O10" s="190"/>
      <c r="P10" s="190"/>
      <c r="Q10" s="190"/>
      <c r="R10" s="192"/>
      <c r="S10" s="187"/>
      <c r="T10" s="164"/>
      <c r="U10" s="162"/>
    </row>
    <row r="11" spans="1:21" ht="21" customHeight="1">
      <c r="A11" s="183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7"/>
      <c r="T11" s="164"/>
      <c r="U11" s="162"/>
    </row>
    <row r="12" spans="1:21" ht="21" customHeight="1">
      <c r="A12" s="183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7"/>
      <c r="T12" s="164"/>
      <c r="U12" s="162"/>
    </row>
    <row r="13" spans="1:21" ht="21" customHeight="1">
      <c r="A13" s="183"/>
      <c r="B13" s="188"/>
      <c r="C13" s="139" t="s">
        <v>38</v>
      </c>
      <c r="D13" s="190"/>
      <c r="E13" s="190"/>
      <c r="F13" s="190"/>
      <c r="G13" s="190"/>
      <c r="H13" s="190"/>
      <c r="J13" s="197" t="s">
        <v>23</v>
      </c>
      <c r="L13" s="190"/>
      <c r="N13" s="190"/>
      <c r="O13" s="190"/>
      <c r="P13" s="190"/>
      <c r="Q13" s="190"/>
      <c r="R13" s="192"/>
      <c r="S13" s="187"/>
      <c r="T13" s="164"/>
      <c r="U13" s="162"/>
    </row>
    <row r="14" spans="1:21" ht="21" customHeight="1">
      <c r="A14" s="183"/>
      <c r="B14" s="188"/>
      <c r="C14" s="75" t="s">
        <v>43</v>
      </c>
      <c r="D14" s="190"/>
      <c r="E14" s="190"/>
      <c r="F14" s="190"/>
      <c r="G14" s="190"/>
      <c r="H14" s="190"/>
      <c r="J14" s="255">
        <v>24.028</v>
      </c>
      <c r="L14" s="190"/>
      <c r="N14" s="190"/>
      <c r="O14" s="283"/>
      <c r="P14" s="190"/>
      <c r="Q14" s="190"/>
      <c r="R14" s="192"/>
      <c r="S14" s="187"/>
      <c r="T14" s="164"/>
      <c r="U14" s="162"/>
    </row>
    <row r="15" spans="1:20" s="162" customFormat="1" ht="21" customHeight="1">
      <c r="A15" s="183"/>
      <c r="B15" s="188"/>
      <c r="C15" s="75" t="s">
        <v>42</v>
      </c>
      <c r="D15" s="190"/>
      <c r="E15" s="190"/>
      <c r="F15" s="190"/>
      <c r="G15" s="190"/>
      <c r="H15" s="190"/>
      <c r="J15" s="92" t="s">
        <v>24</v>
      </c>
      <c r="L15" s="190"/>
      <c r="N15" s="190"/>
      <c r="O15" s="283"/>
      <c r="P15" s="190"/>
      <c r="Q15" s="190"/>
      <c r="R15" s="192"/>
      <c r="S15" s="187"/>
      <c r="T15" s="164"/>
    </row>
    <row r="16" spans="1:20" s="162" customFormat="1" ht="21" customHeight="1">
      <c r="A16" s="183"/>
      <c r="B16" s="188"/>
      <c r="C16" s="75"/>
      <c r="D16" s="190"/>
      <c r="E16" s="190"/>
      <c r="F16" s="190"/>
      <c r="G16" s="190"/>
      <c r="H16" s="190"/>
      <c r="J16" s="282" t="s">
        <v>94</v>
      </c>
      <c r="L16" s="190"/>
      <c r="N16" s="190"/>
      <c r="O16" s="247"/>
      <c r="P16" s="190"/>
      <c r="Q16" s="190"/>
      <c r="R16" s="192"/>
      <c r="S16" s="187"/>
      <c r="T16" s="164"/>
    </row>
    <row r="17" spans="1:20" s="162" customFormat="1" ht="21" customHeight="1">
      <c r="A17" s="183"/>
      <c r="B17" s="188"/>
      <c r="C17" s="190"/>
      <c r="D17" s="190"/>
      <c r="E17" s="190"/>
      <c r="F17" s="190"/>
      <c r="G17" s="190"/>
      <c r="H17" s="190"/>
      <c r="I17" s="190"/>
      <c r="J17" s="282" t="s">
        <v>95</v>
      </c>
      <c r="K17" s="190"/>
      <c r="L17" s="190"/>
      <c r="M17" s="190"/>
      <c r="N17" s="190"/>
      <c r="O17" s="190"/>
      <c r="P17" s="190"/>
      <c r="Q17" s="190"/>
      <c r="R17" s="192"/>
      <c r="S17" s="187"/>
      <c r="T17" s="164"/>
    </row>
    <row r="18" spans="1:20" s="162" customFormat="1" ht="21" customHeight="1">
      <c r="A18" s="18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S18" s="187"/>
      <c r="T18" s="164"/>
    </row>
    <row r="19" spans="1:21" ht="21" customHeight="1">
      <c r="A19" s="183"/>
      <c r="B19" s="188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2"/>
      <c r="S19" s="187"/>
      <c r="T19" s="164"/>
      <c r="U19" s="162"/>
    </row>
    <row r="20" spans="1:21" ht="21" customHeight="1">
      <c r="A20" s="183"/>
      <c r="B20" s="188"/>
      <c r="C20" s="75" t="s">
        <v>77</v>
      </c>
      <c r="D20" s="190"/>
      <c r="E20" s="190"/>
      <c r="F20" s="190"/>
      <c r="G20" s="190"/>
      <c r="H20" s="190"/>
      <c r="J20" s="267" t="s">
        <v>78</v>
      </c>
      <c r="L20" s="190"/>
      <c r="M20" s="268"/>
      <c r="N20" s="268"/>
      <c r="O20" s="190"/>
      <c r="P20" s="292" t="s">
        <v>79</v>
      </c>
      <c r="Q20" s="292"/>
      <c r="R20" s="192"/>
      <c r="S20" s="187"/>
      <c r="T20" s="164"/>
      <c r="U20" s="162"/>
    </row>
    <row r="21" spans="1:21" ht="21" customHeight="1">
      <c r="A21" s="183"/>
      <c r="B21" s="188"/>
      <c r="C21" s="75" t="s">
        <v>80</v>
      </c>
      <c r="D21" s="190"/>
      <c r="E21" s="190"/>
      <c r="F21" s="190"/>
      <c r="G21" s="190"/>
      <c r="H21" s="190"/>
      <c r="J21" s="269" t="s">
        <v>81</v>
      </c>
      <c r="L21" s="190"/>
      <c r="M21" s="268"/>
      <c r="N21" s="268"/>
      <c r="O21" s="190"/>
      <c r="P21" s="292"/>
      <c r="Q21" s="292"/>
      <c r="R21" s="192"/>
      <c r="S21" s="187"/>
      <c r="T21" s="164"/>
      <c r="U21" s="162"/>
    </row>
    <row r="22" spans="1:21" ht="21" customHeight="1">
      <c r="A22" s="183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S22" s="187"/>
      <c r="T22" s="164"/>
      <c r="U22" s="162"/>
    </row>
    <row r="23" spans="1:21" ht="24.75" customHeight="1">
      <c r="A23" s="183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202"/>
      <c r="N23" s="202"/>
      <c r="O23" s="202"/>
      <c r="P23" s="202"/>
      <c r="Q23" s="202"/>
      <c r="R23" s="202"/>
      <c r="S23" s="187"/>
      <c r="T23" s="164"/>
      <c r="U23" s="162"/>
    </row>
    <row r="24" spans="1:19" ht="30" customHeight="1">
      <c r="A24" s="205"/>
      <c r="B24" s="206"/>
      <c r="C24" s="207"/>
      <c r="D24" s="293" t="s">
        <v>54</v>
      </c>
      <c r="E24" s="294"/>
      <c r="F24" s="294"/>
      <c r="G24" s="294"/>
      <c r="H24" s="207"/>
      <c r="I24" s="208"/>
      <c r="J24" s="209"/>
      <c r="K24" s="206"/>
      <c r="L24" s="207"/>
      <c r="M24" s="293" t="s">
        <v>55</v>
      </c>
      <c r="N24" s="293"/>
      <c r="O24" s="293"/>
      <c r="P24" s="293"/>
      <c r="Q24" s="207"/>
      <c r="R24" s="208"/>
      <c r="S24" s="187"/>
    </row>
    <row r="25" spans="1:20" s="213" customFormat="1" ht="21" customHeight="1" thickBot="1">
      <c r="A25" s="210"/>
      <c r="B25" s="211" t="s">
        <v>14</v>
      </c>
      <c r="C25" s="153" t="s">
        <v>26</v>
      </c>
      <c r="D25" s="153" t="s">
        <v>27</v>
      </c>
      <c r="E25" s="155" t="s">
        <v>28</v>
      </c>
      <c r="F25" s="295" t="s">
        <v>29</v>
      </c>
      <c r="G25" s="296"/>
      <c r="H25" s="296"/>
      <c r="I25" s="297"/>
      <c r="J25" s="209"/>
      <c r="K25" s="211" t="s">
        <v>14</v>
      </c>
      <c r="L25" s="153" t="s">
        <v>26</v>
      </c>
      <c r="M25" s="153" t="s">
        <v>27</v>
      </c>
      <c r="N25" s="155" t="s">
        <v>28</v>
      </c>
      <c r="O25" s="295" t="s">
        <v>29</v>
      </c>
      <c r="P25" s="296"/>
      <c r="Q25" s="296"/>
      <c r="R25" s="297"/>
      <c r="S25" s="212"/>
      <c r="T25" s="160"/>
    </row>
    <row r="26" spans="1:20" s="173" customFormat="1" ht="21" customHeight="1" thickTop="1">
      <c r="A26" s="205"/>
      <c r="B26" s="214"/>
      <c r="C26" s="215"/>
      <c r="D26" s="216"/>
      <c r="E26" s="217"/>
      <c r="F26" s="218"/>
      <c r="G26" s="219"/>
      <c r="H26" s="219"/>
      <c r="I26" s="220"/>
      <c r="J26" s="209"/>
      <c r="K26" s="214"/>
      <c r="L26" s="215"/>
      <c r="M26" s="216"/>
      <c r="N26" s="217"/>
      <c r="O26" s="218"/>
      <c r="P26" s="219"/>
      <c r="Q26" s="219"/>
      <c r="R26" s="220"/>
      <c r="S26" s="187"/>
      <c r="T26" s="160"/>
    </row>
    <row r="27" spans="1:20" s="173" customFormat="1" ht="21" customHeight="1">
      <c r="A27" s="205"/>
      <c r="B27" s="249">
        <v>1</v>
      </c>
      <c r="C27" s="261">
        <v>23.478</v>
      </c>
      <c r="D27" s="261">
        <v>24.121</v>
      </c>
      <c r="E27" s="222">
        <f>(D27-C27)*1000</f>
        <v>642.9999999999972</v>
      </c>
      <c r="F27" s="301" t="s">
        <v>62</v>
      </c>
      <c r="G27" s="302"/>
      <c r="H27" s="302"/>
      <c r="I27" s="303"/>
      <c r="J27" s="209"/>
      <c r="K27" s="214"/>
      <c r="L27" s="215"/>
      <c r="M27" s="216"/>
      <c r="N27" s="217"/>
      <c r="O27" s="218"/>
      <c r="P27" s="219"/>
      <c r="Q27" s="219"/>
      <c r="R27" s="220"/>
      <c r="S27" s="187"/>
      <c r="T27" s="160"/>
    </row>
    <row r="28" spans="1:20" s="173" customFormat="1" ht="21" customHeight="1">
      <c r="A28" s="205"/>
      <c r="B28" s="214"/>
      <c r="C28" s="262"/>
      <c r="D28" s="263"/>
      <c r="E28" s="217"/>
      <c r="F28" s="218"/>
      <c r="G28" s="219"/>
      <c r="H28" s="219"/>
      <c r="I28" s="220"/>
      <c r="J28" s="209"/>
      <c r="K28" s="249">
        <v>1</v>
      </c>
      <c r="L28" s="261">
        <v>23.859</v>
      </c>
      <c r="M28" s="261">
        <v>24.101000000000003</v>
      </c>
      <c r="N28" s="222">
        <f>(M28-L28)*1000</f>
        <v>242.00000000000088</v>
      </c>
      <c r="O28" s="218"/>
      <c r="P28" s="219"/>
      <c r="Q28" s="219"/>
      <c r="R28" s="220"/>
      <c r="S28" s="187"/>
      <c r="T28" s="160"/>
    </row>
    <row r="29" spans="1:20" s="173" customFormat="1" ht="21" customHeight="1">
      <c r="A29" s="205"/>
      <c r="B29" s="249">
        <v>2</v>
      </c>
      <c r="C29" s="261">
        <v>23.516</v>
      </c>
      <c r="D29" s="261">
        <v>24.077</v>
      </c>
      <c r="E29" s="222">
        <f>(D29-C29)*1000</f>
        <v>561.0000000000035</v>
      </c>
      <c r="F29" s="298" t="s">
        <v>63</v>
      </c>
      <c r="G29" s="299"/>
      <c r="H29" s="299"/>
      <c r="I29" s="300"/>
      <c r="J29" s="209"/>
      <c r="K29" s="221" t="s">
        <v>73</v>
      </c>
      <c r="L29" s="262"/>
      <c r="M29" s="263"/>
      <c r="N29" s="217"/>
      <c r="O29" s="298" t="s">
        <v>97</v>
      </c>
      <c r="P29" s="299"/>
      <c r="Q29" s="299"/>
      <c r="R29" s="300"/>
      <c r="S29" s="187"/>
      <c r="T29" s="160"/>
    </row>
    <row r="30" spans="1:20" s="173" customFormat="1" ht="21" customHeight="1">
      <c r="A30" s="205"/>
      <c r="B30" s="214"/>
      <c r="C30" s="262"/>
      <c r="D30" s="263"/>
      <c r="E30" s="217"/>
      <c r="F30" s="218"/>
      <c r="G30" s="219"/>
      <c r="H30" s="219"/>
      <c r="I30" s="220"/>
      <c r="J30" s="209"/>
      <c r="K30" s="249">
        <v>3</v>
      </c>
      <c r="L30" s="261">
        <v>23.855</v>
      </c>
      <c r="M30" s="261">
        <v>24.105</v>
      </c>
      <c r="N30" s="222">
        <f>(M30-L30)*1000</f>
        <v>250</v>
      </c>
      <c r="O30" s="307" t="s">
        <v>96</v>
      </c>
      <c r="P30" s="308"/>
      <c r="Q30" s="308"/>
      <c r="R30" s="309"/>
      <c r="S30" s="187"/>
      <c r="T30" s="160"/>
    </row>
    <row r="31" spans="1:20" s="173" customFormat="1" ht="21" customHeight="1">
      <c r="A31" s="205"/>
      <c r="B31" s="249">
        <v>3</v>
      </c>
      <c r="C31" s="261">
        <v>23.497</v>
      </c>
      <c r="D31" s="261">
        <v>24.09</v>
      </c>
      <c r="E31" s="222">
        <f>(D31-C31)*1000</f>
        <v>593</v>
      </c>
      <c r="F31" s="298" t="s">
        <v>63</v>
      </c>
      <c r="G31" s="299"/>
      <c r="H31" s="299"/>
      <c r="I31" s="300"/>
      <c r="J31" s="209"/>
      <c r="K31" s="214"/>
      <c r="L31" s="262"/>
      <c r="M31" s="263"/>
      <c r="N31" s="217"/>
      <c r="O31" s="218"/>
      <c r="P31" s="219"/>
      <c r="Q31" s="219"/>
      <c r="R31" s="220"/>
      <c r="S31" s="187"/>
      <c r="T31" s="160"/>
    </row>
    <row r="32" spans="1:20" s="173" customFormat="1" ht="21" customHeight="1">
      <c r="A32" s="205"/>
      <c r="B32" s="214"/>
      <c r="C32" s="262"/>
      <c r="D32" s="263"/>
      <c r="E32" s="217"/>
      <c r="F32" s="218"/>
      <c r="G32" s="219"/>
      <c r="H32" s="219"/>
      <c r="I32" s="220"/>
      <c r="J32" s="209"/>
      <c r="K32" s="214"/>
      <c r="L32" s="262"/>
      <c r="M32" s="263"/>
      <c r="N32" s="217"/>
      <c r="O32" s="218"/>
      <c r="P32" s="219"/>
      <c r="Q32" s="219"/>
      <c r="R32" s="220"/>
      <c r="S32" s="187"/>
      <c r="T32" s="160"/>
    </row>
    <row r="33" spans="1:20" s="173" customFormat="1" ht="21" customHeight="1">
      <c r="A33" s="205"/>
      <c r="B33" s="249">
        <v>4</v>
      </c>
      <c r="C33" s="261">
        <v>23.557</v>
      </c>
      <c r="D33" s="261">
        <v>24.035</v>
      </c>
      <c r="E33" s="222">
        <f>(D33-C33)*1000</f>
        <v>478.00000000000153</v>
      </c>
      <c r="F33" s="298" t="s">
        <v>63</v>
      </c>
      <c r="G33" s="299"/>
      <c r="H33" s="299"/>
      <c r="I33" s="300"/>
      <c r="J33" s="209"/>
      <c r="K33" s="264">
        <v>5</v>
      </c>
      <c r="L33" s="266">
        <v>23.964</v>
      </c>
      <c r="M33" s="266">
        <v>24.108</v>
      </c>
      <c r="N33" s="265">
        <f>(M33-L33)*1000</f>
        <v>144.0000000000019</v>
      </c>
      <c r="O33" s="304" t="s">
        <v>100</v>
      </c>
      <c r="P33" s="305"/>
      <c r="Q33" s="305"/>
      <c r="R33" s="306"/>
      <c r="S33" s="187"/>
      <c r="T33" s="160"/>
    </row>
    <row r="34" spans="1:20" s="166" customFormat="1" ht="21" customHeight="1">
      <c r="A34" s="205"/>
      <c r="B34" s="223"/>
      <c r="C34" s="224"/>
      <c r="D34" s="225"/>
      <c r="E34" s="226"/>
      <c r="F34" s="227"/>
      <c r="G34" s="228"/>
      <c r="H34" s="228"/>
      <c r="I34" s="229"/>
      <c r="J34" s="209"/>
      <c r="K34" s="223"/>
      <c r="L34" s="224"/>
      <c r="M34" s="225"/>
      <c r="N34" s="226"/>
      <c r="O34" s="227"/>
      <c r="P34" s="228"/>
      <c r="Q34" s="228"/>
      <c r="R34" s="229"/>
      <c r="S34" s="187"/>
      <c r="T34" s="160"/>
    </row>
    <row r="35" spans="1:19" ht="24.75" customHeight="1" thickBo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2"/>
    </row>
  </sheetData>
  <sheetProtection password="E9A7" sheet="1" objects="1" scenarios="1"/>
  <mergeCells count="14">
    <mergeCell ref="F33:I33"/>
    <mergeCell ref="F31:I31"/>
    <mergeCell ref="F27:I27"/>
    <mergeCell ref="F29:I29"/>
    <mergeCell ref="O33:R33"/>
    <mergeCell ref="O30:R30"/>
    <mergeCell ref="P9:Q9"/>
    <mergeCell ref="D24:G24"/>
    <mergeCell ref="M24:P24"/>
    <mergeCell ref="F25:I25"/>
    <mergeCell ref="O25:R25"/>
    <mergeCell ref="O29:R29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37"/>
      <c r="AE1" s="1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37"/>
      <c r="BH1" s="1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8"/>
      <c r="C2" s="259"/>
      <c r="D2" s="259"/>
      <c r="E2" s="259"/>
      <c r="F2" s="259"/>
      <c r="G2" s="248" t="s">
        <v>61</v>
      </c>
      <c r="H2" s="259"/>
      <c r="I2" s="259"/>
      <c r="J2" s="259"/>
      <c r="K2" s="259"/>
      <c r="L2" s="260"/>
      <c r="R2" s="134"/>
      <c r="S2" s="135"/>
      <c r="T2" s="135"/>
      <c r="U2" s="135"/>
      <c r="V2" s="310" t="s">
        <v>44</v>
      </c>
      <c r="W2" s="310"/>
      <c r="X2" s="310"/>
      <c r="Y2" s="310"/>
      <c r="Z2" s="135"/>
      <c r="AA2" s="135"/>
      <c r="AB2" s="135"/>
      <c r="AC2" s="136"/>
      <c r="AE2" s="38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34"/>
      <c r="BK2" s="135"/>
      <c r="BL2" s="135"/>
      <c r="BM2" s="135"/>
      <c r="BN2" s="310" t="s">
        <v>44</v>
      </c>
      <c r="BO2" s="310"/>
      <c r="BP2" s="310"/>
      <c r="BQ2" s="310"/>
      <c r="BR2" s="135"/>
      <c r="BS2" s="135"/>
      <c r="BT2" s="135"/>
      <c r="BU2" s="136"/>
      <c r="BY2" s="38"/>
      <c r="BZ2" s="258"/>
      <c r="CA2" s="259"/>
      <c r="CB2" s="259"/>
      <c r="CC2" s="259"/>
      <c r="CD2" s="259"/>
      <c r="CE2" s="248" t="s">
        <v>99</v>
      </c>
      <c r="CF2" s="259"/>
      <c r="CG2" s="259"/>
      <c r="CH2" s="259"/>
      <c r="CI2" s="259"/>
      <c r="CJ2" s="260"/>
    </row>
    <row r="3" spans="18:77" ht="21" customHeight="1" thickBot="1" thickTop="1">
      <c r="R3" s="319" t="s">
        <v>0</v>
      </c>
      <c r="S3" s="320"/>
      <c r="T3" s="143"/>
      <c r="U3" s="144"/>
      <c r="V3" s="315" t="s">
        <v>1</v>
      </c>
      <c r="W3" s="316"/>
      <c r="X3" s="316"/>
      <c r="Y3" s="317"/>
      <c r="Z3" s="143"/>
      <c r="AA3" s="144"/>
      <c r="AB3" s="321" t="s">
        <v>2</v>
      </c>
      <c r="AC3" s="322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13" t="s">
        <v>2</v>
      </c>
      <c r="BK3" s="314"/>
      <c r="BL3" s="118"/>
      <c r="BM3" s="117"/>
      <c r="BN3" s="315" t="s">
        <v>1</v>
      </c>
      <c r="BO3" s="316"/>
      <c r="BP3" s="316"/>
      <c r="BQ3" s="317"/>
      <c r="BR3" s="118"/>
      <c r="BS3" s="117"/>
      <c r="BT3" s="311" t="s">
        <v>0</v>
      </c>
      <c r="BU3" s="312"/>
      <c r="BY3" s="38"/>
    </row>
    <row r="4" spans="2:89" ht="23.25" customHeigh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4"/>
      <c r="S4" s="5"/>
      <c r="T4" s="9"/>
      <c r="U4" s="9"/>
      <c r="V4" s="323" t="s">
        <v>32</v>
      </c>
      <c r="W4" s="323"/>
      <c r="X4" s="323"/>
      <c r="Y4" s="323"/>
      <c r="Z4" s="9"/>
      <c r="AA4" s="9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154" t="s">
        <v>70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323" t="s">
        <v>32</v>
      </c>
      <c r="BO4" s="323"/>
      <c r="BP4" s="323"/>
      <c r="BQ4" s="323"/>
      <c r="BR4" s="8"/>
      <c r="BS4" s="8"/>
      <c r="BT4" s="12"/>
      <c r="BU4" s="10"/>
      <c r="BY4" s="38"/>
      <c r="BZ4" s="86"/>
      <c r="CA4" s="87"/>
      <c r="CB4" s="87"/>
      <c r="CC4" s="87"/>
      <c r="CD4" s="87"/>
      <c r="CE4" s="87"/>
      <c r="CF4" s="87"/>
      <c r="CG4" s="87"/>
      <c r="CH4" s="88"/>
      <c r="CI4" s="87"/>
      <c r="CJ4" s="89"/>
      <c r="CK4" s="14"/>
    </row>
    <row r="5" spans="2:88" ht="21" customHeight="1">
      <c r="B5" s="77"/>
      <c r="C5" s="78" t="s">
        <v>25</v>
      </c>
      <c r="D5" s="96"/>
      <c r="E5" s="80"/>
      <c r="F5" s="80"/>
      <c r="G5" s="80"/>
      <c r="H5" s="80"/>
      <c r="I5" s="80"/>
      <c r="J5" s="76"/>
      <c r="L5" s="84"/>
      <c r="R5" s="26"/>
      <c r="S5" s="110"/>
      <c r="U5" s="145"/>
      <c r="V5" s="16"/>
      <c r="W5" s="17"/>
      <c r="X5" s="13"/>
      <c r="Y5" s="20"/>
      <c r="Z5" s="13"/>
      <c r="AA5" s="110"/>
      <c r="AB5" s="244"/>
      <c r="AC5" s="239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19"/>
      <c r="BK5" s="120"/>
      <c r="BL5" s="16"/>
      <c r="BM5" s="120"/>
      <c r="BN5" s="13"/>
      <c r="BO5" s="121"/>
      <c r="BP5" s="13"/>
      <c r="BQ5" s="110"/>
      <c r="BS5" s="145"/>
      <c r="BT5" s="13"/>
      <c r="BU5" s="108"/>
      <c r="BY5" s="38"/>
      <c r="BZ5" s="77"/>
      <c r="CA5" s="78" t="s">
        <v>25</v>
      </c>
      <c r="CB5" s="96"/>
      <c r="CC5" s="80"/>
      <c r="CD5" s="80"/>
      <c r="CE5" s="80"/>
      <c r="CF5" s="80"/>
      <c r="CG5" s="80"/>
      <c r="CH5" s="76"/>
      <c r="CJ5" s="84"/>
    </row>
    <row r="6" spans="2:88" ht="22.5" customHeight="1">
      <c r="B6" s="77"/>
      <c r="C6" s="78" t="s">
        <v>21</v>
      </c>
      <c r="D6" s="96"/>
      <c r="E6" s="80"/>
      <c r="F6" s="80"/>
      <c r="G6" s="81" t="s">
        <v>68</v>
      </c>
      <c r="H6" s="80"/>
      <c r="I6" s="80"/>
      <c r="J6" s="76"/>
      <c r="K6" s="83" t="s">
        <v>69</v>
      </c>
      <c r="L6" s="84"/>
      <c r="R6" s="26"/>
      <c r="S6" s="20"/>
      <c r="U6" s="146"/>
      <c r="V6" s="16"/>
      <c r="W6" s="17"/>
      <c r="X6" s="18" t="s">
        <v>10</v>
      </c>
      <c r="Y6" s="19">
        <v>23.516</v>
      </c>
      <c r="Z6" s="13"/>
      <c r="AA6" s="20"/>
      <c r="AB6" s="96"/>
      <c r="AC6" s="32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70" t="s">
        <v>92</v>
      </c>
      <c r="AS6" s="25" t="s">
        <v>4</v>
      </c>
      <c r="AT6" s="271" t="s">
        <v>5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119"/>
      <c r="BK6" s="61"/>
      <c r="BL6" s="16"/>
      <c r="BM6" s="151"/>
      <c r="BN6" s="23"/>
      <c r="BO6" s="122"/>
      <c r="BP6" s="18" t="s">
        <v>12</v>
      </c>
      <c r="BQ6" s="19">
        <v>24.077</v>
      </c>
      <c r="BS6" s="146"/>
      <c r="BT6" s="13"/>
      <c r="BU6" s="108"/>
      <c r="BY6" s="38"/>
      <c r="BZ6" s="77"/>
      <c r="CA6" s="78" t="s">
        <v>21</v>
      </c>
      <c r="CB6" s="96"/>
      <c r="CC6" s="80"/>
      <c r="CD6" s="80"/>
      <c r="CE6" s="81" t="s">
        <v>91</v>
      </c>
      <c r="CF6" s="80"/>
      <c r="CG6" s="80"/>
      <c r="CH6" s="76"/>
      <c r="CI6" s="83" t="s">
        <v>60</v>
      </c>
      <c r="CJ6" s="84"/>
    </row>
    <row r="7" spans="2:88" ht="21" customHeight="1">
      <c r="B7" s="77"/>
      <c r="C7" s="78" t="s">
        <v>22</v>
      </c>
      <c r="D7" s="96"/>
      <c r="E7" s="80"/>
      <c r="F7" s="80"/>
      <c r="G7" s="82" t="s">
        <v>93</v>
      </c>
      <c r="H7" s="80"/>
      <c r="I7" s="80"/>
      <c r="J7" s="96"/>
      <c r="K7" s="96"/>
      <c r="L7" s="127"/>
      <c r="R7" s="90" t="s">
        <v>37</v>
      </c>
      <c r="S7" s="142">
        <v>22.498</v>
      </c>
      <c r="U7" s="146"/>
      <c r="V7" s="16"/>
      <c r="W7" s="17"/>
      <c r="X7" s="13"/>
      <c r="Y7" s="20"/>
      <c r="Z7" s="13"/>
      <c r="AA7" s="20"/>
      <c r="AB7" s="96"/>
      <c r="AC7" s="32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B7" s="38"/>
      <c r="BC7" s="38"/>
      <c r="BD7" s="38"/>
      <c r="BE7" s="38"/>
      <c r="BF7" s="38"/>
      <c r="BG7" s="38"/>
      <c r="BJ7" s="288"/>
      <c r="BK7" s="58"/>
      <c r="BL7" s="29"/>
      <c r="BM7" s="30"/>
      <c r="BN7" s="23"/>
      <c r="BO7" s="122"/>
      <c r="BP7" s="284"/>
      <c r="BQ7" s="285"/>
      <c r="BS7" s="146"/>
      <c r="BT7" s="109" t="s">
        <v>41</v>
      </c>
      <c r="BU7" s="149">
        <v>25.73</v>
      </c>
      <c r="BY7" s="38"/>
      <c r="BZ7" s="77"/>
      <c r="CA7" s="78" t="s">
        <v>22</v>
      </c>
      <c r="CB7" s="96"/>
      <c r="CC7" s="80"/>
      <c r="CD7" s="80"/>
      <c r="CE7" s="82" t="s">
        <v>74</v>
      </c>
      <c r="CF7" s="80"/>
      <c r="CG7" s="80"/>
      <c r="CH7" s="96"/>
      <c r="CI7" s="23"/>
      <c r="CJ7" s="127"/>
    </row>
    <row r="8" spans="2:88" ht="21" customHeight="1">
      <c r="B8" s="79"/>
      <c r="C8" s="15"/>
      <c r="D8" s="15"/>
      <c r="E8" s="15"/>
      <c r="F8" s="15"/>
      <c r="G8" s="15"/>
      <c r="H8" s="15"/>
      <c r="I8" s="15"/>
      <c r="J8" s="15"/>
      <c r="K8" s="15"/>
      <c r="L8" s="85"/>
      <c r="R8" s="26"/>
      <c r="S8" s="20"/>
      <c r="U8" s="146"/>
      <c r="V8" s="27" t="s">
        <v>6</v>
      </c>
      <c r="W8" s="28">
        <v>23.478</v>
      </c>
      <c r="X8" s="18" t="s">
        <v>3</v>
      </c>
      <c r="Y8" s="19">
        <v>23.497</v>
      </c>
      <c r="Z8" s="13"/>
      <c r="AA8" s="20"/>
      <c r="AB8" s="29" t="s">
        <v>7</v>
      </c>
      <c r="AC8" s="24">
        <v>23.373</v>
      </c>
      <c r="AD8" s="38"/>
      <c r="AE8" s="38"/>
      <c r="AF8" s="38"/>
      <c r="AG8" s="38"/>
      <c r="AH8" s="38"/>
      <c r="AI8" s="38"/>
      <c r="AJ8" s="38"/>
      <c r="AL8" s="38"/>
      <c r="AM8" s="38"/>
      <c r="AN8" s="38"/>
      <c r="AO8" s="38"/>
      <c r="AP8" s="38"/>
      <c r="AQ8" s="38"/>
      <c r="AS8" s="33" t="s">
        <v>101</v>
      </c>
      <c r="AU8" s="38"/>
      <c r="AV8" s="38"/>
      <c r="AW8" s="38"/>
      <c r="AX8" s="38"/>
      <c r="AY8" s="38"/>
      <c r="AZ8" s="38"/>
      <c r="BB8" s="38"/>
      <c r="BC8" s="38"/>
      <c r="BD8" s="38"/>
      <c r="BE8" s="38"/>
      <c r="BF8" s="38"/>
      <c r="BG8" s="38"/>
      <c r="BJ8" s="289" t="s">
        <v>11</v>
      </c>
      <c r="BK8" s="290">
        <v>24.255</v>
      </c>
      <c r="BL8" s="16"/>
      <c r="BM8" s="151"/>
      <c r="BN8" s="27" t="s">
        <v>8</v>
      </c>
      <c r="BO8" s="28">
        <v>24.121</v>
      </c>
      <c r="BP8" s="286" t="s">
        <v>9</v>
      </c>
      <c r="BQ8" s="287">
        <v>24.09</v>
      </c>
      <c r="BS8" s="146"/>
      <c r="BT8" s="13"/>
      <c r="BU8" s="108"/>
      <c r="BY8" s="38"/>
      <c r="BZ8" s="79"/>
      <c r="CA8" s="15"/>
      <c r="CB8" s="15"/>
      <c r="CC8" s="15"/>
      <c r="CD8" s="15"/>
      <c r="CE8" s="15"/>
      <c r="CF8" s="15"/>
      <c r="CG8" s="15"/>
      <c r="CH8" s="15"/>
      <c r="CI8" s="15"/>
      <c r="CJ8" s="85"/>
    </row>
    <row r="9" spans="2:88" ht="21" customHeight="1">
      <c r="B9" s="128"/>
      <c r="C9" s="96"/>
      <c r="D9" s="96"/>
      <c r="E9" s="96"/>
      <c r="F9" s="96"/>
      <c r="G9" s="96"/>
      <c r="H9" s="96"/>
      <c r="I9" s="96"/>
      <c r="J9" s="96"/>
      <c r="K9" s="96"/>
      <c r="L9" s="127"/>
      <c r="R9" s="31" t="s">
        <v>30</v>
      </c>
      <c r="S9" s="91">
        <v>23.201</v>
      </c>
      <c r="U9" s="146"/>
      <c r="V9" s="16"/>
      <c r="W9" s="17"/>
      <c r="X9" s="13"/>
      <c r="Y9" s="20"/>
      <c r="Z9" s="13"/>
      <c r="AA9" s="20"/>
      <c r="AB9" s="21"/>
      <c r="AC9" s="37"/>
      <c r="AD9" s="38"/>
      <c r="AE9" s="38"/>
      <c r="AF9" s="38"/>
      <c r="AG9" s="38"/>
      <c r="AH9" s="38"/>
      <c r="AI9" s="38"/>
      <c r="AJ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B9" s="38"/>
      <c r="BC9" s="38"/>
      <c r="BD9" s="38"/>
      <c r="BE9" s="38"/>
      <c r="BF9" s="38"/>
      <c r="BG9" s="38"/>
      <c r="BJ9" s="288"/>
      <c r="BK9" s="58"/>
      <c r="BL9" s="16"/>
      <c r="BM9" s="151"/>
      <c r="BN9" s="16"/>
      <c r="BO9" s="17"/>
      <c r="BP9" s="284"/>
      <c r="BQ9" s="285"/>
      <c r="BS9" s="146"/>
      <c r="BT9" s="35" t="s">
        <v>31</v>
      </c>
      <c r="BU9" s="36">
        <v>24.437</v>
      </c>
      <c r="BY9" s="38"/>
      <c r="BZ9" s="128"/>
      <c r="CA9" s="96"/>
      <c r="CB9" s="96"/>
      <c r="CC9" s="96"/>
      <c r="CD9" s="96"/>
      <c r="CE9" s="96"/>
      <c r="CF9" s="96"/>
      <c r="CG9" s="96"/>
      <c r="CH9" s="96"/>
      <c r="CI9" s="96"/>
      <c r="CJ9" s="127"/>
    </row>
    <row r="10" spans="2:88" ht="21" customHeight="1">
      <c r="B10" s="77"/>
      <c r="C10" s="129" t="s">
        <v>33</v>
      </c>
      <c r="D10" s="96"/>
      <c r="E10" s="96"/>
      <c r="F10" s="76"/>
      <c r="G10" s="140" t="s">
        <v>75</v>
      </c>
      <c r="H10" s="96"/>
      <c r="I10" s="96"/>
      <c r="J10" s="75" t="s">
        <v>34</v>
      </c>
      <c r="K10" s="130" t="s">
        <v>98</v>
      </c>
      <c r="L10" s="84"/>
      <c r="R10" s="26"/>
      <c r="S10" s="20"/>
      <c r="U10" s="146"/>
      <c r="V10" s="16"/>
      <c r="W10" s="17"/>
      <c r="X10" s="18" t="s">
        <v>49</v>
      </c>
      <c r="Y10" s="19">
        <v>23.557</v>
      </c>
      <c r="Z10" s="13"/>
      <c r="AA10" s="20"/>
      <c r="AB10" s="21"/>
      <c r="AC10" s="37"/>
      <c r="AD10" s="38"/>
      <c r="AE10" s="38"/>
      <c r="AF10" s="38"/>
      <c r="AG10" s="38"/>
      <c r="AH10" s="38"/>
      <c r="AI10" s="38"/>
      <c r="AJ10" s="38"/>
      <c r="AL10" s="38"/>
      <c r="AM10" s="38"/>
      <c r="AN10" s="38"/>
      <c r="AO10" s="38"/>
      <c r="AP10" s="38"/>
      <c r="AQ10" s="38"/>
      <c r="AR10" s="38"/>
      <c r="AS10" s="245" t="s">
        <v>47</v>
      </c>
      <c r="AT10" s="38"/>
      <c r="AU10" s="38"/>
      <c r="AV10" s="38"/>
      <c r="AW10" s="38"/>
      <c r="AX10" s="38"/>
      <c r="AY10" s="38"/>
      <c r="AZ10" s="38"/>
      <c r="BB10" s="38"/>
      <c r="BC10" s="38"/>
      <c r="BD10" s="38"/>
      <c r="BE10" s="38"/>
      <c r="BF10" s="38"/>
      <c r="BG10" s="38"/>
      <c r="BJ10" s="119"/>
      <c r="BK10" s="61"/>
      <c r="BL10" s="16"/>
      <c r="BM10" s="30"/>
      <c r="BN10" s="16"/>
      <c r="BO10" s="17"/>
      <c r="BP10" s="18" t="s">
        <v>50</v>
      </c>
      <c r="BQ10" s="19">
        <v>24.035</v>
      </c>
      <c r="BS10" s="146"/>
      <c r="BT10" s="13"/>
      <c r="BU10" s="108"/>
      <c r="BY10" s="38"/>
      <c r="BZ10" s="77"/>
      <c r="CA10" s="129" t="s">
        <v>33</v>
      </c>
      <c r="CB10" s="96"/>
      <c r="CC10" s="96"/>
      <c r="CD10" s="76"/>
      <c r="CE10" s="140" t="s">
        <v>90</v>
      </c>
      <c r="CF10" s="96"/>
      <c r="CG10" s="96"/>
      <c r="CH10" s="75" t="s">
        <v>34</v>
      </c>
      <c r="CI10" s="130" t="s">
        <v>88</v>
      </c>
      <c r="CJ10" s="84"/>
    </row>
    <row r="11" spans="2:88" ht="21" customHeight="1" thickBot="1">
      <c r="B11" s="77"/>
      <c r="C11" s="129" t="s">
        <v>36</v>
      </c>
      <c r="D11" s="96"/>
      <c r="E11" s="96"/>
      <c r="F11" s="76"/>
      <c r="G11" s="140" t="s">
        <v>102</v>
      </c>
      <c r="H11" s="96"/>
      <c r="I11" s="21"/>
      <c r="J11" s="75" t="s">
        <v>35</v>
      </c>
      <c r="K11" s="130" t="s">
        <v>67</v>
      </c>
      <c r="L11" s="84"/>
      <c r="R11" s="111"/>
      <c r="S11" s="112"/>
      <c r="T11" s="147"/>
      <c r="U11" s="148"/>
      <c r="V11" s="113"/>
      <c r="W11" s="114"/>
      <c r="X11" s="113"/>
      <c r="Y11" s="112"/>
      <c r="Z11" s="113"/>
      <c r="AA11" s="112"/>
      <c r="AB11" s="97"/>
      <c r="AC11" s="7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116" t="s">
        <v>48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J11" s="115"/>
      <c r="BK11" s="70"/>
      <c r="BL11" s="123"/>
      <c r="BM11" s="70"/>
      <c r="BN11" s="97"/>
      <c r="BO11" s="124"/>
      <c r="BP11" s="97"/>
      <c r="BQ11" s="71"/>
      <c r="BR11" s="147"/>
      <c r="BS11" s="148"/>
      <c r="BT11" s="123"/>
      <c r="BU11" s="125"/>
      <c r="BY11" s="38"/>
      <c r="BZ11" s="77"/>
      <c r="CA11" s="129" t="s">
        <v>36</v>
      </c>
      <c r="CB11" s="96"/>
      <c r="CC11" s="96"/>
      <c r="CD11" s="76"/>
      <c r="CE11" s="140" t="s">
        <v>89</v>
      </c>
      <c r="CF11" s="96"/>
      <c r="CG11" s="21"/>
      <c r="CH11" s="75" t="s">
        <v>35</v>
      </c>
      <c r="CI11" s="130" t="s">
        <v>67</v>
      </c>
      <c r="CJ11" s="84"/>
    </row>
    <row r="12" spans="2:88" ht="21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16" t="s">
        <v>87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V14" s="3"/>
      <c r="BW14" s="3"/>
      <c r="BX14" s="3"/>
      <c r="BY14" s="1"/>
    </row>
    <row r="15" spans="54:57" ht="18" customHeight="1">
      <c r="BB15" s="38"/>
      <c r="BC15" s="38"/>
      <c r="BD15" s="38"/>
      <c r="BE15" s="38"/>
    </row>
    <row r="16" spans="54:57" ht="18" customHeight="1">
      <c r="BB16" s="38"/>
      <c r="BC16" s="38"/>
      <c r="BD16" s="38"/>
      <c r="BE16" s="38"/>
    </row>
    <row r="17" spans="53:57" ht="18" customHeight="1">
      <c r="BA17" s="280">
        <v>23.905</v>
      </c>
      <c r="BB17" s="38"/>
      <c r="BC17" s="38"/>
      <c r="BD17" s="38"/>
      <c r="BE17" s="38"/>
    </row>
    <row r="18" spans="14:84" ht="18" customHeight="1">
      <c r="N18" s="3"/>
      <c r="O18" s="3"/>
      <c r="P18" s="278" t="s">
        <v>82</v>
      </c>
      <c r="S18" s="3"/>
      <c r="T18" s="3"/>
      <c r="V18" s="3"/>
      <c r="AF18" s="38"/>
      <c r="AG18" s="38"/>
      <c r="AH18" s="38"/>
      <c r="AI18" s="38"/>
      <c r="AJ18" s="38"/>
      <c r="AK18" s="38"/>
      <c r="AL18" s="38"/>
      <c r="AO18" s="38"/>
      <c r="AP18" s="38"/>
      <c r="AQ18" s="38"/>
      <c r="AR18" s="38"/>
      <c r="AS18" s="38"/>
      <c r="AT18" s="38"/>
      <c r="BA18" s="38"/>
      <c r="BB18" s="38"/>
      <c r="BC18" s="38"/>
      <c r="BD18" s="38"/>
      <c r="BE18" s="38"/>
      <c r="BF18" s="38"/>
      <c r="BG18" s="38"/>
      <c r="BL18" s="38"/>
      <c r="BN18" s="38"/>
      <c r="BP18" s="38"/>
      <c r="BT18" s="3"/>
      <c r="BU18" s="3"/>
      <c r="BZ18" s="3"/>
      <c r="CA18" s="3"/>
      <c r="CB18" s="3"/>
      <c r="CC18" s="3"/>
      <c r="CD18" s="3"/>
      <c r="CE18" s="3"/>
      <c r="CF18" s="3"/>
    </row>
    <row r="19" spans="14:85" ht="18" customHeight="1">
      <c r="N19" s="38"/>
      <c r="P19" s="150" t="s">
        <v>59</v>
      </c>
      <c r="V19" s="38"/>
      <c r="X19" s="38"/>
      <c r="AA19" s="38"/>
      <c r="AC19" s="38"/>
      <c r="AD19" s="38"/>
      <c r="AE19" s="38"/>
      <c r="AF19" s="38"/>
      <c r="AG19" s="38"/>
      <c r="AH19" s="38"/>
      <c r="AN19" s="38"/>
      <c r="AO19" s="38"/>
      <c r="AP19" s="38"/>
      <c r="AQ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M19" s="38"/>
      <c r="BR19" s="40"/>
      <c r="BS19" s="40"/>
      <c r="CA19" s="38"/>
      <c r="CD19" s="38"/>
      <c r="CF19" s="38"/>
      <c r="CG19" s="38"/>
    </row>
    <row r="20" spans="16:84" ht="18" customHeight="1">
      <c r="P20" s="40" t="s">
        <v>83</v>
      </c>
      <c r="U20" s="38"/>
      <c r="V20" s="38"/>
      <c r="AD20" s="38"/>
      <c r="AF20" s="38"/>
      <c r="AN20" s="38"/>
      <c r="BD20" s="38"/>
      <c r="CA20" s="3"/>
      <c r="CE20" s="38"/>
      <c r="CF20" s="38"/>
    </row>
    <row r="21" spans="29:81" ht="18" customHeight="1">
      <c r="AC21" s="38"/>
      <c r="AD21" s="38"/>
      <c r="AF21" s="38"/>
      <c r="AZ21" s="38"/>
      <c r="BA21" s="38"/>
      <c r="BB21" s="38"/>
      <c r="BC21" s="38"/>
      <c r="BD21" s="38"/>
      <c r="BO21" s="38"/>
      <c r="BP21" s="38"/>
      <c r="BT21" s="39"/>
      <c r="CA21" s="38"/>
      <c r="CB21" s="38"/>
      <c r="CC21" s="38"/>
    </row>
    <row r="22" spans="32:73" ht="18" customHeight="1">
      <c r="AF22" s="38"/>
      <c r="AI22" s="38"/>
      <c r="AJ22" s="38"/>
      <c r="AK22" s="38"/>
      <c r="AL22" s="38"/>
      <c r="BA22" s="38"/>
      <c r="BB22" s="38"/>
      <c r="BD22" s="38"/>
      <c r="BE22" s="38"/>
      <c r="BF22" s="38"/>
      <c r="BG22" s="38"/>
      <c r="BM22" s="38"/>
      <c r="BP22" s="38"/>
      <c r="BQ22" s="240" t="s">
        <v>57</v>
      </c>
      <c r="BU22" s="38"/>
    </row>
    <row r="23" spans="18:79" ht="18" customHeight="1">
      <c r="R23" s="240" t="s">
        <v>13</v>
      </c>
      <c r="AA23" s="39"/>
      <c r="AD23" s="277">
        <v>7</v>
      </c>
      <c r="AE23" s="277">
        <v>8</v>
      </c>
      <c r="AF23" s="38"/>
      <c r="AG23" s="38"/>
      <c r="AH23" s="38"/>
      <c r="AI23" s="38"/>
      <c r="AJ23" s="38"/>
      <c r="AK23" s="38"/>
      <c r="AL23" s="38"/>
      <c r="AN23" s="38"/>
      <c r="AO23" s="38"/>
      <c r="AP23" s="38"/>
      <c r="AQ23" s="38"/>
      <c r="AS23" s="38"/>
      <c r="AZ23" s="38"/>
      <c r="BA23" s="38"/>
      <c r="BB23" s="38"/>
      <c r="BC23" s="38"/>
      <c r="BD23" s="38"/>
      <c r="BF23" s="38"/>
      <c r="BG23" s="38"/>
      <c r="BJ23" s="38"/>
      <c r="BN23" s="38"/>
      <c r="BO23" s="38"/>
      <c r="BP23" s="38"/>
      <c r="BQ23" s="38"/>
      <c r="BR23" s="38"/>
      <c r="BS23" s="38"/>
      <c r="BT23" s="38"/>
      <c r="CA23" s="42"/>
    </row>
    <row r="24" spans="18:72" ht="18" customHeight="1">
      <c r="R24" s="38"/>
      <c r="S24" s="38"/>
      <c r="T24" s="38"/>
      <c r="W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45"/>
      <c r="AO24" s="45"/>
      <c r="AP24" s="45"/>
      <c r="AT24" s="38"/>
      <c r="AZ24" s="38"/>
      <c r="BA24" s="38"/>
      <c r="BB24" s="38"/>
      <c r="BC24" s="38"/>
      <c r="BD24" s="38"/>
      <c r="BE24" s="38"/>
      <c r="BF24" s="38"/>
      <c r="BH24" s="38"/>
      <c r="BR24" s="38"/>
      <c r="BT24" s="38"/>
    </row>
    <row r="25" spans="17:59" ht="18" customHeight="1">
      <c r="Q25" s="38"/>
      <c r="R25" s="38"/>
      <c r="S25" s="237" t="s">
        <v>3</v>
      </c>
      <c r="AE25" s="38"/>
      <c r="AG25" s="38"/>
      <c r="BE25" s="38"/>
      <c r="BF25" s="38"/>
      <c r="BG25" s="38"/>
    </row>
    <row r="26" spans="16:75" ht="18" customHeight="1">
      <c r="P26" s="38"/>
      <c r="Y26" s="276">
        <v>6</v>
      </c>
      <c r="AN26" s="38"/>
      <c r="AO26" s="38"/>
      <c r="AP26" s="38"/>
      <c r="AQ26" s="38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241"/>
      <c r="BN26" s="45"/>
      <c r="BO26" s="45"/>
      <c r="BP26" s="45"/>
      <c r="BQ26" s="45"/>
      <c r="BR26" s="38"/>
      <c r="BS26" s="38"/>
      <c r="BT26" s="38"/>
      <c r="BU26" s="38"/>
      <c r="BW26" s="324">
        <v>11</v>
      </c>
    </row>
    <row r="27" spans="13:89" ht="18" customHeight="1">
      <c r="M27" s="38"/>
      <c r="N27" s="276">
        <v>3</v>
      </c>
      <c r="O27" s="38"/>
      <c r="P27" s="38"/>
      <c r="Q27" s="38"/>
      <c r="R27" s="38"/>
      <c r="S27" s="45"/>
      <c r="T27" s="45"/>
      <c r="U27" s="45"/>
      <c r="V27" s="45"/>
      <c r="W27" s="45"/>
      <c r="X27" s="45"/>
      <c r="Y27" s="38"/>
      <c r="Z27" s="38"/>
      <c r="AA27" s="45"/>
      <c r="AB27" s="45"/>
      <c r="AC27" s="45"/>
      <c r="AD27" s="45"/>
      <c r="AE27" s="38"/>
      <c r="AF27" s="45"/>
      <c r="AG27" s="45"/>
      <c r="AH27" s="45"/>
      <c r="AI27" s="45"/>
      <c r="AJ27" s="45"/>
      <c r="AK27" s="38"/>
      <c r="AL27" s="38"/>
      <c r="AM27" s="38"/>
      <c r="AN27" s="45"/>
      <c r="AO27" s="45"/>
      <c r="AP27" s="45"/>
      <c r="AQ27" s="45"/>
      <c r="AR27" s="45"/>
      <c r="AW27" s="41"/>
      <c r="BS27" s="241"/>
      <c r="BT27" s="38"/>
      <c r="BU27" s="38"/>
      <c r="BV27" s="38"/>
      <c r="BW27" s="324"/>
      <c r="BX27" s="45"/>
      <c r="BY27" s="45"/>
      <c r="BZ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</row>
    <row r="28" spans="1:87" ht="18" customHeight="1">
      <c r="A28" s="45"/>
      <c r="N28" s="38"/>
      <c r="O28" s="38"/>
      <c r="P28" s="38"/>
      <c r="Q28" s="242" t="s">
        <v>6</v>
      </c>
      <c r="AA28" s="41"/>
      <c r="AD28" s="38"/>
      <c r="AE28" s="38"/>
      <c r="AF28" s="38"/>
      <c r="AG28" s="38"/>
      <c r="AH28" s="38"/>
      <c r="AI28" s="38"/>
      <c r="AJ28" s="39"/>
      <c r="AK28" s="38"/>
      <c r="AL28" s="38"/>
      <c r="AW28" s="41"/>
      <c r="AZ28" s="38"/>
      <c r="BA28" s="38"/>
      <c r="BB28" s="38"/>
      <c r="BC28" s="38"/>
      <c r="BD28" s="38"/>
      <c r="BE28" s="38"/>
      <c r="BF28" s="38"/>
      <c r="BG28" s="38"/>
      <c r="BH28" s="38"/>
      <c r="BQ28" s="291" t="s">
        <v>9</v>
      </c>
      <c r="BW28" s="38"/>
      <c r="BY28" s="39"/>
      <c r="CC28" s="281" t="s">
        <v>11</v>
      </c>
      <c r="CI28" s="275" t="s">
        <v>31</v>
      </c>
    </row>
    <row r="29" spans="1:89" ht="18" customHeight="1">
      <c r="A29" s="45"/>
      <c r="G29" s="39"/>
      <c r="J29" s="276">
        <v>1</v>
      </c>
      <c r="AA29" s="41"/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A29" s="38"/>
      <c r="BB29" s="38"/>
      <c r="BC29" s="38"/>
      <c r="BD29" s="38"/>
      <c r="BE29" s="38"/>
      <c r="BF29" s="38"/>
      <c r="BG29" s="38"/>
      <c r="BY29" s="38"/>
      <c r="CB29" s="276">
        <v>14</v>
      </c>
      <c r="CK29" s="45"/>
    </row>
    <row r="30" spans="2:88" ht="18" customHeight="1">
      <c r="B30" s="45"/>
      <c r="G30" s="38"/>
      <c r="J30" s="38"/>
      <c r="K30" s="38"/>
      <c r="L30" s="38"/>
      <c r="M30" s="38"/>
      <c r="N30" s="38"/>
      <c r="O30" s="38"/>
      <c r="R30" s="38"/>
      <c r="U30" s="38"/>
      <c r="Y30" s="38"/>
      <c r="AA30" s="41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G30" s="38"/>
      <c r="BN30" s="38"/>
      <c r="BP30" s="38"/>
      <c r="BQ30" s="38"/>
      <c r="BS30" s="38"/>
      <c r="BU30" s="38"/>
      <c r="BV30" s="38"/>
      <c r="BW30" s="38"/>
      <c r="BX30" s="38"/>
      <c r="BY30" s="38"/>
      <c r="BZ30" s="38"/>
      <c r="CA30" s="38"/>
      <c r="CB30" s="38"/>
      <c r="CJ30" s="45"/>
    </row>
    <row r="31" spans="7:77" ht="18" customHeight="1">
      <c r="G31" s="38"/>
      <c r="M31" s="276">
        <v>2</v>
      </c>
      <c r="U31" s="237" t="s">
        <v>10</v>
      </c>
      <c r="AA31" s="41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G31" s="38"/>
      <c r="BW31" s="38"/>
      <c r="BY31" s="276">
        <v>13</v>
      </c>
    </row>
    <row r="32" spans="3:77" ht="18" customHeight="1">
      <c r="C32" s="43" t="s">
        <v>30</v>
      </c>
      <c r="G32" s="38"/>
      <c r="I32" s="272" t="s">
        <v>7</v>
      </c>
      <c r="N32" s="38"/>
      <c r="O32" s="38"/>
      <c r="Q32" s="38"/>
      <c r="R32" s="38"/>
      <c r="S32" s="38"/>
      <c r="T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A32" s="38"/>
      <c r="BB32" s="38"/>
      <c r="BC32" s="38"/>
      <c r="BD32" s="38"/>
      <c r="BE32" s="38"/>
      <c r="BF32" s="38"/>
      <c r="BG32" s="38"/>
      <c r="BL32" s="38"/>
      <c r="BN32" s="38"/>
      <c r="BS32" s="274" t="s">
        <v>8</v>
      </c>
      <c r="BT32" s="38"/>
      <c r="BU32" s="38"/>
      <c r="BY32" s="38"/>
    </row>
    <row r="33" spans="3:87" ht="18" customHeight="1">
      <c r="C33" s="46"/>
      <c r="G33" s="38"/>
      <c r="K33" s="3"/>
      <c r="Q33" s="276">
        <v>4</v>
      </c>
      <c r="T33" s="38"/>
      <c r="U33" s="38"/>
      <c r="V33" s="38"/>
      <c r="Y33" s="38"/>
      <c r="Z33" s="38"/>
      <c r="AL33" s="38"/>
      <c r="AN33" s="38"/>
      <c r="AP33" s="38"/>
      <c r="AS33" s="39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L33" s="38"/>
      <c r="BO33" s="38"/>
      <c r="BQ33" s="38"/>
      <c r="BR33" s="38"/>
      <c r="BS33" s="38"/>
      <c r="BT33" s="38"/>
      <c r="BU33" s="276">
        <v>12</v>
      </c>
      <c r="BY33" s="38"/>
      <c r="CI33" s="47"/>
    </row>
    <row r="34" spans="7:87" ht="18" customHeight="1">
      <c r="G34" s="38"/>
      <c r="S34" s="38"/>
      <c r="T34" s="38"/>
      <c r="X34" s="242" t="s">
        <v>49</v>
      </c>
      <c r="AL34" s="38"/>
      <c r="AZ34" s="38"/>
      <c r="BA34" s="38"/>
      <c r="BB34" s="38"/>
      <c r="BC34" s="38"/>
      <c r="BD34" s="38"/>
      <c r="BE34" s="38"/>
      <c r="BF34" s="38"/>
      <c r="BG34" s="38"/>
      <c r="BL34" s="38"/>
      <c r="BN34" s="38"/>
      <c r="BQ34" s="44"/>
      <c r="BR34" s="38"/>
      <c r="BS34" s="38"/>
      <c r="BV34" s="38"/>
      <c r="BW34" s="45"/>
      <c r="BY34" s="38"/>
      <c r="CI34" s="47"/>
    </row>
    <row r="35" spans="7:87" ht="18" customHeight="1">
      <c r="G35" s="38"/>
      <c r="T35" s="38"/>
      <c r="U35" s="38"/>
      <c r="V35" s="38"/>
      <c r="AL35" s="38"/>
      <c r="AZ35" s="38"/>
      <c r="BA35" s="38"/>
      <c r="BB35" s="38"/>
      <c r="BC35" s="38"/>
      <c r="BD35" s="38"/>
      <c r="BE35" s="38"/>
      <c r="BF35" s="38"/>
      <c r="BG35" s="38"/>
      <c r="BP35" s="243" t="s">
        <v>12</v>
      </c>
      <c r="BQ35" s="38"/>
      <c r="BS35" s="38"/>
      <c r="BY35" s="38"/>
      <c r="CI35" s="47"/>
    </row>
    <row r="36" spans="20:79" ht="18" customHeight="1">
      <c r="T36" s="276">
        <v>5</v>
      </c>
      <c r="V36" s="38"/>
      <c r="W36" s="38"/>
      <c r="Z36" s="38"/>
      <c r="AA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S36" s="39"/>
      <c r="AT36" s="38"/>
      <c r="AV36" s="38"/>
      <c r="AW36" s="38"/>
      <c r="AZ36" s="38"/>
      <c r="BA36" s="38"/>
      <c r="BB36" s="38"/>
      <c r="BC36" s="38"/>
      <c r="BD36" s="38"/>
      <c r="BE36" s="38"/>
      <c r="BF36" s="38"/>
      <c r="BG36" s="38"/>
      <c r="BI36" s="38"/>
      <c r="BJ36" s="38"/>
      <c r="BL36" s="38"/>
      <c r="BM36" s="38"/>
      <c r="BN36" s="38"/>
      <c r="BO36" s="38"/>
      <c r="BP36" s="38"/>
      <c r="BQ36" s="276">
        <v>10</v>
      </c>
      <c r="BS36" s="38"/>
      <c r="BZ36" s="38"/>
      <c r="CA36" s="38"/>
    </row>
    <row r="37" spans="22:72" ht="18" customHeight="1">
      <c r="V37" s="38"/>
      <c r="AC37" s="38"/>
      <c r="AE37" s="38"/>
      <c r="AF37" s="38"/>
      <c r="AG37" s="38"/>
      <c r="AH37" s="38"/>
      <c r="AI37" s="38"/>
      <c r="AJ37" s="38"/>
      <c r="AL37" s="276">
        <v>9</v>
      </c>
      <c r="BO37" s="38"/>
      <c r="BP37" s="38"/>
      <c r="BQ37" s="38"/>
      <c r="BR37" s="38"/>
      <c r="BT37" s="38"/>
    </row>
    <row r="38" spans="23:71" ht="18" customHeight="1">
      <c r="W38" s="38"/>
      <c r="X38" s="38"/>
      <c r="Y38" s="38"/>
      <c r="AC38" s="38"/>
      <c r="AD38" s="38"/>
      <c r="AE38" s="38"/>
      <c r="AF38" s="38"/>
      <c r="AG38" s="38"/>
      <c r="AH38" s="38"/>
      <c r="AI38" s="38"/>
      <c r="AJ38" s="38"/>
      <c r="AK38" s="38"/>
      <c r="AO38" s="38"/>
      <c r="AP38" s="38"/>
      <c r="AQ38" s="38"/>
      <c r="BL38" s="274" t="s">
        <v>50</v>
      </c>
      <c r="BN38" s="38"/>
      <c r="BQ38" s="38"/>
      <c r="BS38" s="38"/>
    </row>
    <row r="39" spans="24:68" ht="18" customHeight="1">
      <c r="X39" s="38"/>
      <c r="Y39" s="38"/>
      <c r="Z39" s="38"/>
      <c r="AA39" s="38"/>
      <c r="AB39" s="38"/>
      <c r="AC39" s="38"/>
      <c r="AE39" s="38"/>
      <c r="AK39" s="38"/>
      <c r="AN39" s="38"/>
      <c r="AP39" s="38"/>
      <c r="AQ39" s="38"/>
      <c r="AR39" s="38"/>
      <c r="AS39" s="38"/>
      <c r="AW39" s="38"/>
      <c r="BA39" s="38"/>
      <c r="BC39" s="38"/>
      <c r="BG39" s="38"/>
      <c r="BK39" s="38"/>
      <c r="BL39" s="38"/>
      <c r="BM39" s="38"/>
      <c r="BP39" s="38"/>
    </row>
    <row r="40" spans="24:72" ht="18" customHeight="1">
      <c r="X40" s="238" t="s">
        <v>65</v>
      </c>
      <c r="AD40" s="38"/>
      <c r="AE40" s="273">
        <v>23.641</v>
      </c>
      <c r="AG40" s="38"/>
      <c r="AJ40" s="38"/>
      <c r="AQ40" s="238" t="s">
        <v>66</v>
      </c>
      <c r="AZ40" s="38"/>
      <c r="BO40" s="38"/>
      <c r="BT40" s="150" t="s">
        <v>64</v>
      </c>
    </row>
    <row r="41" spans="22:89" ht="18" customHeight="1">
      <c r="V41" s="38"/>
      <c r="Z41" s="3"/>
      <c r="AA41" s="3"/>
      <c r="AL41" s="38"/>
      <c r="AZ41" s="38"/>
      <c r="BA41" s="38"/>
      <c r="BB41" s="38"/>
      <c r="BC41" s="38"/>
      <c r="BD41" s="38"/>
      <c r="BE41" s="38"/>
      <c r="BF41" s="38"/>
      <c r="BG41" s="38"/>
      <c r="BL41" s="240" t="s">
        <v>56</v>
      </c>
      <c r="BQ41" s="38"/>
      <c r="BT41" s="40" t="s">
        <v>85</v>
      </c>
      <c r="CK41" s="39"/>
    </row>
    <row r="42" spans="54:72" ht="18" customHeight="1">
      <c r="BB42" s="38"/>
      <c r="BT42" s="279" t="s">
        <v>86</v>
      </c>
    </row>
    <row r="43" ht="18" customHeight="1">
      <c r="BB43" s="38"/>
    </row>
    <row r="44" spans="24:45" ht="18" customHeight="1">
      <c r="X44" s="38"/>
      <c r="Z44" s="38"/>
      <c r="AA44" s="38"/>
      <c r="AS44" s="152" t="s">
        <v>46</v>
      </c>
    </row>
    <row r="45" spans="2:88" ht="21" customHeight="1" thickBot="1">
      <c r="B45" s="48" t="s">
        <v>14</v>
      </c>
      <c r="C45" s="49" t="s">
        <v>15</v>
      </c>
      <c r="D45" s="49" t="s">
        <v>16</v>
      </c>
      <c r="E45" s="49" t="s">
        <v>17</v>
      </c>
      <c r="F45" s="50" t="s">
        <v>18</v>
      </c>
      <c r="G45" s="51"/>
      <c r="H45" s="49" t="s">
        <v>14</v>
      </c>
      <c r="I45" s="49" t="s">
        <v>15</v>
      </c>
      <c r="J45" s="50" t="s">
        <v>18</v>
      </c>
      <c r="K45" s="51"/>
      <c r="L45" s="49" t="s">
        <v>14</v>
      </c>
      <c r="M45" s="49" t="s">
        <v>15</v>
      </c>
      <c r="N45" s="52" t="s">
        <v>18</v>
      </c>
      <c r="AC45" s="38"/>
      <c r="AS45" s="116" t="s">
        <v>84</v>
      </c>
      <c r="AU45" s="3"/>
      <c r="AV45" s="3"/>
      <c r="AW45" s="3"/>
      <c r="BX45" s="48" t="s">
        <v>14</v>
      </c>
      <c r="BY45" s="49" t="s">
        <v>15</v>
      </c>
      <c r="BZ45" s="103" t="s">
        <v>18</v>
      </c>
      <c r="CA45" s="234"/>
      <c r="CB45" s="49" t="s">
        <v>14</v>
      </c>
      <c r="CC45" s="49" t="s">
        <v>15</v>
      </c>
      <c r="CD45" s="103" t="s">
        <v>18</v>
      </c>
      <c r="CE45" s="51"/>
      <c r="CF45" s="49" t="s">
        <v>14</v>
      </c>
      <c r="CG45" s="49" t="s">
        <v>15</v>
      </c>
      <c r="CH45" s="49" t="s">
        <v>16</v>
      </c>
      <c r="CI45" s="49" t="s">
        <v>17</v>
      </c>
      <c r="CJ45" s="52" t="s">
        <v>18</v>
      </c>
    </row>
    <row r="46" spans="2:88" ht="21" customHeight="1" thickTop="1">
      <c r="B46" s="53"/>
      <c r="C46" s="9"/>
      <c r="D46" s="9"/>
      <c r="E46" s="9"/>
      <c r="F46" s="9"/>
      <c r="G46" s="9"/>
      <c r="H46" s="8" t="s">
        <v>32</v>
      </c>
      <c r="I46" s="9"/>
      <c r="J46" s="9"/>
      <c r="K46" s="9"/>
      <c r="L46" s="9"/>
      <c r="M46" s="9"/>
      <c r="N46" s="10"/>
      <c r="BX46" s="107"/>
      <c r="BY46" s="54"/>
      <c r="BZ46" s="54"/>
      <c r="CA46" s="54"/>
      <c r="CB46" s="54"/>
      <c r="CC46" s="54"/>
      <c r="CD46" s="8" t="s">
        <v>32</v>
      </c>
      <c r="CE46" s="54"/>
      <c r="CF46" s="54"/>
      <c r="CG46" s="54"/>
      <c r="CH46" s="54"/>
      <c r="CI46" s="54"/>
      <c r="CJ46" s="55"/>
    </row>
    <row r="47" spans="2:88" ht="21" customHeight="1">
      <c r="B47" s="56"/>
      <c r="C47" s="57"/>
      <c r="D47" s="57"/>
      <c r="E47" s="57"/>
      <c r="F47" s="58"/>
      <c r="G47" s="58"/>
      <c r="H47" s="57"/>
      <c r="I47" s="57"/>
      <c r="J47" s="58"/>
      <c r="K47" s="58"/>
      <c r="L47" s="57"/>
      <c r="M47" s="57"/>
      <c r="N47" s="59"/>
      <c r="X47" s="38"/>
      <c r="Z47" s="38"/>
      <c r="AA47" s="38"/>
      <c r="BX47" s="56"/>
      <c r="BY47" s="57"/>
      <c r="BZ47" s="104"/>
      <c r="CA47" s="235"/>
      <c r="CB47" s="57"/>
      <c r="CC47" s="57"/>
      <c r="CD47" s="104"/>
      <c r="CE47" s="60"/>
      <c r="CF47" s="57"/>
      <c r="CG47" s="57"/>
      <c r="CH47" s="57"/>
      <c r="CI47" s="57"/>
      <c r="CJ47" s="59"/>
    </row>
    <row r="48" spans="2:88" ht="21" customHeight="1">
      <c r="B48" s="56"/>
      <c r="C48" s="57"/>
      <c r="D48" s="57"/>
      <c r="E48" s="57"/>
      <c r="F48" s="58"/>
      <c r="G48" s="60"/>
      <c r="H48" s="251">
        <v>2</v>
      </c>
      <c r="I48" s="34">
        <v>23.423</v>
      </c>
      <c r="J48" s="61" t="s">
        <v>19</v>
      </c>
      <c r="K48" s="60"/>
      <c r="L48" s="251">
        <v>5</v>
      </c>
      <c r="M48" s="34">
        <v>23.506</v>
      </c>
      <c r="N48" s="32" t="s">
        <v>19</v>
      </c>
      <c r="AC48" s="38"/>
      <c r="BX48" s="254">
        <v>9</v>
      </c>
      <c r="BY48" s="34">
        <v>23.725</v>
      </c>
      <c r="BZ48" s="105" t="s">
        <v>19</v>
      </c>
      <c r="CA48" s="235"/>
      <c r="CB48" s="57"/>
      <c r="CC48" s="57"/>
      <c r="CD48" s="104"/>
      <c r="CE48" s="60"/>
      <c r="CF48" s="57"/>
      <c r="CG48" s="57"/>
      <c r="CH48" s="57"/>
      <c r="CI48" s="57"/>
      <c r="CJ48" s="59"/>
    </row>
    <row r="49" spans="2:88" ht="21" customHeight="1" thickBot="1">
      <c r="B49" s="56"/>
      <c r="C49" s="57"/>
      <c r="D49" s="57"/>
      <c r="E49" s="57"/>
      <c r="F49" s="58"/>
      <c r="G49" s="58"/>
      <c r="H49" s="57"/>
      <c r="I49" s="57"/>
      <c r="J49" s="58"/>
      <c r="K49" s="58"/>
      <c r="L49" s="57"/>
      <c r="M49" s="57"/>
      <c r="N49" s="59"/>
      <c r="AN49" s="48" t="s">
        <v>14</v>
      </c>
      <c r="AO49" s="49" t="s">
        <v>15</v>
      </c>
      <c r="AP49" s="49" t="s">
        <v>16</v>
      </c>
      <c r="AQ49" s="49" t="s">
        <v>17</v>
      </c>
      <c r="AR49" s="98" t="s">
        <v>18</v>
      </c>
      <c r="AS49" s="95"/>
      <c r="AT49" s="95"/>
      <c r="AU49" s="318" t="s">
        <v>40</v>
      </c>
      <c r="AV49" s="318"/>
      <c r="AW49" s="95"/>
      <c r="AX49" s="102"/>
      <c r="AY49" s="16"/>
      <c r="BX49" s="56"/>
      <c r="BY49" s="57"/>
      <c r="BZ49" s="104"/>
      <c r="CA49" s="235"/>
      <c r="CB49" s="251">
        <v>12</v>
      </c>
      <c r="CC49" s="34">
        <v>24.143</v>
      </c>
      <c r="CD49" s="105" t="s">
        <v>19</v>
      </c>
      <c r="CE49" s="60"/>
      <c r="CF49" s="57"/>
      <c r="CG49" s="57"/>
      <c r="CH49" s="57"/>
      <c r="CI49" s="57"/>
      <c r="CJ49" s="59"/>
    </row>
    <row r="50" spans="2:88" ht="21" customHeight="1" thickTop="1">
      <c r="B50" s="250">
        <v>1</v>
      </c>
      <c r="C50" s="62">
        <v>23.39</v>
      </c>
      <c r="D50" s="63">
        <v>51</v>
      </c>
      <c r="E50" s="64">
        <f>C50+D50*0.001</f>
        <v>23.441</v>
      </c>
      <c r="F50" s="61" t="s">
        <v>19</v>
      </c>
      <c r="G50" s="60"/>
      <c r="H50" s="251">
        <v>3</v>
      </c>
      <c r="I50" s="34">
        <v>23.427</v>
      </c>
      <c r="J50" s="61" t="s">
        <v>19</v>
      </c>
      <c r="K50" s="60"/>
      <c r="L50" s="251">
        <v>6</v>
      </c>
      <c r="M50" s="34">
        <v>23.561</v>
      </c>
      <c r="N50" s="32" t="s">
        <v>19</v>
      </c>
      <c r="AN50" s="11"/>
      <c r="AO50" s="9"/>
      <c r="AP50" s="9"/>
      <c r="AQ50" s="9"/>
      <c r="AR50" s="9"/>
      <c r="AS50" s="8" t="s">
        <v>39</v>
      </c>
      <c r="AT50" s="9"/>
      <c r="AU50" s="9"/>
      <c r="AV50" s="9"/>
      <c r="AW50" s="9"/>
      <c r="AX50" s="10"/>
      <c r="BX50" s="254">
        <v>10</v>
      </c>
      <c r="BY50" s="34">
        <v>24.1</v>
      </c>
      <c r="BZ50" s="105" t="s">
        <v>19</v>
      </c>
      <c r="CA50" s="235"/>
      <c r="CB50" s="57"/>
      <c r="CC50" s="57"/>
      <c r="CD50" s="104"/>
      <c r="CE50" s="60"/>
      <c r="CF50" s="256">
        <v>14</v>
      </c>
      <c r="CG50" s="62">
        <v>24.223</v>
      </c>
      <c r="CH50" s="63">
        <v>-51</v>
      </c>
      <c r="CI50" s="64">
        <f>CG50+CH50*0.001</f>
        <v>24.172</v>
      </c>
      <c r="CJ50" s="32" t="s">
        <v>19</v>
      </c>
    </row>
    <row r="51" spans="2:88" ht="21" customHeight="1">
      <c r="B51" s="65"/>
      <c r="C51" s="22"/>
      <c r="D51" s="57"/>
      <c r="E51" s="66"/>
      <c r="F51" s="61"/>
      <c r="G51" s="60"/>
      <c r="H51" s="57"/>
      <c r="I51" s="57"/>
      <c r="J51" s="61"/>
      <c r="K51" s="60"/>
      <c r="L51" s="57"/>
      <c r="M51" s="57"/>
      <c r="N51" s="59"/>
      <c r="AN51" s="56"/>
      <c r="AO51" s="57"/>
      <c r="AP51" s="57"/>
      <c r="AQ51" s="57"/>
      <c r="AR51" s="99"/>
      <c r="AS51" s="16"/>
      <c r="AX51" s="2"/>
      <c r="BX51" s="56"/>
      <c r="BY51" s="57"/>
      <c r="BZ51" s="104"/>
      <c r="CA51" s="235"/>
      <c r="CB51" s="251">
        <v>13</v>
      </c>
      <c r="CC51" s="34">
        <v>24.186</v>
      </c>
      <c r="CD51" s="105" t="s">
        <v>19</v>
      </c>
      <c r="CE51" s="60"/>
      <c r="CF51" s="57"/>
      <c r="CG51" s="57"/>
      <c r="CH51" s="57"/>
      <c r="CI51" s="57"/>
      <c r="CJ51" s="59"/>
    </row>
    <row r="52" spans="2:88" ht="21" customHeight="1">
      <c r="B52" s="65"/>
      <c r="C52" s="22"/>
      <c r="D52" s="57"/>
      <c r="E52" s="66"/>
      <c r="F52" s="61"/>
      <c r="G52" s="60"/>
      <c r="H52" s="251">
        <v>4</v>
      </c>
      <c r="I52" s="34">
        <v>23.466</v>
      </c>
      <c r="J52" s="61" t="s">
        <v>19</v>
      </c>
      <c r="K52" s="60"/>
      <c r="L52" s="252">
        <v>7</v>
      </c>
      <c r="M52" s="64">
        <v>23.632</v>
      </c>
      <c r="N52" s="32" t="s">
        <v>19</v>
      </c>
      <c r="AN52" s="253">
        <v>8</v>
      </c>
      <c r="AO52" s="64">
        <v>23.639</v>
      </c>
      <c r="AP52" s="63">
        <v>39</v>
      </c>
      <c r="AQ52" s="64">
        <f>AO52+AP52*0.001</f>
        <v>23.678</v>
      </c>
      <c r="AR52" s="100" t="s">
        <v>72</v>
      </c>
      <c r="AS52" s="257" t="s">
        <v>76</v>
      </c>
      <c r="AX52" s="2"/>
      <c r="AY52" s="16"/>
      <c r="BX52" s="254">
        <v>11</v>
      </c>
      <c r="BY52" s="34">
        <v>24.165</v>
      </c>
      <c r="BZ52" s="105" t="s">
        <v>19</v>
      </c>
      <c r="CA52" s="235"/>
      <c r="CB52" s="57"/>
      <c r="CC52" s="57"/>
      <c r="CD52" s="104"/>
      <c r="CE52" s="60"/>
      <c r="CF52" s="57"/>
      <c r="CG52" s="57"/>
      <c r="CH52" s="57"/>
      <c r="CI52" s="57"/>
      <c r="CJ52" s="59"/>
    </row>
    <row r="53" spans="2:88" ht="21" customHeight="1" thickBot="1">
      <c r="B53" s="67"/>
      <c r="C53" s="68"/>
      <c r="D53" s="69"/>
      <c r="E53" s="69"/>
      <c r="F53" s="70"/>
      <c r="G53" s="71"/>
      <c r="H53" s="72"/>
      <c r="I53" s="68"/>
      <c r="J53" s="70"/>
      <c r="K53" s="71"/>
      <c r="L53" s="72"/>
      <c r="M53" s="68"/>
      <c r="N53" s="73"/>
      <c r="AD53" s="137"/>
      <c r="AE53" s="138"/>
      <c r="AN53" s="67"/>
      <c r="AO53" s="68"/>
      <c r="AP53" s="69"/>
      <c r="AQ53" s="69"/>
      <c r="AR53" s="101"/>
      <c r="AS53" s="97"/>
      <c r="AT53" s="93"/>
      <c r="AU53" s="93"/>
      <c r="AV53" s="93"/>
      <c r="AW53" s="93"/>
      <c r="AX53" s="94"/>
      <c r="BG53" s="137"/>
      <c r="BH53" s="138"/>
      <c r="BX53" s="67"/>
      <c r="BY53" s="68"/>
      <c r="BZ53" s="106"/>
      <c r="CA53" s="236"/>
      <c r="CB53" s="72"/>
      <c r="CC53" s="68"/>
      <c r="CD53" s="106"/>
      <c r="CE53" s="71"/>
      <c r="CF53" s="72"/>
      <c r="CG53" s="68"/>
      <c r="CH53" s="69"/>
      <c r="CI53" s="69"/>
      <c r="CJ53" s="7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  <row r="58" spans="27:70" ht="12.75">
      <c r="AA58" s="3"/>
      <c r="BO58" s="3"/>
      <c r="BP58" s="3"/>
      <c r="BQ58" s="3"/>
      <c r="BR58" s="3"/>
    </row>
  </sheetData>
  <sheetProtection password="E9A7" sheet="1" objects="1" scenarios="1"/>
  <mergeCells count="12">
    <mergeCell ref="R3:S3"/>
    <mergeCell ref="V3:Y3"/>
    <mergeCell ref="AB3:AC3"/>
    <mergeCell ref="V4:Y4"/>
    <mergeCell ref="BW26:BW27"/>
    <mergeCell ref="BN4:BQ4"/>
    <mergeCell ref="V2:Y2"/>
    <mergeCell ref="BT3:BU3"/>
    <mergeCell ref="BN2:BQ2"/>
    <mergeCell ref="BJ3:BK3"/>
    <mergeCell ref="BN3:BQ3"/>
    <mergeCell ref="AU49:AV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" numberStoredAsText="1"/>
  </ignoredErrors>
  <drawing r:id="rId4"/>
  <legacyDrawing r:id="rId3"/>
  <oleObjects>
    <oleObject progId="Paint.Picture" shapeId="434313" r:id="rId1"/>
    <oleObject progId="Paint.Picture" shapeId="6146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2015-09-24T07:46:12Z</cp:lastPrinted>
  <dcterms:created xsi:type="dcterms:W3CDTF">2003-01-10T15:39:03Z</dcterms:created>
  <dcterms:modified xsi:type="dcterms:W3CDTF">2015-09-24T07:59:20Z</dcterms:modified>
  <cp:category/>
  <cp:version/>
  <cp:contentType/>
  <cp:contentStatus/>
</cp:coreProperties>
</file>