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Golčův Jeníkov" sheetId="2" r:id="rId2"/>
  </sheets>
  <definedNames/>
  <calcPr fullCalcOnLoad="1"/>
</workbook>
</file>

<file path=xl/sharedStrings.xml><?xml version="1.0" encoding="utf-8"?>
<sst xmlns="http://schemas.openxmlformats.org/spreadsheetml/2006/main" count="261" uniqueCount="164">
  <si>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</si>
  <si>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</si>
  <si>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</si>
  <si>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</si>
  <si>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</si>
  <si>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</si>
  <si>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</si>
  <si>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</si>
  <si>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</si>
  <si>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</si>
  <si>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</si>
  <si>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</si>
  <si>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</si>
  <si>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</si>
  <si>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</si>
  <si>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</si>
  <si>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</si>
  <si>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</si>
  <si>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</si>
  <si>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</si>
  <si>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</si>
  <si>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</si>
  <si>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</si>
  <si>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</si>
  <si>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</si>
  <si>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</si>
  <si>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</si>
  <si>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</si>
  <si>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</si>
  <si>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</si>
  <si>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</si>
  <si>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</si>
  <si>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</si>
  <si>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</si>
  <si>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</si>
  <si>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</si>
  <si>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</si>
  <si>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</si>
  <si>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</si>
  <si>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</si>
  <si>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</si>
  <si>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</si>
  <si>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</si>
  <si>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</si>
  <si>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</si>
  <si>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</si>
  <si>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</si>
  <si>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</si>
  <si>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</si>
  <si>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</si>
  <si>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</si>
  <si>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</si>
  <si>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</si>
  <si>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</si>
  <si>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</si>
  <si>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</si>
  <si>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</si>
  <si>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</si>
  <si>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</si>
  <si>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</si>
  <si>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</si>
  <si>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</si>
  <si>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</si>
  <si>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</si>
  <si>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</si>
  <si>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</si>
  <si>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</si>
  <si>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na / z  k.č.</t>
  </si>
  <si>
    <t>Kód :  10</t>
  </si>
  <si>
    <t>Se 1</t>
  </si>
  <si>
    <t>Se 2</t>
  </si>
  <si>
    <t>při jízdě do odbočky - rychlost 40 km/h</t>
  </si>
  <si>
    <t>Kód :  13</t>
  </si>
  <si>
    <t>křiž.</t>
  </si>
  <si>
    <t>Obvod  výpravčího  RZZ</t>
  </si>
  <si>
    <t>rychlostní návěstní soustava</t>
  </si>
  <si>
    <t>ručně</t>
  </si>
  <si>
    <t>poznámka</t>
  </si>
  <si>
    <t>Obvod  posunu</t>
  </si>
  <si>
    <t>č. I,  úrovňové, jednostranné</t>
  </si>
  <si>
    <t>č. II,  úrovňové, jednostranné</t>
  </si>
  <si>
    <t>č. III,  úrovňové, jednostranné</t>
  </si>
  <si>
    <t>R Z Z  -  AŽD 71</t>
  </si>
  <si>
    <t>2-2585</t>
  </si>
  <si>
    <t>1-2658</t>
  </si>
  <si>
    <t>2-2595</t>
  </si>
  <si>
    <t>1-2646</t>
  </si>
  <si>
    <t>2-2654</t>
  </si>
  <si>
    <t>1-2632</t>
  </si>
  <si>
    <t>2-2638</t>
  </si>
  <si>
    <t>2-2625</t>
  </si>
  <si>
    <t>1-2631</t>
  </si>
  <si>
    <t>1-2620</t>
  </si>
  <si>
    <t>2-2626</t>
  </si>
  <si>
    <t>1-2594</t>
  </si>
  <si>
    <t>Se 9</t>
  </si>
  <si>
    <t>Do  Čáslavi</t>
  </si>
  <si>
    <t>Z  Čáslavi</t>
  </si>
  <si>
    <t>1-2691</t>
  </si>
  <si>
    <t>2-2725</t>
  </si>
  <si>
    <t>2-2737</t>
  </si>
  <si>
    <t>2-2753</t>
  </si>
  <si>
    <t>1-2725</t>
  </si>
  <si>
    <t>1-2737</t>
  </si>
  <si>
    <t>1-2738</t>
  </si>
  <si>
    <t>1-2714</t>
  </si>
  <si>
    <t>1-2704</t>
  </si>
  <si>
    <t>2-2762</t>
  </si>
  <si>
    <t>2-2738</t>
  </si>
  <si>
    <t>2-2714</t>
  </si>
  <si>
    <t>Vk 2</t>
  </si>
  <si>
    <t>Čáslavské  zhlaví</t>
  </si>
  <si>
    <t>traťové  koleje  č. 2</t>
  </si>
  <si>
    <t>2, 4</t>
  </si>
  <si>
    <t>18, 17</t>
  </si>
  <si>
    <t>bez zabezpečení</t>
  </si>
  <si>
    <t>Km  267,084</t>
  </si>
  <si>
    <t>Vk 4</t>
  </si>
  <si>
    <t>Vk 3</t>
  </si>
  <si>
    <t>Z  Vlkanče</t>
  </si>
  <si>
    <t>Do  Vlkanče</t>
  </si>
  <si>
    <t>výpravčí z pultu RZZ</t>
  </si>
  <si>
    <t>km 267,460</t>
  </si>
  <si>
    <t>Účelová kolej SŽDC</t>
  </si>
  <si>
    <t>napájecí stanice</t>
  </si>
  <si>
    <t>Vk 5</t>
  </si>
  <si>
    <r>
      <t xml:space="preserve">Se 3  </t>
    </r>
    <r>
      <rPr>
        <sz val="10"/>
        <rFont val="Arial CE"/>
        <family val="0"/>
      </rPr>
      <t xml:space="preserve">    Vk 1</t>
    </r>
  </si>
  <si>
    <t>vrata do objektu NS</t>
  </si>
  <si>
    <t>NTV v délce cca 200 m</t>
  </si>
  <si>
    <t>KANGO</t>
  </si>
  <si>
    <t>1-2607</t>
  </si>
  <si>
    <t>1-2608</t>
  </si>
  <si>
    <t>2-2608</t>
  </si>
  <si>
    <r>
      <t>Hlavní  staniční  kolej,</t>
    </r>
    <r>
      <rPr>
        <sz val="16"/>
        <rFont val="Arial CE"/>
        <family val="2"/>
      </rPr>
      <t xml:space="preserve">  NTV</t>
    </r>
  </si>
  <si>
    <t>přes  výhybky</t>
  </si>
  <si>
    <t>2-2691</t>
  </si>
  <si>
    <t>2-2694</t>
  </si>
  <si>
    <t>2-2701</t>
  </si>
  <si>
    <t>2-2704</t>
  </si>
  <si>
    <t>2-2715</t>
  </si>
  <si>
    <t>2-2724</t>
  </si>
  <si>
    <t>2-2748</t>
  </si>
  <si>
    <t>2-2592</t>
  </si>
  <si>
    <t>2-2609</t>
  </si>
  <si>
    <t>2-2639</t>
  </si>
  <si>
    <t>2-2655</t>
  </si>
  <si>
    <t>1-2647</t>
  </si>
  <si>
    <t>1-2621</t>
  </si>
  <si>
    <t>1-2595</t>
  </si>
  <si>
    <t>1-2701</t>
  </si>
  <si>
    <t>1-2715</t>
  </si>
  <si>
    <t>1-2753</t>
  </si>
  <si>
    <t>1-2762</t>
  </si>
  <si>
    <t>1-2748</t>
  </si>
  <si>
    <t>1-2724</t>
  </si>
  <si>
    <t>1-2694</t>
  </si>
  <si>
    <t>AB - 3-74</t>
  </si>
  <si>
    <t>ABE - 1</t>
  </si>
  <si>
    <t>Směr :  Čáslav</t>
  </si>
  <si>
    <t>Směr :  Vlkaneč</t>
  </si>
  <si>
    <t>VIII. / 2018</t>
  </si>
  <si>
    <t>EZ</t>
  </si>
  <si>
    <t>( Vk 2 )</t>
  </si>
  <si>
    <t>t.č. vyloučena z provozu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</si>
</sst>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10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i/>
      <sz val="12"/>
      <color indexed="8"/>
      <name val="Arial CE"/>
      <family val="2"/>
    </font>
    <font>
      <sz val="14"/>
      <color indexed="12"/>
      <name val="Times New Roman CE"/>
      <family val="1"/>
    </font>
    <font>
      <i/>
      <sz val="14"/>
      <name val="Arial CE"/>
      <family val="0"/>
    </font>
    <font>
      <i/>
      <sz val="14"/>
      <color indexed="8"/>
      <name val="Arial CE"/>
      <family val="2"/>
    </font>
    <font>
      <sz val="12"/>
      <name val="Arial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4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19" xfId="48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19" xfId="48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8" fillId="0" borderId="33" xfId="0" applyNumberFormat="1" applyFont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0" fontId="0" fillId="0" borderId="0" xfId="47" applyFont="1" applyAlignment="1">
      <alignment/>
      <protection/>
    </xf>
    <xf numFmtId="49" fontId="35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3" fillId="0" borderId="4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44" fillId="0" borderId="33" xfId="0" applyFont="1" applyFill="1" applyBorder="1" applyAlignment="1">
      <alignment horizontal="center" vertical="center"/>
    </xf>
    <xf numFmtId="164" fontId="45" fillId="0" borderId="33" xfId="0" applyNumberFormat="1" applyFont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164" fontId="44" fillId="0" borderId="33" xfId="0" applyNumberFormat="1" applyFont="1" applyBorder="1" applyAlignment="1">
      <alignment horizontal="center" vertical="center"/>
    </xf>
    <xf numFmtId="164" fontId="47" fillId="0" borderId="33" xfId="0" applyNumberFormat="1" applyFont="1" applyBorder="1" applyAlignment="1">
      <alignment horizontal="center" vertical="center"/>
    </xf>
    <xf numFmtId="164" fontId="44" fillId="0" borderId="39" xfId="0" applyNumberFormat="1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64" fontId="48" fillId="0" borderId="33" xfId="0" applyNumberFormat="1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10" fillId="0" borderId="3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0" xfId="48" applyFont="1" applyAlignment="1">
      <alignment horizontal="center" vertical="center"/>
      <protection/>
    </xf>
    <xf numFmtId="164" fontId="16" fillId="0" borderId="33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50" fillId="0" borderId="0" xfId="48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51" fillId="0" borderId="1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48" fillId="0" borderId="19" xfId="0" applyNumberFormat="1" applyFont="1" applyFill="1" applyBorder="1" applyAlignment="1">
      <alignment horizontal="center" vertical="center"/>
    </xf>
    <xf numFmtId="164" fontId="52" fillId="0" borderId="17" xfId="0" applyNumberFormat="1" applyFont="1" applyFill="1" applyBorder="1" applyAlignment="1">
      <alignment horizontal="center" vertical="center"/>
    </xf>
    <xf numFmtId="0" fontId="4" fillId="0" borderId="21" xfId="48" applyFont="1" applyBorder="1" applyAlignment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19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0" fontId="5" fillId="0" borderId="0" xfId="48" applyFont="1" applyBorder="1" applyAlignment="1">
      <alignment horizontal="left" vertical="center"/>
      <protection/>
    </xf>
    <xf numFmtId="0" fontId="5" fillId="0" borderId="0" xfId="48" applyNumberFormat="1" applyFont="1" applyAlignment="1">
      <alignment horizontal="center" vertical="center"/>
      <protection/>
    </xf>
    <xf numFmtId="0" fontId="32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Alignment="1">
      <alignment horizont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7" fillId="0" borderId="47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2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/>
    </xf>
    <xf numFmtId="0" fontId="99" fillId="0" borderId="0" xfId="0" applyFont="1" applyFill="1" applyAlignment="1">
      <alignment horizontal="center"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4" fillId="34" borderId="69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1" fillId="33" borderId="71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7" borderId="73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33" fillId="37" borderId="53" xfId="0" applyFont="1" applyFill="1" applyBorder="1" applyAlignment="1">
      <alignment horizontal="center" vertical="center"/>
    </xf>
    <xf numFmtId="0" fontId="33" fillId="37" borderId="54" xfId="0" applyFont="1" applyFill="1" applyBorder="1" applyAlignment="1">
      <alignment horizontal="center" vertical="center"/>
    </xf>
    <xf numFmtId="0" fontId="33" fillId="37" borderId="71" xfId="0" applyFont="1" applyFill="1" applyBorder="1" applyAlignment="1">
      <alignment horizontal="center" vertical="center"/>
    </xf>
    <xf numFmtId="0" fontId="33" fillId="37" borderId="70" xfId="0" applyFont="1" applyFill="1" applyBorder="1" applyAlignment="1">
      <alignment horizontal="center" vertical="center"/>
    </xf>
    <xf numFmtId="0" fontId="33" fillId="37" borderId="5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Golčův  Jeníkov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533400</xdr:colOff>
      <xdr:row>22</xdr:row>
      <xdr:rowOff>114300</xdr:rowOff>
    </xdr:from>
    <xdr:to>
      <xdr:col>66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907000" y="5848350"/>
          <a:ext cx="3094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76200</xdr:rowOff>
    </xdr:from>
    <xdr:to>
      <xdr:col>57</xdr:col>
      <xdr:colOff>428625</xdr:colOff>
      <xdr:row>24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27774900" y="6038850"/>
          <a:ext cx="147732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26</xdr:row>
      <xdr:rowOff>76200</xdr:rowOff>
    </xdr:from>
    <xdr:to>
      <xdr:col>56</xdr:col>
      <xdr:colOff>371475</xdr:colOff>
      <xdr:row>27</xdr:row>
      <xdr:rowOff>152400</xdr:rowOff>
    </xdr:to>
    <xdr:grpSp>
      <xdr:nvGrpSpPr>
        <xdr:cNvPr id="12" name="Group 12"/>
        <xdr:cNvGrpSpPr>
          <a:grpSpLocks/>
        </xdr:cNvGrpSpPr>
      </xdr:nvGrpSpPr>
      <xdr:grpSpPr>
        <a:xfrm>
          <a:off x="27774900" y="67246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1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29</xdr:row>
      <xdr:rowOff>76200</xdr:rowOff>
    </xdr:from>
    <xdr:to>
      <xdr:col>56</xdr:col>
      <xdr:colOff>371475</xdr:colOff>
      <xdr:row>30</xdr:row>
      <xdr:rowOff>152400</xdr:rowOff>
    </xdr:to>
    <xdr:grpSp>
      <xdr:nvGrpSpPr>
        <xdr:cNvPr id="22" name="Group 22"/>
        <xdr:cNvGrpSpPr>
          <a:grpSpLocks/>
        </xdr:cNvGrpSpPr>
      </xdr:nvGrpSpPr>
      <xdr:grpSpPr>
        <a:xfrm>
          <a:off x="27774900" y="74104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2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981075" y="7905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0840700" y="85915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66</xdr:col>
      <xdr:colOff>19050</xdr:colOff>
      <xdr:row>25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0840700" y="6534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8816340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9501425" y="7905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530000" y="85915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25</xdr:row>
      <xdr:rowOff>114300</xdr:rowOff>
    </xdr:from>
    <xdr:to>
      <xdr:col>84</xdr:col>
      <xdr:colOff>476250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0" y="65341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91</xdr:col>
      <xdr:colOff>276225</xdr:colOff>
      <xdr:row>28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39127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28</xdr:row>
      <xdr:rowOff>114300</xdr:rowOff>
    </xdr:from>
    <xdr:to>
      <xdr:col>99</xdr:col>
      <xdr:colOff>276225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683990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43426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26</xdr:col>
      <xdr:colOff>495300</xdr:colOff>
      <xdr:row>34</xdr:row>
      <xdr:rowOff>0</xdr:rowOff>
    </xdr:to>
    <xdr:sp>
      <xdr:nvSpPr>
        <xdr:cNvPr id="55" name="Line 55"/>
        <xdr:cNvSpPr>
          <a:spLocks/>
        </xdr:cNvSpPr>
      </xdr:nvSpPr>
      <xdr:spPr>
        <a:xfrm>
          <a:off x="156400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564005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17</xdr:row>
      <xdr:rowOff>9525</xdr:rowOff>
    </xdr:from>
    <xdr:to>
      <xdr:col>49</xdr:col>
      <xdr:colOff>0</xdr:colOff>
      <xdr:row>19</xdr:row>
      <xdr:rowOff>19050</xdr:rowOff>
    </xdr:to>
    <xdr:pic>
      <xdr:nvPicPr>
        <xdr:cNvPr id="57" name="Picture 5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20097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85725</xdr:rowOff>
    </xdr:from>
    <xdr:to>
      <xdr:col>80</xdr:col>
      <xdr:colOff>476250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712100" y="9934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41</xdr:row>
      <xdr:rowOff>0</xdr:rowOff>
    </xdr:from>
    <xdr:to>
      <xdr:col>79</xdr:col>
      <xdr:colOff>247650</xdr:colOff>
      <xdr:row>41</xdr:row>
      <xdr:rowOff>76200</xdr:rowOff>
    </xdr:to>
    <xdr:sp>
      <xdr:nvSpPr>
        <xdr:cNvPr id="61" name="Line 61"/>
        <xdr:cNvSpPr>
          <a:spLocks/>
        </xdr:cNvSpPr>
      </xdr:nvSpPr>
      <xdr:spPr>
        <a:xfrm flipH="1">
          <a:off x="57969150" y="1007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41</xdr:row>
      <xdr:rowOff>76200</xdr:rowOff>
    </xdr:from>
    <xdr:to>
      <xdr:col>78</xdr:col>
      <xdr:colOff>476250</xdr:colOff>
      <xdr:row>41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57226200" y="1015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114300</xdr:rowOff>
    </xdr:from>
    <xdr:to>
      <xdr:col>85</xdr:col>
      <xdr:colOff>247650</xdr:colOff>
      <xdr:row>25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624268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152400</xdr:rowOff>
    </xdr:from>
    <xdr:to>
      <xdr:col>86</xdr:col>
      <xdr:colOff>476250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63169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19354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20097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49291875" y="58483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9525</xdr:rowOff>
    </xdr:from>
    <xdr:to>
      <xdr:col>70</xdr:col>
      <xdr:colOff>0</xdr:colOff>
      <xdr:row>2</xdr:row>
      <xdr:rowOff>9525</xdr:rowOff>
    </xdr:to>
    <xdr:sp>
      <xdr:nvSpPr>
        <xdr:cNvPr id="69" name="text 3"/>
        <xdr:cNvSpPr>
          <a:spLocks/>
        </xdr:cNvSpPr>
      </xdr:nvSpPr>
      <xdr:spPr>
        <a:xfrm>
          <a:off x="4657725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Golčův Jeníkov</a:t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80</xdr:col>
      <xdr:colOff>476250</xdr:colOff>
      <xdr:row>39</xdr:row>
      <xdr:rowOff>114300</xdr:rowOff>
    </xdr:from>
    <xdr:to>
      <xdr:col>81</xdr:col>
      <xdr:colOff>247650</xdr:colOff>
      <xdr:row>40</xdr:row>
      <xdr:rowOff>85725</xdr:rowOff>
    </xdr:to>
    <xdr:sp>
      <xdr:nvSpPr>
        <xdr:cNvPr id="74" name="Line 74"/>
        <xdr:cNvSpPr>
          <a:spLocks/>
        </xdr:cNvSpPr>
      </xdr:nvSpPr>
      <xdr:spPr>
        <a:xfrm flipH="1">
          <a:off x="59455050" y="9734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46</xdr:col>
      <xdr:colOff>685800</xdr:colOff>
      <xdr:row>29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44043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80" name="Line 80"/>
        <xdr:cNvSpPr>
          <a:spLocks/>
        </xdr:cNvSpPr>
      </xdr:nvSpPr>
      <xdr:spPr>
        <a:xfrm flipH="1">
          <a:off x="18611850" y="6305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81" name="Line 81"/>
        <xdr:cNvSpPr>
          <a:spLocks/>
        </xdr:cNvSpPr>
      </xdr:nvSpPr>
      <xdr:spPr>
        <a:xfrm flipH="1">
          <a:off x="208407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83" name="Line 83"/>
        <xdr:cNvSpPr>
          <a:spLocks/>
        </xdr:cNvSpPr>
      </xdr:nvSpPr>
      <xdr:spPr>
        <a:xfrm flipH="1">
          <a:off x="22326600" y="5848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20097750" y="6105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685800</xdr:colOff>
      <xdr:row>26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44043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oneCellAnchor>
    <xdr:from>
      <xdr:col>46</xdr:col>
      <xdr:colOff>685800</xdr:colOff>
      <xdr:row>23</xdr:row>
      <xdr:rowOff>114300</xdr:rowOff>
    </xdr:from>
    <xdr:ext cx="514350" cy="228600"/>
    <xdr:sp>
      <xdr:nvSpPr>
        <xdr:cNvPr id="86" name="text 7125"/>
        <xdr:cNvSpPr txBox="1">
          <a:spLocks noChangeArrowheads="1"/>
        </xdr:cNvSpPr>
      </xdr:nvSpPr>
      <xdr:spPr>
        <a:xfrm>
          <a:off x="34404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twoCellAnchor>
    <xdr:from>
      <xdr:col>62</xdr:col>
      <xdr:colOff>476250</xdr:colOff>
      <xdr:row>22</xdr:row>
      <xdr:rowOff>0</xdr:rowOff>
    </xdr:from>
    <xdr:to>
      <xdr:col>62</xdr:col>
      <xdr:colOff>476250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46081950" y="5734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0</xdr:rowOff>
    </xdr:from>
    <xdr:to>
      <xdr:col>63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6081950" y="57340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11925300" y="8591550"/>
          <a:ext cx="89154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114300</xdr:rowOff>
    </xdr:from>
    <xdr:to>
      <xdr:col>77</xdr:col>
      <xdr:colOff>247650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0558700" y="101917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39414450" y="51625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34</xdr:row>
      <xdr:rowOff>228600</xdr:rowOff>
    </xdr:from>
    <xdr:to>
      <xdr:col>14</xdr:col>
      <xdr:colOff>495300</xdr:colOff>
      <xdr:row>37</xdr:row>
      <xdr:rowOff>219075</xdr:rowOff>
    </xdr:to>
    <xdr:sp>
      <xdr:nvSpPr>
        <xdr:cNvPr id="92" name="Line 92"/>
        <xdr:cNvSpPr>
          <a:spLocks/>
        </xdr:cNvSpPr>
      </xdr:nvSpPr>
      <xdr:spPr>
        <a:xfrm flipH="1">
          <a:off x="6010275" y="8705850"/>
          <a:ext cx="4429125" cy="6762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0439400" y="8629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94" name="Line 94"/>
        <xdr:cNvSpPr>
          <a:spLocks/>
        </xdr:cNvSpPr>
      </xdr:nvSpPr>
      <xdr:spPr>
        <a:xfrm flipH="1">
          <a:off x="11182350" y="85915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0</xdr:rowOff>
    </xdr:from>
    <xdr:to>
      <xdr:col>51</xdr:col>
      <xdr:colOff>266700</xdr:colOff>
      <xdr:row>22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34213800" y="5276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79285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53</xdr:col>
      <xdr:colOff>266700</xdr:colOff>
      <xdr:row>19</xdr:row>
      <xdr:rowOff>152400</xdr:rowOff>
    </xdr:to>
    <xdr:sp>
      <xdr:nvSpPr>
        <xdr:cNvPr id="97" name="Line 97"/>
        <xdr:cNvSpPr>
          <a:spLocks/>
        </xdr:cNvSpPr>
      </xdr:nvSpPr>
      <xdr:spPr>
        <a:xfrm flipH="1">
          <a:off x="386715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19</xdr:row>
      <xdr:rowOff>114300</xdr:rowOff>
    </xdr:from>
    <xdr:to>
      <xdr:col>78</xdr:col>
      <xdr:colOff>476250</xdr:colOff>
      <xdr:row>19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49301400" y="516255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26</xdr:row>
      <xdr:rowOff>0</xdr:rowOff>
    </xdr:from>
    <xdr:to>
      <xdr:col>92</xdr:col>
      <xdr:colOff>0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67894200" y="6648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24</xdr:row>
      <xdr:rowOff>0</xdr:rowOff>
    </xdr:from>
    <xdr:ext cx="1028700" cy="447675"/>
    <xdr:sp>
      <xdr:nvSpPr>
        <xdr:cNvPr id="100" name="text 774"/>
        <xdr:cNvSpPr txBox="1">
          <a:spLocks noChangeArrowheads="1"/>
        </xdr:cNvSpPr>
      </xdr:nvSpPr>
      <xdr:spPr>
        <a:xfrm>
          <a:off x="67379850" y="619125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267,553</a:t>
          </a:r>
        </a:p>
      </xdr:txBody>
    </xdr:sp>
    <xdr:clientData/>
  </xdr:oneCellAnchor>
  <xdr:twoCellAnchor>
    <xdr:from>
      <xdr:col>21</xdr:col>
      <xdr:colOff>0</xdr:colOff>
      <xdr:row>26</xdr:row>
      <xdr:rowOff>0</xdr:rowOff>
    </xdr:from>
    <xdr:to>
      <xdr:col>21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373350" y="66484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24</xdr:row>
      <xdr:rowOff>0</xdr:rowOff>
    </xdr:from>
    <xdr:ext cx="1038225" cy="457200"/>
    <xdr:sp>
      <xdr:nvSpPr>
        <xdr:cNvPr id="102" name="text 774"/>
        <xdr:cNvSpPr txBox="1">
          <a:spLocks noChangeArrowheads="1"/>
        </xdr:cNvSpPr>
      </xdr:nvSpPr>
      <xdr:spPr>
        <a:xfrm>
          <a:off x="14849475" y="61912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266,787</a:t>
          </a:r>
        </a:p>
      </xdr:txBody>
    </xdr:sp>
    <xdr:clientData/>
  </xdr:oneCellAnchor>
  <xdr:twoCellAnchor>
    <xdr:from>
      <xdr:col>81</xdr:col>
      <xdr:colOff>247650</xdr:colOff>
      <xdr:row>33</xdr:row>
      <xdr:rowOff>114300</xdr:rowOff>
    </xdr:from>
    <xdr:to>
      <xdr:col>87</xdr:col>
      <xdr:colOff>276225</xdr:colOff>
      <xdr:row>39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60198000" y="8362950"/>
          <a:ext cx="44862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87</xdr:col>
      <xdr:colOff>276225</xdr:colOff>
      <xdr:row>26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60940950" y="56197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105" name="Line 105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19</xdr:row>
      <xdr:rowOff>114300</xdr:rowOff>
    </xdr:from>
    <xdr:to>
      <xdr:col>79</xdr:col>
      <xdr:colOff>247650</xdr:colOff>
      <xdr:row>19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579691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152400</xdr:rowOff>
    </xdr:from>
    <xdr:to>
      <xdr:col>80</xdr:col>
      <xdr:colOff>476250</xdr:colOff>
      <xdr:row>20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7121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0</xdr:rowOff>
    </xdr:from>
    <xdr:to>
      <xdr:col>81</xdr:col>
      <xdr:colOff>247650</xdr:colOff>
      <xdr:row>20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59455050" y="527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142875</xdr:rowOff>
    </xdr:from>
    <xdr:to>
      <xdr:col>82</xdr:col>
      <xdr:colOff>476250</xdr:colOff>
      <xdr:row>21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0198000" y="541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9534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5478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184499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28981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206883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29" name="Group 14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32" name="Group 145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5" name="Group 148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209550</xdr:rowOff>
    </xdr:from>
    <xdr:to>
      <xdr:col>46</xdr:col>
      <xdr:colOff>647700</xdr:colOff>
      <xdr:row>22</xdr:row>
      <xdr:rowOff>114300</xdr:rowOff>
    </xdr:to>
    <xdr:grpSp>
      <xdr:nvGrpSpPr>
        <xdr:cNvPr id="138" name="Group 151"/>
        <xdr:cNvGrpSpPr>
          <a:grpSpLocks noChangeAspect="1"/>
        </xdr:cNvGrpSpPr>
      </xdr:nvGrpSpPr>
      <xdr:grpSpPr>
        <a:xfrm>
          <a:off x="340614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1" name="Group 157"/>
        <xdr:cNvGrpSpPr>
          <a:grpSpLocks noChangeAspect="1"/>
        </xdr:cNvGrpSpPr>
      </xdr:nvGrpSpPr>
      <xdr:grpSpPr>
        <a:xfrm>
          <a:off x="793908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44" name="Group 160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47" name="Group 163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31</xdr:row>
      <xdr:rowOff>114300</xdr:rowOff>
    </xdr:from>
    <xdr:to>
      <xdr:col>92</xdr:col>
      <xdr:colOff>657225</xdr:colOff>
      <xdr:row>33</xdr:row>
      <xdr:rowOff>28575</xdr:rowOff>
    </xdr:to>
    <xdr:grpSp>
      <xdr:nvGrpSpPr>
        <xdr:cNvPr id="150" name="Group 166"/>
        <xdr:cNvGrpSpPr>
          <a:grpSpLocks noChangeAspect="1"/>
        </xdr:cNvGrpSpPr>
      </xdr:nvGrpSpPr>
      <xdr:grpSpPr>
        <a:xfrm>
          <a:off x="682466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24</xdr:row>
      <xdr:rowOff>219075</xdr:rowOff>
    </xdr:from>
    <xdr:to>
      <xdr:col>87</xdr:col>
      <xdr:colOff>428625</xdr:colOff>
      <xdr:row>26</xdr:row>
      <xdr:rowOff>114300</xdr:rowOff>
    </xdr:to>
    <xdr:grpSp>
      <xdr:nvGrpSpPr>
        <xdr:cNvPr id="153" name="Group 169"/>
        <xdr:cNvGrpSpPr>
          <a:grpSpLocks noChangeAspect="1"/>
        </xdr:cNvGrpSpPr>
      </xdr:nvGrpSpPr>
      <xdr:grpSpPr>
        <a:xfrm>
          <a:off x="6453187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26</xdr:row>
      <xdr:rowOff>219075</xdr:rowOff>
    </xdr:from>
    <xdr:to>
      <xdr:col>91</xdr:col>
      <xdr:colOff>428625</xdr:colOff>
      <xdr:row>28</xdr:row>
      <xdr:rowOff>114300</xdr:rowOff>
    </xdr:to>
    <xdr:grpSp>
      <xdr:nvGrpSpPr>
        <xdr:cNvPr id="156" name="Group 172"/>
        <xdr:cNvGrpSpPr>
          <a:grpSpLocks noChangeAspect="1"/>
        </xdr:cNvGrpSpPr>
      </xdr:nvGrpSpPr>
      <xdr:grpSpPr>
        <a:xfrm>
          <a:off x="675036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59" name="Group 175"/>
        <xdr:cNvGrpSpPr>
          <a:grpSpLocks noChangeAspect="1"/>
        </xdr:cNvGrpSpPr>
      </xdr:nvGrpSpPr>
      <xdr:grpSpPr>
        <a:xfrm>
          <a:off x="734472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62" name="Group 178"/>
        <xdr:cNvGrpSpPr>
          <a:grpSpLocks noChangeAspect="1"/>
        </xdr:cNvGrpSpPr>
      </xdr:nvGrpSpPr>
      <xdr:grpSpPr>
        <a:xfrm>
          <a:off x="741902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22</xdr:row>
      <xdr:rowOff>209550</xdr:rowOff>
    </xdr:from>
    <xdr:to>
      <xdr:col>85</xdr:col>
      <xdr:colOff>419100</xdr:colOff>
      <xdr:row>24</xdr:row>
      <xdr:rowOff>114300</xdr:rowOff>
    </xdr:to>
    <xdr:grpSp>
      <xdr:nvGrpSpPr>
        <xdr:cNvPr id="165" name="Group 181"/>
        <xdr:cNvGrpSpPr>
          <a:grpSpLocks noChangeAspect="1"/>
        </xdr:cNvGrpSpPr>
      </xdr:nvGrpSpPr>
      <xdr:grpSpPr>
        <a:xfrm>
          <a:off x="63026925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19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48806100" y="5048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19088100" y="5734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131445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82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171" name="Line 206"/>
        <xdr:cNvSpPr>
          <a:spLocks/>
        </xdr:cNvSpPr>
      </xdr:nvSpPr>
      <xdr:spPr>
        <a:xfrm flipH="1">
          <a:off x="60960000" y="9277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84</xdr:col>
      <xdr:colOff>476250</xdr:colOff>
      <xdr:row>23</xdr:row>
      <xdr:rowOff>142875</xdr:rowOff>
    </xdr:to>
    <xdr:sp>
      <xdr:nvSpPr>
        <xdr:cNvPr id="172" name="Line 207"/>
        <xdr:cNvSpPr>
          <a:spLocks/>
        </xdr:cNvSpPr>
      </xdr:nvSpPr>
      <xdr:spPr>
        <a:xfrm>
          <a:off x="616839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142875</xdr:rowOff>
    </xdr:from>
    <xdr:to>
      <xdr:col>85</xdr:col>
      <xdr:colOff>266700</xdr:colOff>
      <xdr:row>24</xdr:row>
      <xdr:rowOff>114300</xdr:rowOff>
    </xdr:to>
    <xdr:sp>
      <xdr:nvSpPr>
        <xdr:cNvPr id="173" name="Line 208"/>
        <xdr:cNvSpPr>
          <a:spLocks/>
        </xdr:cNvSpPr>
      </xdr:nvSpPr>
      <xdr:spPr>
        <a:xfrm>
          <a:off x="62426850" y="6105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4" name="Group 210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2" name="Group 218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26</xdr:row>
      <xdr:rowOff>57150</xdr:rowOff>
    </xdr:from>
    <xdr:to>
      <xdr:col>84</xdr:col>
      <xdr:colOff>352425</xdr:colOff>
      <xdr:row>26</xdr:row>
      <xdr:rowOff>171450</xdr:rowOff>
    </xdr:to>
    <xdr:grpSp>
      <xdr:nvGrpSpPr>
        <xdr:cNvPr id="190" name="Group 226"/>
        <xdr:cNvGrpSpPr>
          <a:grpSpLocks noChangeAspect="1"/>
        </xdr:cNvGrpSpPr>
      </xdr:nvGrpSpPr>
      <xdr:grpSpPr>
        <a:xfrm>
          <a:off x="61464825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857250</xdr:colOff>
      <xdr:row>29</xdr:row>
      <xdr:rowOff>171450</xdr:rowOff>
    </xdr:to>
    <xdr:grpSp>
      <xdr:nvGrpSpPr>
        <xdr:cNvPr id="198" name="Group 234"/>
        <xdr:cNvGrpSpPr>
          <a:grpSpLocks noChangeAspect="1"/>
        </xdr:cNvGrpSpPr>
      </xdr:nvGrpSpPr>
      <xdr:grpSpPr>
        <a:xfrm>
          <a:off x="634650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9" name="Line 2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32</xdr:row>
      <xdr:rowOff>57150</xdr:rowOff>
    </xdr:from>
    <xdr:to>
      <xdr:col>84</xdr:col>
      <xdr:colOff>857250</xdr:colOff>
      <xdr:row>32</xdr:row>
      <xdr:rowOff>171450</xdr:rowOff>
    </xdr:to>
    <xdr:grpSp>
      <xdr:nvGrpSpPr>
        <xdr:cNvPr id="206" name="Group 242"/>
        <xdr:cNvGrpSpPr>
          <a:grpSpLocks noChangeAspect="1"/>
        </xdr:cNvGrpSpPr>
      </xdr:nvGrpSpPr>
      <xdr:grpSpPr>
        <a:xfrm>
          <a:off x="6197917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35</xdr:row>
      <xdr:rowOff>57150</xdr:rowOff>
    </xdr:from>
    <xdr:to>
      <xdr:col>84</xdr:col>
      <xdr:colOff>857250</xdr:colOff>
      <xdr:row>35</xdr:row>
      <xdr:rowOff>171450</xdr:rowOff>
    </xdr:to>
    <xdr:grpSp>
      <xdr:nvGrpSpPr>
        <xdr:cNvPr id="214" name="Group 250"/>
        <xdr:cNvGrpSpPr>
          <a:grpSpLocks noChangeAspect="1"/>
        </xdr:cNvGrpSpPr>
      </xdr:nvGrpSpPr>
      <xdr:grpSpPr>
        <a:xfrm>
          <a:off x="6197917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22" name="Group 258"/>
        <xdr:cNvGrpSpPr>
          <a:grpSpLocks noChangeAspect="1"/>
        </xdr:cNvGrpSpPr>
      </xdr:nvGrpSpPr>
      <xdr:grpSpPr>
        <a:xfrm>
          <a:off x="863250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30" name="Group 266"/>
        <xdr:cNvGrpSpPr>
          <a:grpSpLocks noChangeAspect="1"/>
        </xdr:cNvGrpSpPr>
      </xdr:nvGrpSpPr>
      <xdr:grpSpPr>
        <a:xfrm>
          <a:off x="86325075" y="807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24</xdr:row>
      <xdr:rowOff>57150</xdr:rowOff>
    </xdr:from>
    <xdr:to>
      <xdr:col>30</xdr:col>
      <xdr:colOff>933450</xdr:colOff>
      <xdr:row>24</xdr:row>
      <xdr:rowOff>171450</xdr:rowOff>
    </xdr:to>
    <xdr:grpSp>
      <xdr:nvGrpSpPr>
        <xdr:cNvPr id="238" name="Group 274"/>
        <xdr:cNvGrpSpPr>
          <a:grpSpLocks noChangeAspect="1"/>
        </xdr:cNvGrpSpPr>
      </xdr:nvGrpSpPr>
      <xdr:grpSpPr>
        <a:xfrm>
          <a:off x="21936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246" name="Group 282"/>
        <xdr:cNvGrpSpPr>
          <a:grpSpLocks noChangeAspect="1"/>
        </xdr:cNvGrpSpPr>
      </xdr:nvGrpSpPr>
      <xdr:grpSpPr>
        <a:xfrm>
          <a:off x="20440650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7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30</xdr:row>
      <xdr:rowOff>57150</xdr:rowOff>
    </xdr:from>
    <xdr:to>
      <xdr:col>26</xdr:col>
      <xdr:colOff>933450</xdr:colOff>
      <xdr:row>30</xdr:row>
      <xdr:rowOff>171450</xdr:rowOff>
    </xdr:to>
    <xdr:grpSp>
      <xdr:nvGrpSpPr>
        <xdr:cNvPr id="254" name="Group 290"/>
        <xdr:cNvGrpSpPr>
          <a:grpSpLocks noChangeAspect="1"/>
        </xdr:cNvGrpSpPr>
      </xdr:nvGrpSpPr>
      <xdr:grpSpPr>
        <a:xfrm>
          <a:off x="1896427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2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33</xdr:row>
      <xdr:rowOff>57150</xdr:rowOff>
    </xdr:from>
    <xdr:to>
      <xdr:col>28</xdr:col>
      <xdr:colOff>933450</xdr:colOff>
      <xdr:row>33</xdr:row>
      <xdr:rowOff>171450</xdr:rowOff>
    </xdr:to>
    <xdr:grpSp>
      <xdr:nvGrpSpPr>
        <xdr:cNvPr id="262" name="Group 298"/>
        <xdr:cNvGrpSpPr>
          <a:grpSpLocks noChangeAspect="1"/>
        </xdr:cNvGrpSpPr>
      </xdr:nvGrpSpPr>
      <xdr:grpSpPr>
        <a:xfrm>
          <a:off x="204501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3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70" name="Group 306"/>
        <xdr:cNvGrpSpPr>
          <a:grpSpLocks noChangeAspect="1"/>
        </xdr:cNvGrpSpPr>
      </xdr:nvGrpSpPr>
      <xdr:grpSpPr>
        <a:xfrm>
          <a:off x="794575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30</xdr:row>
      <xdr:rowOff>57150</xdr:rowOff>
    </xdr:from>
    <xdr:to>
      <xdr:col>107</xdr:col>
      <xdr:colOff>485775</xdr:colOff>
      <xdr:row>30</xdr:row>
      <xdr:rowOff>171450</xdr:rowOff>
    </xdr:to>
    <xdr:grpSp>
      <xdr:nvGrpSpPr>
        <xdr:cNvPr id="274" name="Group 310"/>
        <xdr:cNvGrpSpPr>
          <a:grpSpLocks noChangeAspect="1"/>
        </xdr:cNvGrpSpPr>
      </xdr:nvGrpSpPr>
      <xdr:grpSpPr>
        <a:xfrm>
          <a:off x="794575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20</xdr:row>
      <xdr:rowOff>57150</xdr:rowOff>
    </xdr:from>
    <xdr:to>
      <xdr:col>80</xdr:col>
      <xdr:colOff>466725</xdr:colOff>
      <xdr:row>20</xdr:row>
      <xdr:rowOff>171450</xdr:rowOff>
    </xdr:to>
    <xdr:grpSp>
      <xdr:nvGrpSpPr>
        <xdr:cNvPr id="278" name="Group 314"/>
        <xdr:cNvGrpSpPr>
          <a:grpSpLocks noChangeAspect="1"/>
        </xdr:cNvGrpSpPr>
      </xdr:nvGrpSpPr>
      <xdr:grpSpPr>
        <a:xfrm>
          <a:off x="59007375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666750</xdr:colOff>
      <xdr:row>23</xdr:row>
      <xdr:rowOff>57150</xdr:rowOff>
    </xdr:from>
    <xdr:to>
      <xdr:col>81</xdr:col>
      <xdr:colOff>133350</xdr:colOff>
      <xdr:row>23</xdr:row>
      <xdr:rowOff>171450</xdr:rowOff>
    </xdr:to>
    <xdr:grpSp>
      <xdr:nvGrpSpPr>
        <xdr:cNvPr id="283" name="Group 319"/>
        <xdr:cNvGrpSpPr>
          <a:grpSpLocks noChangeAspect="1"/>
        </xdr:cNvGrpSpPr>
      </xdr:nvGrpSpPr>
      <xdr:grpSpPr>
        <a:xfrm>
          <a:off x="596455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3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38</xdr:row>
      <xdr:rowOff>57150</xdr:rowOff>
    </xdr:from>
    <xdr:to>
      <xdr:col>84</xdr:col>
      <xdr:colOff>466725</xdr:colOff>
      <xdr:row>38</xdr:row>
      <xdr:rowOff>171450</xdr:rowOff>
    </xdr:to>
    <xdr:grpSp>
      <xdr:nvGrpSpPr>
        <xdr:cNvPr id="288" name="Group 324"/>
        <xdr:cNvGrpSpPr>
          <a:grpSpLocks noChangeAspect="1"/>
        </xdr:cNvGrpSpPr>
      </xdr:nvGrpSpPr>
      <xdr:grpSpPr>
        <a:xfrm>
          <a:off x="619791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35</xdr:row>
      <xdr:rowOff>57150</xdr:rowOff>
    </xdr:from>
    <xdr:to>
      <xdr:col>20</xdr:col>
      <xdr:colOff>523875</xdr:colOff>
      <xdr:row>35</xdr:row>
      <xdr:rowOff>171450</xdr:rowOff>
    </xdr:to>
    <xdr:grpSp>
      <xdr:nvGrpSpPr>
        <xdr:cNvPr id="293" name="Group 329"/>
        <xdr:cNvGrpSpPr>
          <a:grpSpLocks noChangeAspect="1"/>
        </xdr:cNvGrpSpPr>
      </xdr:nvGrpSpPr>
      <xdr:grpSpPr>
        <a:xfrm>
          <a:off x="144875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923925</xdr:colOff>
      <xdr:row>20</xdr:row>
      <xdr:rowOff>57150</xdr:rowOff>
    </xdr:from>
    <xdr:to>
      <xdr:col>31</xdr:col>
      <xdr:colOff>390525</xdr:colOff>
      <xdr:row>20</xdr:row>
      <xdr:rowOff>171450</xdr:rowOff>
    </xdr:to>
    <xdr:grpSp>
      <xdr:nvGrpSpPr>
        <xdr:cNvPr id="298" name="Group 334"/>
        <xdr:cNvGrpSpPr>
          <a:grpSpLocks noChangeAspect="1"/>
        </xdr:cNvGrpSpPr>
      </xdr:nvGrpSpPr>
      <xdr:grpSpPr>
        <a:xfrm>
          <a:off x="22755225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303" name="Group 339"/>
        <xdr:cNvGrpSpPr>
          <a:grpSpLocks noChangeAspect="1"/>
        </xdr:cNvGrpSpPr>
      </xdr:nvGrpSpPr>
      <xdr:grpSpPr>
        <a:xfrm>
          <a:off x="94773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4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33</xdr:row>
      <xdr:rowOff>57150</xdr:rowOff>
    </xdr:from>
    <xdr:to>
      <xdr:col>13</xdr:col>
      <xdr:colOff>342900</xdr:colOff>
      <xdr:row>33</xdr:row>
      <xdr:rowOff>171450</xdr:rowOff>
    </xdr:to>
    <xdr:grpSp>
      <xdr:nvGrpSpPr>
        <xdr:cNvPr id="307" name="Group 343"/>
        <xdr:cNvGrpSpPr>
          <a:grpSpLocks noChangeAspect="1"/>
        </xdr:cNvGrpSpPr>
      </xdr:nvGrpSpPr>
      <xdr:grpSpPr>
        <a:xfrm>
          <a:off x="9477375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8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21</xdr:row>
      <xdr:rowOff>57150</xdr:rowOff>
    </xdr:from>
    <xdr:to>
      <xdr:col>27</xdr:col>
      <xdr:colOff>352425</xdr:colOff>
      <xdr:row>21</xdr:row>
      <xdr:rowOff>180975</xdr:rowOff>
    </xdr:to>
    <xdr:sp>
      <xdr:nvSpPr>
        <xdr:cNvPr id="311" name="kreslení 12"/>
        <xdr:cNvSpPr>
          <a:spLocks/>
        </xdr:cNvSpPr>
      </xdr:nvSpPr>
      <xdr:spPr>
        <a:xfrm>
          <a:off x="1983105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35</xdr:row>
      <xdr:rowOff>47625</xdr:rowOff>
    </xdr:from>
    <xdr:to>
      <xdr:col>20</xdr:col>
      <xdr:colOff>904875</xdr:colOff>
      <xdr:row>35</xdr:row>
      <xdr:rowOff>171450</xdr:rowOff>
    </xdr:to>
    <xdr:sp>
      <xdr:nvSpPr>
        <xdr:cNvPr id="312" name="kreslení 417"/>
        <xdr:cNvSpPr>
          <a:spLocks/>
        </xdr:cNvSpPr>
      </xdr:nvSpPr>
      <xdr:spPr>
        <a:xfrm>
          <a:off x="1495425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18</xdr:row>
      <xdr:rowOff>57150</xdr:rowOff>
    </xdr:from>
    <xdr:to>
      <xdr:col>80</xdr:col>
      <xdr:colOff>657225</xdr:colOff>
      <xdr:row>18</xdr:row>
      <xdr:rowOff>180975</xdr:rowOff>
    </xdr:to>
    <xdr:sp>
      <xdr:nvSpPr>
        <xdr:cNvPr id="313" name="kreslení 12"/>
        <xdr:cNvSpPr>
          <a:spLocks/>
        </xdr:cNvSpPr>
      </xdr:nvSpPr>
      <xdr:spPr>
        <a:xfrm>
          <a:off x="592836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619125</xdr:colOff>
      <xdr:row>21</xdr:row>
      <xdr:rowOff>57150</xdr:rowOff>
    </xdr:from>
    <xdr:to>
      <xdr:col>81</xdr:col>
      <xdr:colOff>0</xdr:colOff>
      <xdr:row>21</xdr:row>
      <xdr:rowOff>180975</xdr:rowOff>
    </xdr:to>
    <xdr:sp>
      <xdr:nvSpPr>
        <xdr:cNvPr id="314" name="kreslení 12"/>
        <xdr:cNvSpPr>
          <a:spLocks/>
        </xdr:cNvSpPr>
      </xdr:nvSpPr>
      <xdr:spPr>
        <a:xfrm>
          <a:off x="595979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219075</xdr:colOff>
      <xdr:row>37</xdr:row>
      <xdr:rowOff>66675</xdr:rowOff>
    </xdr:from>
    <xdr:to>
      <xdr:col>84</xdr:col>
      <xdr:colOff>571500</xdr:colOff>
      <xdr:row>37</xdr:row>
      <xdr:rowOff>190500</xdr:rowOff>
    </xdr:to>
    <xdr:sp>
      <xdr:nvSpPr>
        <xdr:cNvPr id="315" name="kreslení 417"/>
        <xdr:cNvSpPr>
          <a:spLocks/>
        </xdr:cNvSpPr>
      </xdr:nvSpPr>
      <xdr:spPr>
        <a:xfrm>
          <a:off x="62169675" y="9229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41</xdr:row>
      <xdr:rowOff>0</xdr:rowOff>
    </xdr:from>
    <xdr:ext cx="523875" cy="228600"/>
    <xdr:sp>
      <xdr:nvSpPr>
        <xdr:cNvPr id="316" name="text 7125"/>
        <xdr:cNvSpPr txBox="1">
          <a:spLocks noChangeArrowheads="1"/>
        </xdr:cNvSpPr>
      </xdr:nvSpPr>
      <xdr:spPr>
        <a:xfrm>
          <a:off x="54749700" y="10077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27</xdr:col>
      <xdr:colOff>28575</xdr:colOff>
      <xdr:row>18</xdr:row>
      <xdr:rowOff>9525</xdr:rowOff>
    </xdr:from>
    <xdr:to>
      <xdr:col>27</xdr:col>
      <xdr:colOff>466725</xdr:colOff>
      <xdr:row>18</xdr:row>
      <xdr:rowOff>228600</xdr:rowOff>
    </xdr:to>
    <xdr:grpSp>
      <xdr:nvGrpSpPr>
        <xdr:cNvPr id="317" name="Skupina 3"/>
        <xdr:cNvGrpSpPr>
          <a:grpSpLocks/>
        </xdr:cNvGrpSpPr>
      </xdr:nvGrpSpPr>
      <xdr:grpSpPr>
        <a:xfrm>
          <a:off x="19859625" y="4829175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318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300" t="s">
        <v>0</v>
      </c>
      <c r="C4" s="332">
        <v>324</v>
      </c>
      <c r="D4" s="12"/>
      <c r="E4" s="11"/>
      <c r="F4" s="11"/>
      <c r="G4" s="11"/>
      <c r="H4" s="11"/>
      <c r="I4" s="303"/>
      <c r="J4" s="304" t="s">
        <v>116</v>
      </c>
      <c r="K4" s="303"/>
      <c r="L4" s="14"/>
      <c r="M4" s="12"/>
      <c r="N4" s="12"/>
      <c r="O4" s="12"/>
      <c r="P4" s="12"/>
      <c r="Q4" s="15" t="s">
        <v>1</v>
      </c>
      <c r="R4" s="333">
        <v>540831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82</v>
      </c>
      <c r="K9" s="35"/>
      <c r="L9" s="46"/>
      <c r="O9" s="34"/>
      <c r="P9" s="364" t="s">
        <v>72</v>
      </c>
      <c r="Q9" s="364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334" t="s">
        <v>75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305">
        <v>267.084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35" t="s">
        <v>59</v>
      </c>
      <c r="D15" s="34"/>
      <c r="E15" s="34"/>
      <c r="J15" s="336" t="s">
        <v>58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320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44</v>
      </c>
      <c r="D18" s="34"/>
      <c r="E18" s="34"/>
      <c r="F18" s="34"/>
      <c r="G18" s="34"/>
      <c r="H18" s="34"/>
      <c r="J18" s="151" t="s">
        <v>55</v>
      </c>
      <c r="L18" s="34"/>
      <c r="M18" s="46"/>
      <c r="N18" s="46"/>
      <c r="O18" s="34"/>
      <c r="P18" s="364" t="s">
        <v>47</v>
      </c>
      <c r="Q18" s="364"/>
      <c r="R18" s="37"/>
      <c r="S18" s="31"/>
      <c r="T18" s="9"/>
      <c r="U18" s="7"/>
    </row>
    <row r="19" spans="1:21" ht="21" customHeight="1">
      <c r="A19" s="27"/>
      <c r="B19" s="32"/>
      <c r="C19" s="39" t="s">
        <v>45</v>
      </c>
      <c r="D19" s="34"/>
      <c r="E19" s="34"/>
      <c r="F19" s="34"/>
      <c r="G19" s="34"/>
      <c r="H19" s="34"/>
      <c r="J19" s="152" t="s">
        <v>46</v>
      </c>
      <c r="L19" s="34"/>
      <c r="M19" s="46"/>
      <c r="N19" s="46"/>
      <c r="O19" s="34"/>
      <c r="P19" s="364" t="s">
        <v>48</v>
      </c>
      <c r="Q19" s="364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42</v>
      </c>
      <c r="D23" s="34"/>
      <c r="H23" s="180" t="s">
        <v>159</v>
      </c>
      <c r="I23" s="46"/>
      <c r="L23" s="180" t="s">
        <v>158</v>
      </c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G24" s="35"/>
      <c r="H24" s="36" t="s">
        <v>43</v>
      </c>
      <c r="I24" s="35"/>
      <c r="K24" s="35"/>
      <c r="L24" s="36" t="s">
        <v>43</v>
      </c>
      <c r="M24" s="35"/>
      <c r="N24" s="46"/>
      <c r="O24" s="46"/>
      <c r="P24" s="364" t="s">
        <v>68</v>
      </c>
      <c r="Q24" s="364"/>
      <c r="R24" s="37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34"/>
      <c r="H25" s="334" t="s">
        <v>156</v>
      </c>
      <c r="I25" s="46"/>
      <c r="K25" s="34"/>
      <c r="L25" s="334" t="s">
        <v>157</v>
      </c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44</v>
      </c>
      <c r="D28" s="34"/>
      <c r="E28" s="34"/>
      <c r="F28" s="34"/>
      <c r="G28" s="34"/>
      <c r="H28" s="34"/>
      <c r="J28" s="151" t="s">
        <v>55</v>
      </c>
      <c r="L28" s="34"/>
      <c r="M28" s="46"/>
      <c r="N28" s="46"/>
      <c r="O28" s="34"/>
      <c r="P28" s="364" t="s">
        <v>47</v>
      </c>
      <c r="Q28" s="364"/>
      <c r="R28" s="37"/>
      <c r="S28" s="31"/>
      <c r="T28" s="9"/>
      <c r="U28" s="7"/>
    </row>
    <row r="29" spans="1:21" ht="21" customHeight="1">
      <c r="A29" s="27"/>
      <c r="B29" s="32"/>
      <c r="C29" s="39" t="s">
        <v>45</v>
      </c>
      <c r="D29" s="34"/>
      <c r="E29" s="34"/>
      <c r="F29" s="34"/>
      <c r="G29" s="34"/>
      <c r="H29" s="34"/>
      <c r="J29" s="152" t="s">
        <v>46</v>
      </c>
      <c r="L29" s="34"/>
      <c r="M29" s="46"/>
      <c r="N29" s="46"/>
      <c r="O29" s="34"/>
      <c r="P29" s="364" t="s">
        <v>48</v>
      </c>
      <c r="Q29" s="364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65" t="s">
        <v>8</v>
      </c>
      <c r="E32" s="366"/>
      <c r="F32" s="366"/>
      <c r="G32" s="366"/>
      <c r="H32" s="56"/>
      <c r="I32" s="57"/>
      <c r="J32" s="58"/>
      <c r="K32" s="55"/>
      <c r="L32" s="56"/>
      <c r="M32" s="365" t="s">
        <v>9</v>
      </c>
      <c r="N32" s="365"/>
      <c r="O32" s="365"/>
      <c r="P32" s="365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67" t="s">
        <v>14</v>
      </c>
      <c r="G33" s="368"/>
      <c r="H33" s="368"/>
      <c r="I33" s="369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67" t="s">
        <v>14</v>
      </c>
      <c r="P33" s="368"/>
      <c r="Q33" s="368"/>
      <c r="R33" s="369"/>
      <c r="S33" s="63"/>
      <c r="T33" s="5"/>
    </row>
    <row r="34" spans="1:20" s="17" customFormat="1" ht="21" customHeight="1" thickTop="1">
      <c r="A34" s="54"/>
      <c r="B34" s="65"/>
      <c r="C34" s="66"/>
      <c r="D34" s="270"/>
      <c r="E34" s="67"/>
      <c r="F34" s="68"/>
      <c r="G34" s="69"/>
      <c r="H34" s="69"/>
      <c r="I34" s="70"/>
      <c r="J34" s="58"/>
      <c r="K34" s="65"/>
      <c r="L34" s="66"/>
      <c r="M34" s="270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5">
        <v>1</v>
      </c>
      <c r="C35" s="357">
        <v>266.871</v>
      </c>
      <c r="D35" s="358">
        <v>267.496</v>
      </c>
      <c r="E35" s="359">
        <f>(D35-C35)*1000</f>
        <v>625</v>
      </c>
      <c r="F35" s="373" t="s">
        <v>133</v>
      </c>
      <c r="G35" s="374"/>
      <c r="H35" s="374"/>
      <c r="I35" s="375"/>
      <c r="J35" s="58"/>
      <c r="K35" s="65"/>
      <c r="L35" s="66"/>
      <c r="M35" s="27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66"/>
      <c r="D36" s="337"/>
      <c r="E36" s="186"/>
      <c r="F36" s="68"/>
      <c r="G36" s="69"/>
      <c r="H36" s="69"/>
      <c r="I36" s="70"/>
      <c r="J36" s="58"/>
      <c r="K36" s="356">
        <v>1</v>
      </c>
      <c r="L36" s="361">
        <v>266.945</v>
      </c>
      <c r="M36" s="361">
        <v>267.14</v>
      </c>
      <c r="N36" s="359">
        <f>(M36-L36)*1000</f>
        <v>194.99999999999318</v>
      </c>
      <c r="O36" s="376" t="s">
        <v>80</v>
      </c>
      <c r="P36" s="377"/>
      <c r="Q36" s="377"/>
      <c r="R36" s="378"/>
      <c r="S36" s="31"/>
      <c r="T36" s="5"/>
    </row>
    <row r="37" spans="1:20" s="17" customFormat="1" ht="21" customHeight="1">
      <c r="A37" s="54"/>
      <c r="B37" s="235">
        <v>2</v>
      </c>
      <c r="C37" s="357">
        <v>266.848</v>
      </c>
      <c r="D37" s="358">
        <v>267.477</v>
      </c>
      <c r="E37" s="360">
        <f>(D37-C37)*1000</f>
        <v>628.9999999999623</v>
      </c>
      <c r="F37" s="373" t="s">
        <v>133</v>
      </c>
      <c r="G37" s="374"/>
      <c r="H37" s="374"/>
      <c r="I37" s="375"/>
      <c r="J37" s="58"/>
      <c r="K37" s="65"/>
      <c r="L37" s="66"/>
      <c r="M37" s="270"/>
      <c r="N37" s="67"/>
      <c r="O37" s="16"/>
      <c r="P37" s="16"/>
      <c r="Q37" s="16"/>
      <c r="R37" s="234"/>
      <c r="S37" s="31"/>
      <c r="T37" s="5"/>
    </row>
    <row r="38" spans="1:20" s="17" customFormat="1" ht="21" customHeight="1">
      <c r="A38" s="54"/>
      <c r="B38" s="65"/>
      <c r="C38" s="66"/>
      <c r="D38" s="337"/>
      <c r="E38" s="186"/>
      <c r="F38" s="68"/>
      <c r="G38" s="69"/>
      <c r="H38" s="69"/>
      <c r="I38" s="70"/>
      <c r="J38" s="58"/>
      <c r="K38" s="356">
        <v>2</v>
      </c>
      <c r="L38" s="361">
        <v>266.945</v>
      </c>
      <c r="M38" s="361">
        <v>267.14</v>
      </c>
      <c r="N38" s="359">
        <f>(M38-L38)*1000</f>
        <v>194.99999999999318</v>
      </c>
      <c r="O38" s="376" t="s">
        <v>81</v>
      </c>
      <c r="P38" s="377"/>
      <c r="Q38" s="377"/>
      <c r="R38" s="378"/>
      <c r="S38" s="31"/>
      <c r="T38" s="5"/>
    </row>
    <row r="39" spans="1:20" s="17" customFormat="1" ht="21" customHeight="1">
      <c r="A39" s="54"/>
      <c r="B39" s="235">
        <v>3</v>
      </c>
      <c r="C39" s="357">
        <v>266.883</v>
      </c>
      <c r="D39" s="358">
        <v>267.466</v>
      </c>
      <c r="E39" s="360">
        <f>(D39-C39)*1000</f>
        <v>583.0000000000268</v>
      </c>
      <c r="F39" s="370" t="s">
        <v>15</v>
      </c>
      <c r="G39" s="371"/>
      <c r="H39" s="371"/>
      <c r="I39" s="372"/>
      <c r="J39" s="58"/>
      <c r="K39" s="65"/>
      <c r="L39" s="66"/>
      <c r="M39" s="270"/>
      <c r="N39" s="67"/>
      <c r="O39" s="16"/>
      <c r="P39" s="16"/>
      <c r="Q39" s="16"/>
      <c r="R39" s="234"/>
      <c r="S39" s="31"/>
      <c r="T39" s="5"/>
    </row>
    <row r="40" spans="1:20" s="17" customFormat="1" ht="21" customHeight="1">
      <c r="A40" s="54"/>
      <c r="B40" s="65"/>
      <c r="C40" s="66"/>
      <c r="D40" s="337"/>
      <c r="E40" s="186"/>
      <c r="F40" s="68"/>
      <c r="G40" s="69"/>
      <c r="H40" s="69"/>
      <c r="I40" s="70"/>
      <c r="J40" s="58"/>
      <c r="K40" s="356">
        <v>3</v>
      </c>
      <c r="L40" s="361">
        <v>266.945</v>
      </c>
      <c r="M40" s="361">
        <v>267.154</v>
      </c>
      <c r="N40" s="359">
        <f>(M40-L40)*1000</f>
        <v>209.00000000000318</v>
      </c>
      <c r="O40" s="376" t="s">
        <v>79</v>
      </c>
      <c r="P40" s="377"/>
      <c r="Q40" s="377"/>
      <c r="R40" s="378"/>
      <c r="S40" s="31"/>
      <c r="T40" s="5"/>
    </row>
    <row r="41" spans="1:20" s="17" customFormat="1" ht="21" customHeight="1">
      <c r="A41" s="54"/>
      <c r="B41" s="235">
        <v>4</v>
      </c>
      <c r="C41" s="357">
        <v>266.871</v>
      </c>
      <c r="D41" s="358">
        <v>267.477</v>
      </c>
      <c r="E41" s="360">
        <f>(D41-C41)*1000</f>
        <v>605.9999999999945</v>
      </c>
      <c r="F41" s="370" t="s">
        <v>15</v>
      </c>
      <c r="G41" s="371"/>
      <c r="H41" s="371"/>
      <c r="I41" s="372"/>
      <c r="J41" s="58"/>
      <c r="K41" s="65"/>
      <c r="L41" s="66"/>
      <c r="M41" s="270"/>
      <c r="N41" s="67"/>
      <c r="O41" s="271"/>
      <c r="P41" s="271"/>
      <c r="Q41" s="271"/>
      <c r="R41" s="205"/>
      <c r="S41" s="31"/>
      <c r="T41" s="5"/>
    </row>
    <row r="42" spans="1:20" s="11" customFormat="1" ht="21" customHeight="1">
      <c r="A42" s="54"/>
      <c r="B42" s="71"/>
      <c r="C42" s="72"/>
      <c r="D42" s="338"/>
      <c r="E42" s="73"/>
      <c r="F42" s="74"/>
      <c r="G42" s="75"/>
      <c r="H42" s="75"/>
      <c r="I42" s="76"/>
      <c r="J42" s="58"/>
      <c r="K42" s="71"/>
      <c r="L42" s="72"/>
      <c r="M42" s="338"/>
      <c r="N42" s="73"/>
      <c r="O42" s="74"/>
      <c r="P42" s="75"/>
      <c r="Q42" s="75"/>
      <c r="R42" s="76"/>
      <c r="S42" s="31"/>
      <c r="T42" s="5"/>
    </row>
    <row r="43" spans="1:19" ht="24.75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7" ht="12.75" customHeight="1"/>
  </sheetData>
  <sheetProtection password="E9A7" sheet="1" objects="1" scenarios="1"/>
  <mergeCells count="17">
    <mergeCell ref="F41:I41"/>
    <mergeCell ref="F35:I35"/>
    <mergeCell ref="O36:R36"/>
    <mergeCell ref="F37:I37"/>
    <mergeCell ref="F39:I39"/>
    <mergeCell ref="O40:R40"/>
    <mergeCell ref="O38:R38"/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82"/>
      <c r="AE1" s="163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82"/>
      <c r="BI1" s="163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J1" s="184"/>
      <c r="CK1" s="184"/>
      <c r="CL1" s="82"/>
      <c r="CM1" s="163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</row>
    <row r="2" spans="2:119" ht="36" customHeight="1">
      <c r="B2" s="153"/>
      <c r="C2" s="154"/>
      <c r="D2" s="408" t="s">
        <v>49</v>
      </c>
      <c r="E2" s="408"/>
      <c r="F2" s="408"/>
      <c r="G2" s="408"/>
      <c r="H2" s="408"/>
      <c r="I2" s="408"/>
      <c r="J2" s="154"/>
      <c r="K2" s="155"/>
      <c r="N2" s="156"/>
      <c r="O2" s="157"/>
      <c r="P2" s="157"/>
      <c r="Q2" s="157"/>
      <c r="R2" s="157"/>
      <c r="S2" s="157"/>
      <c r="T2" s="409" t="s">
        <v>50</v>
      </c>
      <c r="U2" s="409"/>
      <c r="V2" s="409"/>
      <c r="W2" s="409"/>
      <c r="X2" s="157"/>
      <c r="Y2" s="157"/>
      <c r="Z2" s="157"/>
      <c r="AA2" s="157"/>
      <c r="AB2" s="157"/>
      <c r="AC2" s="158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CN2" s="156"/>
      <c r="CO2" s="157"/>
      <c r="CP2" s="157"/>
      <c r="CQ2" s="157"/>
      <c r="CR2" s="157"/>
      <c r="CS2" s="157"/>
      <c r="CT2" s="409" t="s">
        <v>50</v>
      </c>
      <c r="CU2" s="409"/>
      <c r="CV2" s="409"/>
      <c r="CW2" s="409"/>
      <c r="CX2" s="157"/>
      <c r="CY2" s="157"/>
      <c r="CZ2" s="157"/>
      <c r="DA2" s="157"/>
      <c r="DB2" s="157"/>
      <c r="DC2" s="158"/>
      <c r="DF2" s="153"/>
      <c r="DG2" s="154"/>
      <c r="DH2" s="408" t="s">
        <v>49</v>
      </c>
      <c r="DI2" s="408"/>
      <c r="DJ2" s="408"/>
      <c r="DK2" s="408"/>
      <c r="DL2" s="408"/>
      <c r="DM2" s="408"/>
      <c r="DN2" s="154"/>
      <c r="DO2" s="155"/>
    </row>
    <row r="3" spans="2:119" ht="21" customHeight="1" thickBot="1">
      <c r="B3" s="81"/>
      <c r="E3" s="82"/>
      <c r="G3" s="82"/>
      <c r="K3" s="83"/>
      <c r="N3" s="422" t="s">
        <v>26</v>
      </c>
      <c r="O3" s="420"/>
      <c r="P3" s="420"/>
      <c r="Q3" s="423"/>
      <c r="R3" s="174"/>
      <c r="S3" s="185"/>
      <c r="T3" s="419" t="s">
        <v>27</v>
      </c>
      <c r="U3" s="420"/>
      <c r="V3" s="420"/>
      <c r="W3" s="423"/>
      <c r="X3" s="174"/>
      <c r="Y3" s="185"/>
      <c r="Z3" s="424" t="s">
        <v>28</v>
      </c>
      <c r="AA3" s="425"/>
      <c r="AB3" s="425"/>
      <c r="AC3" s="426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CN3" s="427" t="s">
        <v>28</v>
      </c>
      <c r="CO3" s="425"/>
      <c r="CP3" s="425"/>
      <c r="CQ3" s="428"/>
      <c r="CR3" s="173"/>
      <c r="CS3" s="174"/>
      <c r="CT3" s="416" t="s">
        <v>27</v>
      </c>
      <c r="CU3" s="417"/>
      <c r="CV3" s="417"/>
      <c r="CW3" s="418"/>
      <c r="CX3" s="173"/>
      <c r="CY3" s="174"/>
      <c r="CZ3" s="419" t="s">
        <v>26</v>
      </c>
      <c r="DA3" s="420"/>
      <c r="DB3" s="420"/>
      <c r="DC3" s="421"/>
      <c r="DF3" s="81"/>
      <c r="DI3" s="82"/>
      <c r="DJ3" s="184"/>
      <c r="DK3" s="191"/>
      <c r="DO3" s="83"/>
    </row>
    <row r="4" spans="2:119" ht="23.25" customHeight="1" thickTop="1">
      <c r="B4" s="403" t="s">
        <v>119</v>
      </c>
      <c r="C4" s="404"/>
      <c r="D4" s="404"/>
      <c r="E4" s="405"/>
      <c r="G4" s="82"/>
      <c r="H4" s="406" t="s">
        <v>120</v>
      </c>
      <c r="I4" s="404"/>
      <c r="J4" s="404"/>
      <c r="K4" s="407"/>
      <c r="N4" s="159"/>
      <c r="O4" s="134"/>
      <c r="P4" s="134"/>
      <c r="Q4" s="134"/>
      <c r="R4" s="134"/>
      <c r="S4" s="134"/>
      <c r="T4" s="415" t="s">
        <v>74</v>
      </c>
      <c r="U4" s="415"/>
      <c r="V4" s="415"/>
      <c r="W4" s="415"/>
      <c r="X4" s="160"/>
      <c r="Y4" s="160"/>
      <c r="Z4" s="160"/>
      <c r="AA4" s="134"/>
      <c r="AB4" s="134"/>
      <c r="AC4" s="161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BO4" s="13" t="s">
        <v>116</v>
      </c>
      <c r="CN4" s="159"/>
      <c r="CO4" s="134"/>
      <c r="CP4" s="134"/>
      <c r="CQ4" s="134"/>
      <c r="CR4" s="134"/>
      <c r="CS4" s="134"/>
      <c r="CT4" s="415" t="s">
        <v>74</v>
      </c>
      <c r="CU4" s="415"/>
      <c r="CV4" s="415"/>
      <c r="CW4" s="415"/>
      <c r="CX4" s="134"/>
      <c r="CY4" s="134"/>
      <c r="CZ4" s="134"/>
      <c r="DA4" s="134"/>
      <c r="DB4" s="134"/>
      <c r="DC4" s="161"/>
      <c r="DF4" s="403" t="s">
        <v>96</v>
      </c>
      <c r="DG4" s="404"/>
      <c r="DH4" s="404"/>
      <c r="DI4" s="405"/>
      <c r="DJ4" s="184"/>
      <c r="DK4" s="191"/>
      <c r="DL4" s="406" t="s">
        <v>97</v>
      </c>
      <c r="DM4" s="404"/>
      <c r="DN4" s="404"/>
      <c r="DO4" s="407"/>
    </row>
    <row r="5" spans="2:119" ht="21" customHeight="1">
      <c r="B5" s="410" t="s">
        <v>29</v>
      </c>
      <c r="C5" s="411"/>
      <c r="D5" s="411"/>
      <c r="E5" s="412"/>
      <c r="G5" s="82"/>
      <c r="H5" s="413" t="s">
        <v>29</v>
      </c>
      <c r="I5" s="411"/>
      <c r="J5" s="411"/>
      <c r="K5" s="414"/>
      <c r="N5" s="222"/>
      <c r="O5" s="223"/>
      <c r="P5" s="103"/>
      <c r="Q5" s="225"/>
      <c r="R5" s="201"/>
      <c r="S5" s="86"/>
      <c r="T5" s="87"/>
      <c r="U5" s="172"/>
      <c r="V5" s="87"/>
      <c r="W5" s="286"/>
      <c r="X5" s="85"/>
      <c r="Y5" s="86"/>
      <c r="Z5" s="88"/>
      <c r="AA5" s="89"/>
      <c r="AB5" s="88"/>
      <c r="AC5" s="91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CN5" s="162"/>
      <c r="CO5" s="89"/>
      <c r="CP5" s="92"/>
      <c r="CQ5" s="231"/>
      <c r="CR5" s="85"/>
      <c r="CS5" s="175"/>
      <c r="CT5" s="87"/>
      <c r="CU5" s="93"/>
      <c r="CV5" s="87"/>
      <c r="CW5" s="94"/>
      <c r="CX5" s="85"/>
      <c r="CY5" s="175"/>
      <c r="CZ5" s="107"/>
      <c r="DA5" s="93"/>
      <c r="DB5" s="87"/>
      <c r="DC5" s="95"/>
      <c r="DF5" s="410" t="s">
        <v>29</v>
      </c>
      <c r="DG5" s="411"/>
      <c r="DH5" s="411"/>
      <c r="DI5" s="412"/>
      <c r="DJ5" s="184"/>
      <c r="DK5" s="191"/>
      <c r="DL5" s="413" t="s">
        <v>29</v>
      </c>
      <c r="DM5" s="411"/>
      <c r="DN5" s="411"/>
      <c r="DO5" s="414"/>
    </row>
    <row r="6" spans="2:119" ht="21.75" customHeight="1" thickBot="1">
      <c r="B6" s="388" t="s">
        <v>32</v>
      </c>
      <c r="C6" s="387"/>
      <c r="D6" s="389" t="s">
        <v>33</v>
      </c>
      <c r="E6" s="390"/>
      <c r="F6" s="90"/>
      <c r="G6" s="100"/>
      <c r="H6" s="391" t="s">
        <v>32</v>
      </c>
      <c r="I6" s="392"/>
      <c r="J6" s="384" t="s">
        <v>33</v>
      </c>
      <c r="K6" s="393"/>
      <c r="N6" s="396" t="s">
        <v>31</v>
      </c>
      <c r="O6" s="397"/>
      <c r="P6" s="398" t="s">
        <v>30</v>
      </c>
      <c r="Q6" s="398"/>
      <c r="R6" s="202"/>
      <c r="S6" s="86"/>
      <c r="T6" s="103"/>
      <c r="U6" s="238"/>
      <c r="V6" s="239"/>
      <c r="W6" s="287"/>
      <c r="X6" s="85"/>
      <c r="Y6" s="86"/>
      <c r="Z6" s="96"/>
      <c r="AA6" s="242"/>
      <c r="AB6" s="243"/>
      <c r="AC6" s="139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BN6" s="230" t="s">
        <v>129</v>
      </c>
      <c r="BO6" s="106" t="s">
        <v>34</v>
      </c>
      <c r="BP6" s="229" t="s">
        <v>35</v>
      </c>
      <c r="CN6" s="164" t="s">
        <v>21</v>
      </c>
      <c r="CO6" s="176">
        <v>267.434</v>
      </c>
      <c r="CP6" s="92"/>
      <c r="CQ6" s="268"/>
      <c r="CR6" s="85"/>
      <c r="CS6" s="86"/>
      <c r="CT6" s="90"/>
      <c r="CU6" s="292"/>
      <c r="CV6" s="87"/>
      <c r="CW6" s="94"/>
      <c r="CX6" s="85"/>
      <c r="CY6" s="86"/>
      <c r="CZ6" s="399" t="s">
        <v>31</v>
      </c>
      <c r="DA6" s="400"/>
      <c r="DB6" s="401" t="s">
        <v>30</v>
      </c>
      <c r="DC6" s="402"/>
      <c r="DF6" s="382" t="s">
        <v>32</v>
      </c>
      <c r="DG6" s="383"/>
      <c r="DH6" s="384" t="s">
        <v>33</v>
      </c>
      <c r="DI6" s="385"/>
      <c r="DJ6" s="192"/>
      <c r="DK6" s="188"/>
      <c r="DL6" s="386" t="s">
        <v>32</v>
      </c>
      <c r="DM6" s="387"/>
      <c r="DN6" s="394" t="s">
        <v>33</v>
      </c>
      <c r="DO6" s="395"/>
    </row>
    <row r="7" spans="2:119" ht="21" customHeight="1" thickTop="1">
      <c r="B7" s="99"/>
      <c r="C7" s="188"/>
      <c r="D7" s="88"/>
      <c r="E7" s="308"/>
      <c r="F7" s="108"/>
      <c r="G7" s="82"/>
      <c r="H7" s="88"/>
      <c r="I7" s="312"/>
      <c r="J7" s="88"/>
      <c r="K7" s="313"/>
      <c r="N7" s="101"/>
      <c r="O7" s="102"/>
      <c r="P7" s="103"/>
      <c r="Q7" s="225"/>
      <c r="R7" s="202"/>
      <c r="S7" s="86"/>
      <c r="T7" s="97" t="s">
        <v>62</v>
      </c>
      <c r="U7" s="283">
        <v>266.871</v>
      </c>
      <c r="V7" s="241" t="s">
        <v>64</v>
      </c>
      <c r="W7" s="288">
        <v>266.883</v>
      </c>
      <c r="X7" s="85"/>
      <c r="Y7" s="86"/>
      <c r="Z7" s="244" t="s">
        <v>69</v>
      </c>
      <c r="AA7" s="281">
        <v>266.697</v>
      </c>
      <c r="AB7" s="240" t="s">
        <v>22</v>
      </c>
      <c r="AC7" s="282">
        <v>266.777</v>
      </c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CN7" s="164"/>
      <c r="CO7" s="176"/>
      <c r="CP7" s="187" t="s">
        <v>57</v>
      </c>
      <c r="CQ7" s="268">
        <v>267.718</v>
      </c>
      <c r="CR7" s="85"/>
      <c r="CS7" s="86"/>
      <c r="CT7" s="104" t="s">
        <v>16</v>
      </c>
      <c r="CU7" s="293">
        <v>267.496</v>
      </c>
      <c r="CV7" s="342" t="s">
        <v>18</v>
      </c>
      <c r="CW7" s="294">
        <v>267.466</v>
      </c>
      <c r="CX7" s="85"/>
      <c r="CY7" s="86"/>
      <c r="CZ7" s="107"/>
      <c r="DA7" s="93"/>
      <c r="DB7" s="87"/>
      <c r="DC7" s="95"/>
      <c r="DF7" s="99"/>
      <c r="DG7" s="100"/>
      <c r="DH7" s="88"/>
      <c r="DI7" s="100"/>
      <c r="DJ7" s="193"/>
      <c r="DK7" s="191"/>
      <c r="DL7" s="88"/>
      <c r="DM7" s="100"/>
      <c r="DN7" s="88"/>
      <c r="DO7" s="143"/>
    </row>
    <row r="8" spans="2:119" ht="21" customHeight="1">
      <c r="B8" s="250" t="s">
        <v>83</v>
      </c>
      <c r="C8" s="306">
        <v>258.503</v>
      </c>
      <c r="D8" s="108"/>
      <c r="E8" s="307"/>
      <c r="F8" s="339"/>
      <c r="G8" s="340"/>
      <c r="H8" s="255" t="s">
        <v>84</v>
      </c>
      <c r="I8" s="306">
        <v>265.707</v>
      </c>
      <c r="J8" s="108"/>
      <c r="K8" s="314"/>
      <c r="N8" s="165" t="s">
        <v>60</v>
      </c>
      <c r="O8" s="290">
        <v>266.443</v>
      </c>
      <c r="P8" s="227" t="s">
        <v>61</v>
      </c>
      <c r="Q8" s="291">
        <v>266.443</v>
      </c>
      <c r="R8" s="202"/>
      <c r="S8" s="86"/>
      <c r="T8" s="96"/>
      <c r="U8" s="284"/>
      <c r="V8" s="239"/>
      <c r="W8" s="287"/>
      <c r="X8" s="85"/>
      <c r="Y8" s="86"/>
      <c r="Z8" s="96"/>
      <c r="AA8" s="242"/>
      <c r="AB8" s="243"/>
      <c r="AC8" s="139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BO8" s="110" t="s">
        <v>160</v>
      </c>
      <c r="CN8" s="164" t="s">
        <v>23</v>
      </c>
      <c r="CO8" s="176">
        <v>267.441</v>
      </c>
      <c r="CP8" s="92"/>
      <c r="CQ8" s="268"/>
      <c r="CR8" s="85"/>
      <c r="CS8" s="86"/>
      <c r="CT8" s="109"/>
      <c r="CU8" s="295"/>
      <c r="CV8" s="296"/>
      <c r="CW8" s="286"/>
      <c r="CX8" s="85"/>
      <c r="CY8" s="86"/>
      <c r="CZ8" s="166" t="s">
        <v>37</v>
      </c>
      <c r="DA8" s="301">
        <v>268.014</v>
      </c>
      <c r="DB8" s="167" t="s">
        <v>36</v>
      </c>
      <c r="DC8" s="302">
        <v>268.014</v>
      </c>
      <c r="DF8" s="250" t="s">
        <v>135</v>
      </c>
      <c r="DG8" s="327">
        <v>269.015</v>
      </c>
      <c r="DH8" s="200" t="s">
        <v>98</v>
      </c>
      <c r="DI8" s="328">
        <v>269.015</v>
      </c>
      <c r="DJ8" s="194"/>
      <c r="DK8" s="191"/>
      <c r="DL8" s="255" t="s">
        <v>152</v>
      </c>
      <c r="DM8" s="327">
        <v>276.246</v>
      </c>
      <c r="DN8" s="200" t="s">
        <v>107</v>
      </c>
      <c r="DO8" s="329">
        <v>276.246</v>
      </c>
    </row>
    <row r="9" spans="2:119" ht="21" customHeight="1">
      <c r="B9" s="250" t="s">
        <v>85</v>
      </c>
      <c r="C9" s="306">
        <v>259.526</v>
      </c>
      <c r="D9" s="200" t="s">
        <v>148</v>
      </c>
      <c r="E9" s="309">
        <v>259.422</v>
      </c>
      <c r="F9" s="339"/>
      <c r="G9" s="340"/>
      <c r="H9" s="255" t="s">
        <v>86</v>
      </c>
      <c r="I9" s="306">
        <v>264.64</v>
      </c>
      <c r="J9" s="200" t="s">
        <v>87</v>
      </c>
      <c r="K9" s="315">
        <v>265.422</v>
      </c>
      <c r="N9" s="101"/>
      <c r="O9" s="102"/>
      <c r="P9" s="103"/>
      <c r="Q9" s="225"/>
      <c r="R9" s="202"/>
      <c r="S9" s="86"/>
      <c r="T9" s="97" t="s">
        <v>63</v>
      </c>
      <c r="U9" s="283">
        <v>266.848</v>
      </c>
      <c r="V9" s="241" t="s">
        <v>65</v>
      </c>
      <c r="W9" s="288">
        <v>266.871</v>
      </c>
      <c r="X9" s="85"/>
      <c r="Y9" s="86"/>
      <c r="Z9" s="244" t="s">
        <v>70</v>
      </c>
      <c r="AA9" s="281">
        <v>266.697</v>
      </c>
      <c r="AB9" s="240" t="s">
        <v>20</v>
      </c>
      <c r="AC9" s="282">
        <v>266.888</v>
      </c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CN9" s="164"/>
      <c r="CO9" s="176"/>
      <c r="CP9" s="187" t="s">
        <v>95</v>
      </c>
      <c r="CQ9" s="268">
        <v>267.716</v>
      </c>
      <c r="CR9" s="85"/>
      <c r="CS9" s="86"/>
      <c r="CT9" s="104" t="s">
        <v>17</v>
      </c>
      <c r="CU9" s="293">
        <v>267.477</v>
      </c>
      <c r="CV9" s="342" t="s">
        <v>19</v>
      </c>
      <c r="CW9" s="294">
        <v>267.477</v>
      </c>
      <c r="CX9" s="85"/>
      <c r="CY9" s="86"/>
      <c r="CZ9" s="107"/>
      <c r="DA9" s="93"/>
      <c r="DB9" s="87"/>
      <c r="DC9" s="95"/>
      <c r="DF9" s="250" t="s">
        <v>137</v>
      </c>
      <c r="DG9" s="327">
        <v>270.02</v>
      </c>
      <c r="DH9" s="200" t="s">
        <v>149</v>
      </c>
      <c r="DI9" s="328">
        <v>270.02</v>
      </c>
      <c r="DJ9" s="194"/>
      <c r="DK9" s="191"/>
      <c r="DL9" s="255" t="s">
        <v>153</v>
      </c>
      <c r="DM9" s="327">
        <v>274.897</v>
      </c>
      <c r="DN9" s="200" t="s">
        <v>141</v>
      </c>
      <c r="DO9" s="329">
        <v>274.897</v>
      </c>
    </row>
    <row r="10" spans="2:119" ht="21" customHeight="1">
      <c r="B10" s="250" t="s">
        <v>143</v>
      </c>
      <c r="C10" s="306">
        <v>260.825</v>
      </c>
      <c r="D10" s="200" t="s">
        <v>130</v>
      </c>
      <c r="E10" s="309">
        <v>260.721</v>
      </c>
      <c r="F10" s="339"/>
      <c r="G10" s="340"/>
      <c r="H10" s="255" t="s">
        <v>88</v>
      </c>
      <c r="I10" s="306">
        <v>263.187</v>
      </c>
      <c r="J10" s="200" t="s">
        <v>89</v>
      </c>
      <c r="K10" s="315">
        <v>263.81</v>
      </c>
      <c r="N10" s="101"/>
      <c r="O10" s="102"/>
      <c r="P10" s="103"/>
      <c r="Q10" s="225"/>
      <c r="R10" s="202"/>
      <c r="S10" s="86"/>
      <c r="T10" s="103"/>
      <c r="U10" s="284"/>
      <c r="V10" s="239"/>
      <c r="W10" s="287"/>
      <c r="X10" s="85"/>
      <c r="Y10" s="86"/>
      <c r="Z10" s="96"/>
      <c r="AA10" s="242"/>
      <c r="AB10" s="243"/>
      <c r="AC10" s="139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CN10" s="164" t="s">
        <v>24</v>
      </c>
      <c r="CO10" s="176">
        <v>267.476</v>
      </c>
      <c r="CP10" s="92"/>
      <c r="CQ10" s="268"/>
      <c r="CR10" s="85"/>
      <c r="CS10" s="86"/>
      <c r="CT10" s="109"/>
      <c r="CU10" s="295"/>
      <c r="CV10" s="296"/>
      <c r="CW10" s="286"/>
      <c r="CX10" s="85"/>
      <c r="CY10" s="86"/>
      <c r="CZ10" s="107"/>
      <c r="DA10" s="93"/>
      <c r="DB10" s="87"/>
      <c r="DC10" s="95"/>
      <c r="DF10" s="250" t="s">
        <v>139</v>
      </c>
      <c r="DG10" s="327">
        <v>271.434</v>
      </c>
      <c r="DH10" s="200" t="s">
        <v>150</v>
      </c>
      <c r="DI10" s="328">
        <v>271.434</v>
      </c>
      <c r="DJ10" s="194"/>
      <c r="DK10" s="191"/>
      <c r="DL10" s="255" t="s">
        <v>104</v>
      </c>
      <c r="DM10" s="327">
        <v>273.78</v>
      </c>
      <c r="DN10" s="200" t="s">
        <v>108</v>
      </c>
      <c r="DO10" s="329">
        <v>273.78</v>
      </c>
    </row>
    <row r="11" spans="2:119" ht="21" customHeight="1" thickBot="1">
      <c r="B11" s="250" t="s">
        <v>90</v>
      </c>
      <c r="C11" s="306">
        <v>262.502</v>
      </c>
      <c r="D11" s="200" t="s">
        <v>147</v>
      </c>
      <c r="E11" s="309">
        <v>262.002</v>
      </c>
      <c r="F11" s="339"/>
      <c r="G11" s="340"/>
      <c r="H11" s="255" t="s">
        <v>92</v>
      </c>
      <c r="I11" s="306">
        <v>262.002</v>
      </c>
      <c r="J11" s="200" t="s">
        <v>93</v>
      </c>
      <c r="K11" s="315">
        <v>262.502</v>
      </c>
      <c r="N11" s="111"/>
      <c r="O11" s="112"/>
      <c r="P11" s="224"/>
      <c r="Q11" s="226"/>
      <c r="R11" s="203"/>
      <c r="S11" s="114"/>
      <c r="T11" s="113"/>
      <c r="U11" s="285"/>
      <c r="V11" s="113"/>
      <c r="W11" s="289"/>
      <c r="X11" s="113"/>
      <c r="Y11" s="114"/>
      <c r="Z11" s="118"/>
      <c r="AA11" s="245"/>
      <c r="AB11" s="118"/>
      <c r="AC11" s="246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BO11" s="181" t="s">
        <v>51</v>
      </c>
      <c r="CN11" s="168"/>
      <c r="CO11" s="116"/>
      <c r="CP11" s="118"/>
      <c r="CQ11" s="232"/>
      <c r="CR11" s="113"/>
      <c r="CS11" s="114"/>
      <c r="CT11" s="115"/>
      <c r="CU11" s="297"/>
      <c r="CV11" s="298"/>
      <c r="CW11" s="299"/>
      <c r="CX11" s="113"/>
      <c r="CY11" s="114"/>
      <c r="CZ11" s="120"/>
      <c r="DA11" s="121"/>
      <c r="DB11" s="113"/>
      <c r="DC11" s="122"/>
      <c r="DF11" s="250" t="s">
        <v>99</v>
      </c>
      <c r="DG11" s="327">
        <v>272.45</v>
      </c>
      <c r="DH11" s="200" t="s">
        <v>102</v>
      </c>
      <c r="DI11" s="328">
        <v>272.45</v>
      </c>
      <c r="DJ11" s="339"/>
      <c r="DK11" s="340"/>
      <c r="DL11" s="255" t="s">
        <v>154</v>
      </c>
      <c r="DM11" s="327">
        <v>272.45</v>
      </c>
      <c r="DN11" s="200" t="s">
        <v>140</v>
      </c>
      <c r="DO11" s="329">
        <v>272.45</v>
      </c>
    </row>
    <row r="12" spans="2:119" ht="21" customHeight="1">
      <c r="B12" s="250" t="s">
        <v>144</v>
      </c>
      <c r="C12" s="306">
        <v>263.81</v>
      </c>
      <c r="D12" s="200" t="s">
        <v>91</v>
      </c>
      <c r="E12" s="309">
        <v>263.187</v>
      </c>
      <c r="F12" s="339"/>
      <c r="G12" s="340"/>
      <c r="H12" s="255" t="s">
        <v>131</v>
      </c>
      <c r="I12" s="306">
        <v>260.721</v>
      </c>
      <c r="J12" s="200" t="s">
        <v>132</v>
      </c>
      <c r="K12" s="315">
        <v>260.825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BO12" s="169" t="s">
        <v>52</v>
      </c>
      <c r="DF12" s="250" t="s">
        <v>100</v>
      </c>
      <c r="DG12" s="327">
        <v>273.78</v>
      </c>
      <c r="DH12" s="200" t="s">
        <v>103</v>
      </c>
      <c r="DI12" s="328">
        <v>273.78</v>
      </c>
      <c r="DJ12" s="194"/>
      <c r="DK12" s="191"/>
      <c r="DL12" s="255" t="s">
        <v>105</v>
      </c>
      <c r="DM12" s="327">
        <v>271.434</v>
      </c>
      <c r="DN12" s="200" t="s">
        <v>109</v>
      </c>
      <c r="DO12" s="329">
        <v>271.434</v>
      </c>
    </row>
    <row r="13" spans="2:119" ht="21" customHeight="1">
      <c r="B13" s="251"/>
      <c r="C13" s="307"/>
      <c r="D13" s="252"/>
      <c r="E13" s="307"/>
      <c r="F13" s="339"/>
      <c r="G13" s="340"/>
      <c r="H13" s="252"/>
      <c r="I13" s="307"/>
      <c r="J13" s="108"/>
      <c r="K13" s="31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BO13" s="169" t="s">
        <v>71</v>
      </c>
      <c r="DF13" s="251"/>
      <c r="DG13" s="248"/>
      <c r="DH13" s="252"/>
      <c r="DI13" s="248"/>
      <c r="DJ13" s="194"/>
      <c r="DK13" s="191"/>
      <c r="DL13" s="255" t="s">
        <v>106</v>
      </c>
      <c r="DM13" s="327">
        <v>270.413</v>
      </c>
      <c r="DN13" s="200" t="s">
        <v>138</v>
      </c>
      <c r="DO13" s="329">
        <v>270.413</v>
      </c>
    </row>
    <row r="14" spans="2:119" ht="21" customHeight="1">
      <c r="B14" s="256" t="s">
        <v>145</v>
      </c>
      <c r="C14" s="288">
        <v>265.422</v>
      </c>
      <c r="D14" s="253" t="s">
        <v>146</v>
      </c>
      <c r="E14" s="310">
        <v>264.64</v>
      </c>
      <c r="F14" s="339"/>
      <c r="G14" s="340"/>
      <c r="H14" s="253" t="s">
        <v>94</v>
      </c>
      <c r="I14" s="288">
        <v>259.422</v>
      </c>
      <c r="J14" s="254" t="s">
        <v>142</v>
      </c>
      <c r="K14" s="316">
        <v>259.268</v>
      </c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DF14" s="256" t="s">
        <v>101</v>
      </c>
      <c r="DG14" s="331">
        <v>275.295</v>
      </c>
      <c r="DH14" s="253" t="s">
        <v>151</v>
      </c>
      <c r="DI14" s="330">
        <v>275.295</v>
      </c>
      <c r="DJ14" s="194"/>
      <c r="DK14" s="191"/>
      <c r="DL14" s="253" t="s">
        <v>155</v>
      </c>
      <c r="DM14" s="318">
        <v>269.4</v>
      </c>
      <c r="DN14" s="254" t="s">
        <v>136</v>
      </c>
      <c r="DO14" s="319">
        <v>269.4</v>
      </c>
    </row>
    <row r="15" spans="2:119" ht="21" customHeight="1" thickBot="1">
      <c r="B15" s="111"/>
      <c r="C15" s="289"/>
      <c r="D15" s="113"/>
      <c r="E15" s="311"/>
      <c r="F15" s="195"/>
      <c r="G15" s="196"/>
      <c r="H15" s="113"/>
      <c r="I15" s="289"/>
      <c r="J15" s="113"/>
      <c r="K15" s="317"/>
      <c r="T15" s="184"/>
      <c r="U15" s="184"/>
      <c r="V15" s="184"/>
      <c r="W15" s="184"/>
      <c r="AB15" s="184"/>
      <c r="AC15" s="184"/>
      <c r="AD15" s="184"/>
      <c r="AE15" s="184"/>
      <c r="AF15" s="184"/>
      <c r="AG15" s="184"/>
      <c r="AH15" s="184"/>
      <c r="AI15" s="184"/>
      <c r="DF15" s="111"/>
      <c r="DG15" s="114"/>
      <c r="DH15" s="113"/>
      <c r="DI15" s="114"/>
      <c r="DJ15" s="195"/>
      <c r="DK15" s="196"/>
      <c r="DL15" s="113"/>
      <c r="DM15" s="114"/>
      <c r="DN15" s="113"/>
      <c r="DO15" s="122"/>
    </row>
    <row r="16" spans="24:34" ht="18" customHeight="1">
      <c r="X16" s="184"/>
      <c r="Y16" s="184"/>
      <c r="Z16" s="184"/>
      <c r="AA16" s="184"/>
      <c r="AB16" s="184"/>
      <c r="AC16" s="184"/>
      <c r="AD16" s="184"/>
      <c r="AE16" s="184"/>
      <c r="AG16" s="184"/>
      <c r="AH16" s="184"/>
    </row>
    <row r="17" spans="28:30" ht="18" customHeight="1">
      <c r="AB17" s="362" t="s">
        <v>161</v>
      </c>
      <c r="AC17" s="184"/>
      <c r="AD17" s="184"/>
    </row>
    <row r="18" spans="28:81" ht="18" customHeight="1">
      <c r="AB18" s="199" t="s">
        <v>162</v>
      </c>
      <c r="AC18" s="184"/>
      <c r="AD18" s="184"/>
      <c r="CC18" s="326" t="s">
        <v>118</v>
      </c>
    </row>
    <row r="19" spans="28:30" ht="18" customHeight="1">
      <c r="AB19" s="123"/>
      <c r="AC19" s="184"/>
      <c r="AD19" s="184"/>
    </row>
    <row r="20" spans="20:120" ht="18" customHeight="1">
      <c r="T20" s="184"/>
      <c r="U20" s="184"/>
      <c r="V20" s="184"/>
      <c r="W20" s="184"/>
      <c r="AA20" s="184"/>
      <c r="AB20" s="184"/>
      <c r="AC20" s="184"/>
      <c r="AD20" s="184"/>
      <c r="AF20" s="228" t="s">
        <v>20</v>
      </c>
      <c r="AZ20" s="123"/>
      <c r="BA20" s="123"/>
      <c r="BB20" s="123"/>
      <c r="BO20" s="123"/>
      <c r="CA20" s="123"/>
      <c r="CB20" s="123"/>
      <c r="CC20" s="123"/>
      <c r="DP20" s="85"/>
    </row>
    <row r="21" spans="28:82" ht="18" customHeight="1">
      <c r="AB21" s="347" t="s">
        <v>110</v>
      </c>
      <c r="BK21" s="348" t="s">
        <v>128</v>
      </c>
      <c r="CD21" s="189"/>
    </row>
    <row r="22" spans="25:115" ht="18" customHeight="1">
      <c r="Y22" s="345">
        <v>266.823</v>
      </c>
      <c r="AF22" s="269">
        <v>9</v>
      </c>
      <c r="AL22" s="178"/>
      <c r="AM22" s="123"/>
      <c r="AU22" s="269">
        <v>10</v>
      </c>
      <c r="CC22" s="179" t="s">
        <v>21</v>
      </c>
      <c r="CD22" s="344" t="s">
        <v>117</v>
      </c>
      <c r="CE22" s="123"/>
      <c r="CT22" s="123"/>
      <c r="CU22" s="123"/>
      <c r="CV22" s="123"/>
      <c r="DE22" s="123"/>
      <c r="DF22" s="123"/>
      <c r="DG22" s="123"/>
      <c r="DH22" s="123"/>
      <c r="DI22" s="123"/>
      <c r="DJ22" s="123"/>
      <c r="DK22" s="123"/>
    </row>
    <row r="23" spans="19:109" ht="18" customHeight="1">
      <c r="S23" s="178"/>
      <c r="AA23" s="123"/>
      <c r="AD23" s="123"/>
      <c r="AE23" s="123"/>
      <c r="AF23" s="123"/>
      <c r="AL23" s="178"/>
      <c r="AM23" s="123"/>
      <c r="AU23" s="123"/>
      <c r="BI23" s="123"/>
      <c r="BJ23" s="123"/>
      <c r="BK23" s="123"/>
      <c r="BL23" s="124"/>
      <c r="BO23" s="123"/>
      <c r="CC23" s="123"/>
      <c r="CD23" s="123"/>
      <c r="CE23" s="123"/>
      <c r="CF23" s="123"/>
      <c r="CW23" s="123"/>
      <c r="DD23" s="123"/>
      <c r="DE23" s="123"/>
    </row>
    <row r="24" spans="29:117" ht="18" customHeight="1">
      <c r="AC24" s="123"/>
      <c r="AD24" s="123"/>
      <c r="AE24" s="233" t="s">
        <v>64</v>
      </c>
      <c r="AH24" s="123"/>
      <c r="AL24" s="178"/>
      <c r="AY24" s="178"/>
      <c r="AZ24" s="249"/>
      <c r="BK24" s="123"/>
      <c r="CG24" s="123"/>
      <c r="CH24" s="269">
        <v>11</v>
      </c>
      <c r="CW24" s="189"/>
      <c r="DH24" s="178"/>
      <c r="DI24" s="178"/>
      <c r="DJ24" s="178"/>
      <c r="DK24" s="178"/>
      <c r="DL24" s="178"/>
      <c r="DM24" s="178"/>
    </row>
    <row r="25" spans="28:117" ht="18" customHeight="1">
      <c r="AB25" s="123"/>
      <c r="AF25" s="123"/>
      <c r="AG25" s="123"/>
      <c r="AL25" s="178"/>
      <c r="BJ25" s="123"/>
      <c r="BK25" s="123"/>
      <c r="BL25" s="123"/>
      <c r="CC25" s="323" t="s">
        <v>23</v>
      </c>
      <c r="CH25" s="123"/>
      <c r="CW25" s="123"/>
      <c r="CY25" s="123"/>
      <c r="CZ25" s="123"/>
      <c r="DA25" s="123"/>
      <c r="DB25" s="123"/>
      <c r="DH25" s="178"/>
      <c r="DI25" s="189"/>
      <c r="DJ25" s="178"/>
      <c r="DK25" s="178"/>
      <c r="DL25" s="178"/>
      <c r="DM25" s="178"/>
    </row>
    <row r="26" spans="26:117" ht="18" customHeight="1">
      <c r="Z26" s="183">
        <v>7</v>
      </c>
      <c r="AA26" s="123"/>
      <c r="AB26" s="123"/>
      <c r="AC26" s="123"/>
      <c r="AI26" s="123"/>
      <c r="AK26" s="123"/>
      <c r="AL26" s="178"/>
      <c r="BI26" s="123"/>
      <c r="BM26" s="123"/>
      <c r="BN26" s="123"/>
      <c r="BO26" s="124"/>
      <c r="BQ26" s="124"/>
      <c r="BS26" s="123"/>
      <c r="BX26" s="123"/>
      <c r="CE26" s="123"/>
      <c r="CG26" s="123"/>
      <c r="CH26" s="123"/>
      <c r="CI26" s="123"/>
      <c r="CJ26" s="183">
        <v>12</v>
      </c>
      <c r="CK26" s="123"/>
      <c r="CM26" s="123"/>
      <c r="CW26" s="124"/>
      <c r="DF26" s="178"/>
      <c r="DH26" s="178"/>
      <c r="DL26" s="178"/>
      <c r="DM26" s="178"/>
    </row>
    <row r="27" spans="4:118" ht="18" customHeight="1">
      <c r="D27" s="190" t="s">
        <v>61</v>
      </c>
      <c r="Z27" s="123"/>
      <c r="AB27" s="123"/>
      <c r="AC27" s="233" t="s">
        <v>62</v>
      </c>
      <c r="AI27" s="123"/>
      <c r="AJ27" s="123"/>
      <c r="AL27" s="124"/>
      <c r="AM27" s="123"/>
      <c r="AS27" s="178"/>
      <c r="AT27" s="178"/>
      <c r="AU27" s="178"/>
      <c r="AV27" s="178"/>
      <c r="AW27" s="178"/>
      <c r="AX27" s="178"/>
      <c r="AY27" s="178"/>
      <c r="AZ27" s="249"/>
      <c r="BA27" s="178"/>
      <c r="BB27" s="178"/>
      <c r="BC27" s="178"/>
      <c r="BD27" s="178"/>
      <c r="BE27" s="178"/>
      <c r="BF27" s="178"/>
      <c r="BG27" s="123"/>
      <c r="CH27" s="123"/>
      <c r="CJ27" s="123"/>
      <c r="CW27" s="124"/>
      <c r="DD27" s="349" t="s">
        <v>57</v>
      </c>
      <c r="DF27" s="178"/>
      <c r="DG27" s="178"/>
      <c r="DJ27" s="178"/>
      <c r="DL27" s="178"/>
      <c r="DM27" s="178"/>
      <c r="DN27" s="197" t="s">
        <v>36</v>
      </c>
    </row>
    <row r="28" spans="14:117" ht="18" customHeight="1">
      <c r="N28" s="183">
        <v>1</v>
      </c>
      <c r="U28" s="183">
        <v>3</v>
      </c>
      <c r="V28" s="183">
        <v>5</v>
      </c>
      <c r="AG28" s="123"/>
      <c r="AH28" s="123"/>
      <c r="AI28" s="123"/>
      <c r="AJ28" s="123"/>
      <c r="AL28" s="178"/>
      <c r="AT28" s="178"/>
      <c r="AU28" s="178"/>
      <c r="AV28" s="178"/>
      <c r="AW28" s="178"/>
      <c r="AX28" s="178"/>
      <c r="BA28" s="178"/>
      <c r="BB28" s="178"/>
      <c r="BC28" s="178"/>
      <c r="BD28" s="178"/>
      <c r="BE28" s="178"/>
      <c r="BF28" s="178"/>
      <c r="BI28" s="123"/>
      <c r="BJ28" s="123"/>
      <c r="BK28" s="123"/>
      <c r="BL28" s="123"/>
      <c r="CF28" s="257" t="s">
        <v>18</v>
      </c>
      <c r="CN28" s="183">
        <v>14</v>
      </c>
      <c r="CV28" s="183">
        <v>17</v>
      </c>
      <c r="CW28" s="183">
        <v>18</v>
      </c>
      <c r="DF28" s="178"/>
      <c r="DL28" s="178"/>
      <c r="DM28" s="178"/>
    </row>
    <row r="29" spans="2:120" ht="18" customHeight="1">
      <c r="B29" s="189"/>
      <c r="D29" s="123"/>
      <c r="L29" s="123"/>
      <c r="N29" s="123"/>
      <c r="R29" s="123"/>
      <c r="U29" s="123"/>
      <c r="V29" s="123"/>
      <c r="Y29" s="123"/>
      <c r="Z29" s="123"/>
      <c r="AC29" s="123"/>
      <c r="AF29" s="123"/>
      <c r="AK29" s="123"/>
      <c r="AL29" s="124"/>
      <c r="AN29" s="123"/>
      <c r="AR29" s="123"/>
      <c r="AS29" s="123"/>
      <c r="AV29" s="123"/>
      <c r="AW29" s="123"/>
      <c r="BM29" s="123"/>
      <c r="BO29" s="124"/>
      <c r="BQ29" s="124"/>
      <c r="BS29" s="123"/>
      <c r="BX29" s="123"/>
      <c r="BY29" s="123"/>
      <c r="CE29" s="123"/>
      <c r="CN29" s="123"/>
      <c r="CQ29" s="123"/>
      <c r="CR29" s="123"/>
      <c r="CS29" s="123"/>
      <c r="CT29" s="123"/>
      <c r="CV29" s="123"/>
      <c r="CW29" s="123"/>
      <c r="CX29" s="123"/>
      <c r="CY29" s="123"/>
      <c r="DE29" s="123"/>
      <c r="DF29" s="178"/>
      <c r="DG29" s="123"/>
      <c r="DJ29" s="123"/>
      <c r="DL29" s="178"/>
      <c r="DM29" s="178"/>
      <c r="DN29" s="125"/>
      <c r="DP29" s="125"/>
    </row>
    <row r="30" spans="2:117" ht="18" customHeight="1">
      <c r="B30" s="123"/>
      <c r="D30" s="123"/>
      <c r="AA30" s="233" t="s">
        <v>63</v>
      </c>
      <c r="AF30" s="123"/>
      <c r="AG30" s="123"/>
      <c r="AK30" s="123"/>
      <c r="AL30" s="178"/>
      <c r="AN30" s="123"/>
      <c r="AY30" s="178"/>
      <c r="AZ30" s="249"/>
      <c r="BF30" s="178"/>
      <c r="BY30" s="178"/>
      <c r="CR30" s="178"/>
      <c r="CT30" s="123"/>
      <c r="CW30" s="123"/>
      <c r="DD30" s="349" t="s">
        <v>95</v>
      </c>
      <c r="DF30" s="178"/>
      <c r="DJ30" s="178"/>
      <c r="DL30" s="178"/>
      <c r="DM30" s="178"/>
    </row>
    <row r="31" spans="2:117" ht="18" customHeight="1">
      <c r="B31" s="123"/>
      <c r="D31" s="123"/>
      <c r="N31" s="179" t="s">
        <v>69</v>
      </c>
      <c r="AL31" s="178"/>
      <c r="AM31" s="123"/>
      <c r="AN31" s="123"/>
      <c r="AO31" s="123"/>
      <c r="AP31" s="123"/>
      <c r="BY31" s="178"/>
      <c r="CI31" s="257" t="s">
        <v>16</v>
      </c>
      <c r="CW31" s="123"/>
      <c r="DF31" s="178"/>
      <c r="DG31" s="178"/>
      <c r="DJ31" s="178"/>
      <c r="DL31" s="178"/>
      <c r="DM31" s="178"/>
    </row>
    <row r="32" spans="2:119" ht="18" customHeight="1">
      <c r="B32" s="125"/>
      <c r="D32" s="123"/>
      <c r="N32" s="123"/>
      <c r="S32" s="123"/>
      <c r="U32" s="123"/>
      <c r="V32" s="123"/>
      <c r="X32" s="123"/>
      <c r="Y32" s="123"/>
      <c r="AH32" s="123"/>
      <c r="AI32" s="123"/>
      <c r="AL32" s="124"/>
      <c r="AP32" s="123"/>
      <c r="AQ32" s="123"/>
      <c r="AR32" s="123"/>
      <c r="BL32" s="123"/>
      <c r="BO32" s="124"/>
      <c r="BS32" s="123"/>
      <c r="BX32" s="123"/>
      <c r="BY32" s="178"/>
      <c r="CE32" s="123"/>
      <c r="CN32" s="123"/>
      <c r="CO32" s="123"/>
      <c r="CR32" s="123"/>
      <c r="CW32" s="123"/>
      <c r="CZ32" s="123"/>
      <c r="DA32" s="123"/>
      <c r="DD32" s="123"/>
      <c r="DE32" s="123"/>
      <c r="DF32" s="178"/>
      <c r="DG32" s="178"/>
      <c r="DJ32" s="178"/>
      <c r="DL32" s="178"/>
      <c r="DM32" s="178"/>
      <c r="DN32" s="189"/>
      <c r="DO32" s="189"/>
    </row>
    <row r="33" spans="14:117" ht="18" customHeight="1">
      <c r="N33" s="183">
        <v>2</v>
      </c>
      <c r="R33" s="123"/>
      <c r="U33" s="183">
        <v>4</v>
      </c>
      <c r="V33" s="183">
        <v>6</v>
      </c>
      <c r="X33" s="123"/>
      <c r="AC33" s="233" t="s">
        <v>65</v>
      </c>
      <c r="AL33" s="178"/>
      <c r="AM33" s="123"/>
      <c r="BY33" s="178"/>
      <c r="CN33" s="183">
        <v>15</v>
      </c>
      <c r="CO33" s="183">
        <v>16</v>
      </c>
      <c r="DD33" s="183">
        <v>19</v>
      </c>
      <c r="DF33" s="178"/>
      <c r="DJ33" s="178"/>
      <c r="DL33" s="178"/>
      <c r="DM33" s="178"/>
    </row>
    <row r="34" spans="4:118" ht="18" customHeight="1">
      <c r="D34" s="182" t="s">
        <v>60</v>
      </c>
      <c r="AA34" s="123"/>
      <c r="AB34" s="123"/>
      <c r="AC34" s="123"/>
      <c r="AL34" s="124"/>
      <c r="AN34" s="123"/>
      <c r="AO34" s="123"/>
      <c r="AP34" s="123"/>
      <c r="CG34" s="257" t="s">
        <v>17</v>
      </c>
      <c r="CH34" s="123"/>
      <c r="CI34" s="123"/>
      <c r="CJ34" s="123"/>
      <c r="CM34" s="123"/>
      <c r="CP34" s="123"/>
      <c r="CR34" s="123"/>
      <c r="DF34" s="178"/>
      <c r="DG34" s="178"/>
      <c r="DJ34" s="178"/>
      <c r="DL34" s="178"/>
      <c r="DM34" s="178"/>
      <c r="DN34" s="198" t="s">
        <v>37</v>
      </c>
    </row>
    <row r="35" spans="2:117" ht="18" customHeight="1">
      <c r="B35" s="125"/>
      <c r="N35" s="179" t="s">
        <v>70</v>
      </c>
      <c r="P35" s="123"/>
      <c r="Q35" s="123"/>
      <c r="S35" s="123"/>
      <c r="AC35" s="123"/>
      <c r="AD35" s="123"/>
      <c r="AQ35" s="123"/>
      <c r="AR35" s="123"/>
      <c r="BA35" s="123"/>
      <c r="BL35" s="123"/>
      <c r="BO35" s="124"/>
      <c r="BS35" s="123"/>
      <c r="BX35" s="123"/>
      <c r="BZ35" s="123"/>
      <c r="CE35" s="123"/>
      <c r="CF35" s="123"/>
      <c r="CG35" s="123"/>
      <c r="CJ35" s="183">
        <v>13</v>
      </c>
      <c r="CK35" s="123"/>
      <c r="DH35" s="178"/>
      <c r="DI35" s="178"/>
      <c r="DJ35" s="178"/>
      <c r="DK35" s="178"/>
      <c r="DL35" s="178"/>
      <c r="DM35" s="178"/>
    </row>
    <row r="36" spans="15:117" ht="18" customHeight="1">
      <c r="O36" s="123"/>
      <c r="AC36" s="183">
        <v>8</v>
      </c>
      <c r="AQ36" s="123"/>
      <c r="AS36" s="178"/>
      <c r="AT36" s="178"/>
      <c r="AU36" s="178"/>
      <c r="AV36" s="178"/>
      <c r="AW36" s="178"/>
      <c r="AX36" s="178"/>
      <c r="BA36" s="178"/>
      <c r="BB36" s="178"/>
      <c r="BC36" s="178"/>
      <c r="BD36" s="178"/>
      <c r="BE36" s="178"/>
      <c r="BF36" s="178"/>
      <c r="BG36" s="178"/>
      <c r="BZ36" s="178"/>
      <c r="CS36" s="178"/>
      <c r="CT36" s="178"/>
      <c r="DH36" s="178"/>
      <c r="DI36" s="178"/>
      <c r="DJ36" s="178"/>
      <c r="DK36" s="178"/>
      <c r="DL36" s="178"/>
      <c r="DM36" s="178"/>
    </row>
    <row r="37" spans="19:117" ht="18" customHeight="1">
      <c r="S37" s="363" t="s">
        <v>163</v>
      </c>
      <c r="U37" s="199" t="s">
        <v>126</v>
      </c>
      <c r="CG37" s="257" t="s">
        <v>19</v>
      </c>
      <c r="CJ37" s="123"/>
      <c r="CK37" s="123"/>
      <c r="DH37" s="178"/>
      <c r="DI37" s="178"/>
      <c r="DJ37" s="178"/>
      <c r="DK37" s="178"/>
      <c r="DL37" s="178"/>
      <c r="DM37" s="178"/>
    </row>
    <row r="38" spans="59:85" ht="18" customHeight="1">
      <c r="BG38" s="124"/>
      <c r="CG38" s="343" t="s">
        <v>125</v>
      </c>
    </row>
    <row r="39" spans="9:83" ht="18" customHeight="1">
      <c r="I39" s="345">
        <v>266.55</v>
      </c>
      <c r="AF39" s="123"/>
      <c r="BW39" s="341" t="s">
        <v>123</v>
      </c>
      <c r="CE39" s="123"/>
    </row>
    <row r="40" spans="33:85" ht="18" customHeight="1">
      <c r="AG40" s="123"/>
      <c r="AH40" s="123"/>
      <c r="AI40" s="123"/>
      <c r="AJ40" s="123"/>
      <c r="AK40" s="123"/>
      <c r="BW40" s="341" t="s">
        <v>124</v>
      </c>
      <c r="CD40" s="123"/>
      <c r="CG40" s="179" t="s">
        <v>24</v>
      </c>
    </row>
    <row r="41" spans="80:83" ht="18" customHeight="1">
      <c r="CB41" s="123"/>
      <c r="CE41" s="321" t="s">
        <v>122</v>
      </c>
    </row>
    <row r="42" spans="56:118" ht="18" customHeight="1">
      <c r="BD42" s="84"/>
      <c r="BE42" s="84"/>
      <c r="BI42" s="84"/>
      <c r="BJ42" s="84"/>
      <c r="BN42" s="124"/>
      <c r="BO42" s="124"/>
      <c r="BQ42" s="123"/>
      <c r="BR42" s="124"/>
      <c r="BW42" s="123"/>
      <c r="BZ42" s="123"/>
      <c r="CA42" s="123"/>
      <c r="CE42" s="322" t="s">
        <v>127</v>
      </c>
      <c r="DM42" s="124"/>
      <c r="DN42" s="123"/>
    </row>
    <row r="43" spans="61:95" ht="18" customHeight="1">
      <c r="BI43" s="84"/>
      <c r="BJ43" s="84"/>
      <c r="BN43" s="124"/>
      <c r="BO43" s="124"/>
      <c r="BP43" s="124"/>
      <c r="BR43" s="124"/>
      <c r="BS43" s="124"/>
      <c r="BT43" s="124"/>
      <c r="BV43" s="124"/>
      <c r="BW43" s="124"/>
      <c r="BX43" s="124"/>
      <c r="BZ43" s="124"/>
      <c r="CA43" s="124"/>
      <c r="CB43" s="124"/>
      <c r="CC43" s="124"/>
      <c r="CQ43" s="123"/>
    </row>
    <row r="44" spans="2:118" ht="21" customHeight="1" thickBot="1">
      <c r="B44" s="126" t="s">
        <v>10</v>
      </c>
      <c r="C44" s="127" t="s">
        <v>38</v>
      </c>
      <c r="D44" s="127" t="s">
        <v>25</v>
      </c>
      <c r="E44" s="127" t="s">
        <v>39</v>
      </c>
      <c r="F44" s="128" t="s">
        <v>40</v>
      </c>
      <c r="G44" s="129"/>
      <c r="H44" s="127" t="s">
        <v>10</v>
      </c>
      <c r="I44" s="127" t="s">
        <v>38</v>
      </c>
      <c r="J44" s="128" t="s">
        <v>40</v>
      </c>
      <c r="K44" s="129"/>
      <c r="L44" s="127" t="s">
        <v>10</v>
      </c>
      <c r="M44" s="127" t="s">
        <v>38</v>
      </c>
      <c r="N44" s="346" t="s">
        <v>40</v>
      </c>
      <c r="O44" s="355"/>
      <c r="P44" s="127" t="s">
        <v>10</v>
      </c>
      <c r="Q44" s="127" t="s">
        <v>38</v>
      </c>
      <c r="R44" s="127" t="s">
        <v>25</v>
      </c>
      <c r="S44" s="127" t="s">
        <v>39</v>
      </c>
      <c r="T44" s="258" t="s">
        <v>40</v>
      </c>
      <c r="U44" s="379" t="s">
        <v>77</v>
      </c>
      <c r="V44" s="380"/>
      <c r="W44" s="380"/>
      <c r="X44" s="381"/>
      <c r="AJ44" s="84"/>
      <c r="AK44" s="84"/>
      <c r="AL44" s="84"/>
      <c r="AM44" s="84"/>
      <c r="AN44" s="84"/>
      <c r="BI44" s="84"/>
      <c r="BJ44" s="84"/>
      <c r="BP44" s="124"/>
      <c r="BQ44" s="124"/>
      <c r="BR44" s="124"/>
      <c r="BS44" s="124"/>
      <c r="BT44" s="124"/>
      <c r="BV44" s="124"/>
      <c r="BW44" s="124"/>
      <c r="BX44" s="124"/>
      <c r="BZ44" s="124"/>
      <c r="CA44" s="124"/>
      <c r="CB44" s="124"/>
      <c r="CC44" s="124"/>
      <c r="DB44" s="126" t="s">
        <v>10</v>
      </c>
      <c r="DC44" s="130" t="s">
        <v>38</v>
      </c>
      <c r="DD44" s="131" t="s">
        <v>40</v>
      </c>
      <c r="DE44" s="129"/>
      <c r="DF44" s="127" t="s">
        <v>10</v>
      </c>
      <c r="DG44" s="127" t="s">
        <v>38</v>
      </c>
      <c r="DH44" s="128" t="s">
        <v>40</v>
      </c>
      <c r="DI44" s="129"/>
      <c r="DJ44" s="127" t="s">
        <v>10</v>
      </c>
      <c r="DK44" s="127" t="s">
        <v>38</v>
      </c>
      <c r="DL44" s="127" t="s">
        <v>25</v>
      </c>
      <c r="DM44" s="127" t="s">
        <v>39</v>
      </c>
      <c r="DN44" s="132" t="s">
        <v>40</v>
      </c>
    </row>
    <row r="45" spans="2:118" ht="21" customHeight="1" thickTop="1">
      <c r="B45" s="133"/>
      <c r="C45" s="170"/>
      <c r="D45" s="170"/>
      <c r="E45" s="171"/>
      <c r="F45" s="171"/>
      <c r="G45" s="171"/>
      <c r="H45" s="160" t="s">
        <v>74</v>
      </c>
      <c r="I45" s="171"/>
      <c r="J45" s="171"/>
      <c r="K45" s="171"/>
      <c r="L45" s="171"/>
      <c r="M45" s="171"/>
      <c r="N45" s="170"/>
      <c r="O45" s="264"/>
      <c r="P45" s="170"/>
      <c r="Q45" s="170"/>
      <c r="R45" s="170"/>
      <c r="S45" s="170"/>
      <c r="T45" s="160" t="s">
        <v>78</v>
      </c>
      <c r="U45" s="170"/>
      <c r="V45" s="170"/>
      <c r="W45" s="170"/>
      <c r="X45" s="206"/>
      <c r="BI45" s="84"/>
      <c r="BJ45" s="84"/>
      <c r="BP45" s="124"/>
      <c r="BQ45" s="124"/>
      <c r="BR45" s="124"/>
      <c r="BS45" s="124"/>
      <c r="BT45" s="124"/>
      <c r="BV45" s="124"/>
      <c r="BW45" s="124"/>
      <c r="BX45" s="124"/>
      <c r="BY45" s="124"/>
      <c r="BZ45" s="124"/>
      <c r="CA45" s="124"/>
      <c r="CB45" s="124"/>
      <c r="CC45" s="124"/>
      <c r="DB45" s="177"/>
      <c r="DC45" s="170"/>
      <c r="DD45" s="170"/>
      <c r="DE45" s="170"/>
      <c r="DF45" s="170"/>
      <c r="DG45" s="170"/>
      <c r="DH45" s="160" t="s">
        <v>74</v>
      </c>
      <c r="DI45" s="170"/>
      <c r="DJ45" s="170"/>
      <c r="DK45" s="170"/>
      <c r="DL45" s="170"/>
      <c r="DM45" s="170"/>
      <c r="DN45" s="135"/>
    </row>
    <row r="46" spans="2:118" ht="21" customHeight="1">
      <c r="B46" s="136"/>
      <c r="C46" s="272"/>
      <c r="D46" s="272"/>
      <c r="E46" s="137"/>
      <c r="F46" s="138"/>
      <c r="G46" s="138"/>
      <c r="H46" s="137"/>
      <c r="I46" s="272"/>
      <c r="J46" s="138"/>
      <c r="K46" s="138"/>
      <c r="L46" s="137"/>
      <c r="M46" s="272"/>
      <c r="N46" s="96"/>
      <c r="O46" s="265"/>
      <c r="P46" s="137"/>
      <c r="Q46" s="272"/>
      <c r="R46" s="272"/>
      <c r="S46" s="137"/>
      <c r="T46" s="259"/>
      <c r="U46" s="96"/>
      <c r="V46" s="84"/>
      <c r="W46" s="84"/>
      <c r="X46" s="83"/>
      <c r="BI46" s="84"/>
      <c r="BJ46" s="84"/>
      <c r="BP46" s="124"/>
      <c r="BQ46" s="124"/>
      <c r="BR46" s="124"/>
      <c r="BS46" s="124"/>
      <c r="BT46" s="124"/>
      <c r="BV46" s="124"/>
      <c r="BW46" s="124"/>
      <c r="BX46" s="124"/>
      <c r="BY46" s="124"/>
      <c r="BZ46" s="124"/>
      <c r="CA46" s="124"/>
      <c r="CB46" s="124"/>
      <c r="CC46" s="124"/>
      <c r="DB46" s="136"/>
      <c r="DC46" s="272"/>
      <c r="DD46" s="138"/>
      <c r="DE46" s="138"/>
      <c r="DF46" s="137"/>
      <c r="DG46" s="272"/>
      <c r="DH46" s="138"/>
      <c r="DI46" s="141"/>
      <c r="DJ46" s="137"/>
      <c r="DK46" s="272"/>
      <c r="DL46" s="272"/>
      <c r="DM46" s="137"/>
      <c r="DN46" s="139"/>
    </row>
    <row r="47" spans="2:118" ht="21" customHeight="1">
      <c r="B47" s="236">
        <v>1</v>
      </c>
      <c r="C47" s="273">
        <v>266.7</v>
      </c>
      <c r="D47" s="274">
        <v>55</v>
      </c>
      <c r="E47" s="142">
        <f>C47+D47*0.001</f>
        <v>266.755</v>
      </c>
      <c r="F47" s="140" t="s">
        <v>41</v>
      </c>
      <c r="G47" s="141"/>
      <c r="H47" s="237">
        <v>3</v>
      </c>
      <c r="I47" s="279">
        <v>266.779</v>
      </c>
      <c r="J47" s="140" t="s">
        <v>41</v>
      </c>
      <c r="K47" s="138"/>
      <c r="L47" s="237">
        <v>6</v>
      </c>
      <c r="M47" s="279">
        <v>266.791</v>
      </c>
      <c r="N47" s="325" t="s">
        <v>41</v>
      </c>
      <c r="O47" s="264"/>
      <c r="P47" s="354">
        <v>9</v>
      </c>
      <c r="Q47" s="280">
        <v>266.891</v>
      </c>
      <c r="R47" s="274">
        <v>-46</v>
      </c>
      <c r="S47" s="142">
        <f>Q47+R47*0.001</f>
        <v>266.845</v>
      </c>
      <c r="T47" s="260" t="s">
        <v>41</v>
      </c>
      <c r="U47" s="324" t="s">
        <v>121</v>
      </c>
      <c r="V47" s="243"/>
      <c r="W47" s="243"/>
      <c r="X47" s="351"/>
      <c r="BI47" s="84"/>
      <c r="BJ47" s="84"/>
      <c r="BP47" s="124"/>
      <c r="BQ47" s="124"/>
      <c r="BR47" s="124"/>
      <c r="BS47" s="124"/>
      <c r="BT47" s="124"/>
      <c r="BV47" s="124"/>
      <c r="BW47" s="124"/>
      <c r="BX47" s="124"/>
      <c r="BY47" s="124"/>
      <c r="BZ47" s="124"/>
      <c r="CA47" s="124"/>
      <c r="CB47" s="124"/>
      <c r="CC47" s="124"/>
      <c r="DB47" s="350">
        <v>12</v>
      </c>
      <c r="DC47" s="279">
        <v>267.519</v>
      </c>
      <c r="DD47" s="140" t="s">
        <v>41</v>
      </c>
      <c r="DE47" s="141"/>
      <c r="DF47" s="237">
        <v>15</v>
      </c>
      <c r="DG47" s="279">
        <v>267.554</v>
      </c>
      <c r="DH47" s="140" t="s">
        <v>41</v>
      </c>
      <c r="DI47" s="141"/>
      <c r="DJ47" s="137"/>
      <c r="DK47" s="272"/>
      <c r="DL47" s="272"/>
      <c r="DM47" s="137"/>
      <c r="DN47" s="139"/>
    </row>
    <row r="48" spans="2:118" ht="21" customHeight="1">
      <c r="B48" s="136"/>
      <c r="C48" s="272"/>
      <c r="D48" s="272"/>
      <c r="E48" s="137"/>
      <c r="F48" s="138"/>
      <c r="G48" s="141"/>
      <c r="H48" s="137"/>
      <c r="I48" s="272"/>
      <c r="J48" s="138"/>
      <c r="K48" s="141"/>
      <c r="L48" s="137"/>
      <c r="M48" s="272"/>
      <c r="N48" s="325"/>
      <c r="O48" s="264"/>
      <c r="P48" s="137"/>
      <c r="Q48" s="272"/>
      <c r="R48" s="272"/>
      <c r="S48" s="98"/>
      <c r="T48" s="260"/>
      <c r="U48" s="325"/>
      <c r="V48" s="243"/>
      <c r="W48" s="243"/>
      <c r="X48" s="351"/>
      <c r="BI48" s="84"/>
      <c r="BJ48" s="84"/>
      <c r="BO48" s="117" t="s">
        <v>53</v>
      </c>
      <c r="BP48" s="124"/>
      <c r="BQ48" s="124"/>
      <c r="BR48" s="124"/>
      <c r="BS48" s="124"/>
      <c r="BT48" s="124"/>
      <c r="BU48" s="124"/>
      <c r="BV48" s="124"/>
      <c r="BX48" s="124"/>
      <c r="BY48" s="124"/>
      <c r="BZ48" s="124"/>
      <c r="CA48" s="124"/>
      <c r="CB48" s="124"/>
      <c r="CC48" s="124"/>
      <c r="CD48" s="207"/>
      <c r="CE48" s="208"/>
      <c r="CF48" s="208"/>
      <c r="CG48" s="209" t="s">
        <v>111</v>
      </c>
      <c r="CH48" s="208"/>
      <c r="CI48" s="208"/>
      <c r="CJ48" s="210"/>
      <c r="DB48" s="136"/>
      <c r="DC48" s="272"/>
      <c r="DD48" s="138"/>
      <c r="DE48" s="141"/>
      <c r="DF48" s="137"/>
      <c r="DG48" s="272"/>
      <c r="DH48" s="138"/>
      <c r="DI48" s="141"/>
      <c r="DJ48" s="247">
        <v>18</v>
      </c>
      <c r="DK48" s="273">
        <v>267.637</v>
      </c>
      <c r="DL48" s="274">
        <v>51</v>
      </c>
      <c r="DM48" s="142">
        <f>DK48+DL48*0.001</f>
        <v>267.688</v>
      </c>
      <c r="DN48" s="105" t="s">
        <v>41</v>
      </c>
    </row>
    <row r="49" spans="2:118" ht="21" customHeight="1" thickBot="1">
      <c r="B49" s="236">
        <v>2</v>
      </c>
      <c r="C49" s="273">
        <v>266.7</v>
      </c>
      <c r="D49" s="274">
        <v>55</v>
      </c>
      <c r="E49" s="142">
        <f>C49+D49*0.001</f>
        <v>266.755</v>
      </c>
      <c r="F49" s="140" t="s">
        <v>41</v>
      </c>
      <c r="G49" s="141"/>
      <c r="H49" s="237">
        <v>4</v>
      </c>
      <c r="I49" s="279">
        <v>266.779</v>
      </c>
      <c r="J49" s="140" t="s">
        <v>41</v>
      </c>
      <c r="K49" s="141"/>
      <c r="L49" s="237">
        <v>7</v>
      </c>
      <c r="M49" s="279">
        <v>266.825</v>
      </c>
      <c r="N49" s="325" t="s">
        <v>41</v>
      </c>
      <c r="O49" s="264"/>
      <c r="P49" s="354">
        <v>10</v>
      </c>
      <c r="Q49" s="280">
        <v>267.065</v>
      </c>
      <c r="R49" s="274">
        <v>51</v>
      </c>
      <c r="S49" s="142">
        <f>Q49+R49*0.001</f>
        <v>267.116</v>
      </c>
      <c r="T49" s="260" t="s">
        <v>76</v>
      </c>
      <c r="U49" s="324" t="s">
        <v>115</v>
      </c>
      <c r="V49" s="84"/>
      <c r="W49" s="243"/>
      <c r="X49" s="83"/>
      <c r="BI49" s="84"/>
      <c r="BJ49" s="84"/>
      <c r="BO49" s="169" t="s">
        <v>56</v>
      </c>
      <c r="BP49" s="124"/>
      <c r="BQ49" s="124"/>
      <c r="BR49" s="124"/>
      <c r="BS49" s="124"/>
      <c r="BT49" s="124"/>
      <c r="BU49" s="124"/>
      <c r="BV49" s="124"/>
      <c r="BX49" s="124"/>
      <c r="BY49" s="124"/>
      <c r="BZ49" s="124"/>
      <c r="CA49" s="124"/>
      <c r="CB49" s="124"/>
      <c r="CC49" s="124"/>
      <c r="CD49" s="211"/>
      <c r="CE49" s="212" t="s">
        <v>66</v>
      </c>
      <c r="CF49" s="213"/>
      <c r="CG49" s="214" t="s">
        <v>67</v>
      </c>
      <c r="CH49" s="215"/>
      <c r="CI49" s="212" t="s">
        <v>134</v>
      </c>
      <c r="CJ49" s="216"/>
      <c r="DB49" s="350">
        <v>13</v>
      </c>
      <c r="DC49" s="279">
        <v>267.519</v>
      </c>
      <c r="DD49" s="140" t="s">
        <v>41</v>
      </c>
      <c r="DE49" s="141"/>
      <c r="DF49" s="237">
        <v>16</v>
      </c>
      <c r="DG49" s="279">
        <v>267.563</v>
      </c>
      <c r="DH49" s="140" t="s">
        <v>41</v>
      </c>
      <c r="DI49" s="141"/>
      <c r="DJ49" s="137"/>
      <c r="DK49" s="272"/>
      <c r="DL49" s="272"/>
      <c r="DM49" s="137"/>
      <c r="DN49" s="139"/>
    </row>
    <row r="50" spans="2:118" ht="21" customHeight="1" thickTop="1">
      <c r="B50" s="144"/>
      <c r="C50" s="275"/>
      <c r="D50" s="272"/>
      <c r="E50" s="98"/>
      <c r="F50" s="140"/>
      <c r="G50" s="141"/>
      <c r="H50" s="137"/>
      <c r="I50" s="272"/>
      <c r="J50" s="140"/>
      <c r="K50" s="141"/>
      <c r="L50" s="137"/>
      <c r="M50" s="272"/>
      <c r="N50" s="325"/>
      <c r="O50" s="264"/>
      <c r="P50" s="137"/>
      <c r="Q50" s="272"/>
      <c r="R50" s="272"/>
      <c r="S50" s="98"/>
      <c r="T50" s="260"/>
      <c r="U50" s="325"/>
      <c r="V50" s="243"/>
      <c r="W50" s="243"/>
      <c r="X50" s="351"/>
      <c r="BI50" s="84"/>
      <c r="BJ50" s="84"/>
      <c r="BO50" s="169" t="s">
        <v>54</v>
      </c>
      <c r="BP50" s="124"/>
      <c r="BQ50" s="124"/>
      <c r="BR50" s="124"/>
      <c r="BS50" s="124"/>
      <c r="BT50" s="124"/>
      <c r="BU50" s="124"/>
      <c r="BV50" s="124"/>
      <c r="BX50" s="124"/>
      <c r="BY50" s="124"/>
      <c r="BZ50" s="124"/>
      <c r="CA50" s="124"/>
      <c r="CB50" s="124"/>
      <c r="CC50" s="124"/>
      <c r="CD50" s="99"/>
      <c r="CE50" s="88"/>
      <c r="CF50" s="100"/>
      <c r="CG50" s="100"/>
      <c r="CH50" s="88"/>
      <c r="CI50" s="88"/>
      <c r="CJ50" s="143"/>
      <c r="DB50" s="136"/>
      <c r="DC50" s="272"/>
      <c r="DD50" s="138"/>
      <c r="DE50" s="141"/>
      <c r="DF50" s="137"/>
      <c r="DG50" s="272"/>
      <c r="DH50" s="138"/>
      <c r="DI50" s="141"/>
      <c r="DJ50" s="247">
        <v>19</v>
      </c>
      <c r="DK50" s="273">
        <v>267.713</v>
      </c>
      <c r="DL50" s="274">
        <v>-51</v>
      </c>
      <c r="DM50" s="142">
        <f>DK50+DL50*0.001</f>
        <v>267.66200000000003</v>
      </c>
      <c r="DN50" s="105" t="s">
        <v>41</v>
      </c>
    </row>
    <row r="51" spans="2:118" ht="21" customHeight="1">
      <c r="B51" s="267">
        <v>901</v>
      </c>
      <c r="C51" s="276">
        <v>266.74</v>
      </c>
      <c r="D51" s="272"/>
      <c r="E51" s="98"/>
      <c r="F51" s="140" t="s">
        <v>73</v>
      </c>
      <c r="G51" s="141"/>
      <c r="H51" s="237">
        <v>5</v>
      </c>
      <c r="I51" s="279">
        <v>266.792</v>
      </c>
      <c r="J51" s="140" t="s">
        <v>41</v>
      </c>
      <c r="K51" s="141"/>
      <c r="L51" s="237">
        <v>8</v>
      </c>
      <c r="M51" s="279">
        <v>266.867</v>
      </c>
      <c r="N51" s="325" t="s">
        <v>41</v>
      </c>
      <c r="O51" s="264"/>
      <c r="P51" s="354">
        <v>11</v>
      </c>
      <c r="Q51" s="280">
        <v>267.492</v>
      </c>
      <c r="R51" s="274">
        <v>-46</v>
      </c>
      <c r="S51" s="142">
        <f>Q51+R51*0.001</f>
        <v>267.446</v>
      </c>
      <c r="T51" s="260" t="s">
        <v>41</v>
      </c>
      <c r="U51" s="324" t="s">
        <v>121</v>
      </c>
      <c r="V51" s="84"/>
      <c r="W51" s="84"/>
      <c r="X51" s="83"/>
      <c r="BI51" s="84"/>
      <c r="BJ51" s="84"/>
      <c r="BP51" s="124"/>
      <c r="BQ51" s="124"/>
      <c r="BR51" s="124"/>
      <c r="BS51" s="124"/>
      <c r="BT51" s="124"/>
      <c r="BU51" s="124"/>
      <c r="BV51" s="124"/>
      <c r="BX51" s="124"/>
      <c r="BY51" s="124"/>
      <c r="BZ51" s="124"/>
      <c r="CA51" s="124"/>
      <c r="CB51" s="124"/>
      <c r="CC51" s="124"/>
      <c r="CD51" s="99"/>
      <c r="CE51" s="204" t="s">
        <v>112</v>
      </c>
      <c r="CF51" s="100"/>
      <c r="CG51" s="217" t="s">
        <v>113</v>
      </c>
      <c r="CH51" s="88"/>
      <c r="CI51" s="204" t="s">
        <v>114</v>
      </c>
      <c r="CJ51" s="143"/>
      <c r="DB51" s="350">
        <v>14</v>
      </c>
      <c r="DC51" s="279">
        <v>267.554</v>
      </c>
      <c r="DD51" s="140" t="s">
        <v>41</v>
      </c>
      <c r="DE51" s="141"/>
      <c r="DF51" s="237">
        <v>17</v>
      </c>
      <c r="DG51" s="279">
        <v>267.637</v>
      </c>
      <c r="DH51" s="140" t="s">
        <v>41</v>
      </c>
      <c r="DI51" s="141"/>
      <c r="DJ51" s="137"/>
      <c r="DK51" s="272"/>
      <c r="DL51" s="272"/>
      <c r="DM51" s="137"/>
      <c r="DN51" s="139"/>
    </row>
    <row r="52" spans="2:118" ht="21" customHeight="1" thickBot="1">
      <c r="B52" s="145"/>
      <c r="C52" s="277"/>
      <c r="D52" s="278"/>
      <c r="E52" s="146"/>
      <c r="F52" s="147"/>
      <c r="G52" s="148"/>
      <c r="H52" s="149"/>
      <c r="I52" s="277"/>
      <c r="J52" s="147"/>
      <c r="K52" s="148"/>
      <c r="L52" s="149"/>
      <c r="M52" s="277"/>
      <c r="N52" s="353"/>
      <c r="O52" s="266"/>
      <c r="P52" s="149"/>
      <c r="Q52" s="277"/>
      <c r="R52" s="278"/>
      <c r="S52" s="146"/>
      <c r="T52" s="261"/>
      <c r="U52" s="262"/>
      <c r="V52" s="263"/>
      <c r="W52" s="263"/>
      <c r="X52" s="352"/>
      <c r="AD52" s="82"/>
      <c r="AE52" s="163"/>
      <c r="BH52" s="82"/>
      <c r="BI52" s="163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218"/>
      <c r="CE52" s="115"/>
      <c r="CF52" s="119"/>
      <c r="CG52" s="220"/>
      <c r="CH52" s="115"/>
      <c r="CI52" s="221"/>
      <c r="CJ52" s="219"/>
      <c r="CL52" s="82"/>
      <c r="CM52" s="163"/>
      <c r="DB52" s="145"/>
      <c r="DC52" s="277"/>
      <c r="DD52" s="147"/>
      <c r="DE52" s="148"/>
      <c r="DF52" s="149"/>
      <c r="DG52" s="277"/>
      <c r="DH52" s="147"/>
      <c r="DI52" s="148"/>
      <c r="DJ52" s="149"/>
      <c r="DK52" s="277"/>
      <c r="DL52" s="278"/>
      <c r="DM52" s="146"/>
      <c r="DN52" s="150"/>
    </row>
    <row r="53" spans="68:109" ht="12.75"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DC53" s="84"/>
      <c r="DD53" s="84"/>
      <c r="DE53" s="84"/>
    </row>
    <row r="54" spans="107:109" ht="12.75">
      <c r="DC54" s="84"/>
      <c r="DD54" s="84"/>
      <c r="DE54" s="84"/>
    </row>
  </sheetData>
  <sheetProtection password="E9A7" sheet="1"/>
  <mergeCells count="33">
    <mergeCell ref="CT2:CW2"/>
    <mergeCell ref="DH2:DM2"/>
    <mergeCell ref="CT3:CW3"/>
    <mergeCell ref="CZ3:DC3"/>
    <mergeCell ref="N3:Q3"/>
    <mergeCell ref="T3:W3"/>
    <mergeCell ref="Z3:AC3"/>
    <mergeCell ref="CN3:CQ3"/>
    <mergeCell ref="D2:I2"/>
    <mergeCell ref="T2:W2"/>
    <mergeCell ref="B5:E5"/>
    <mergeCell ref="H5:K5"/>
    <mergeCell ref="DF5:DI5"/>
    <mergeCell ref="DL5:DO5"/>
    <mergeCell ref="B4:E4"/>
    <mergeCell ref="H4:K4"/>
    <mergeCell ref="T4:W4"/>
    <mergeCell ref="CT4:CW4"/>
    <mergeCell ref="DN6:DO6"/>
    <mergeCell ref="N6:O6"/>
    <mergeCell ref="P6:Q6"/>
    <mergeCell ref="CZ6:DA6"/>
    <mergeCell ref="DB6:DC6"/>
    <mergeCell ref="DF4:DI4"/>
    <mergeCell ref="DL4:DO4"/>
    <mergeCell ref="U44:X44"/>
    <mergeCell ref="DF6:DG6"/>
    <mergeCell ref="DH6:DI6"/>
    <mergeCell ref="DL6:DM6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352613" r:id="rId1"/>
    <oleObject progId="Paint.Picture" shapeId="1352820" r:id="rId2"/>
    <oleObject progId="Paint.Picture" shapeId="15477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2015-10-16T10:15:36Z</cp:lastPrinted>
  <dcterms:created xsi:type="dcterms:W3CDTF">2004-05-28T09:30:30Z</dcterms:created>
  <dcterms:modified xsi:type="dcterms:W3CDTF">2018-08-09T09:25:52Z</dcterms:modified>
  <cp:category/>
  <cp:version/>
  <cp:contentType/>
  <cp:contentStatus/>
</cp:coreProperties>
</file>