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Rakšice" sheetId="2" r:id="rId2"/>
  </sheets>
  <definedNames/>
  <calcPr fullCalcOnLoad="1"/>
</workbook>
</file>

<file path=xl/sharedStrings.xml><?xml version="1.0" encoding="utf-8"?>
<sst xmlns="http://schemas.openxmlformats.org/spreadsheetml/2006/main" count="231" uniqueCount="124">
  <si>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</si>
  <si>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</si>
  <si>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</si>
  <si>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</si>
  <si>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</si>
  <si>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</si>
  <si>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</si>
  <si>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</si>
  <si>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</si>
  <si>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</si>
  <si>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</si>
  <si>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</si>
  <si>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</si>
  <si>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</si>
  <si>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</si>
  <si>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</si>
  <si>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</si>
  <si>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</si>
  <si>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</si>
  <si>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</si>
  <si>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</si>
  <si>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</si>
  <si>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</si>
  <si>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</si>
  <si>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</si>
  <si>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</si>
  <si>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</si>
  <si>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</si>
  <si>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</si>
  <si>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</si>
  <si>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</si>
  <si>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</si>
  <si>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poznámka</t>
  </si>
  <si>
    <t>Obvod  posunu</t>
  </si>
  <si>
    <t>ručně</t>
  </si>
  <si>
    <t>Vk 1</t>
  </si>
  <si>
    <t>L</t>
  </si>
  <si>
    <t>Automatické  hradlo</t>
  </si>
  <si>
    <t>Kód : 14</t>
  </si>
  <si>
    <t>Zjišťování  konce</t>
  </si>
  <si>
    <t>zast.</t>
  </si>
  <si>
    <t>vlaku :</t>
  </si>
  <si>
    <t>zabezpečovacího zařízení</t>
  </si>
  <si>
    <t>proj.</t>
  </si>
  <si>
    <t>Př L</t>
  </si>
  <si>
    <t>Hlavní  staniční  kolej</t>
  </si>
  <si>
    <t>Vjezd - odjezd - průjezd</t>
  </si>
  <si>
    <t>Počet  pracovníků :</t>
  </si>
  <si>
    <t>S</t>
  </si>
  <si>
    <t>Telefonické  dorozumívání</t>
  </si>
  <si>
    <t>Př S</t>
  </si>
  <si>
    <t>elm.</t>
  </si>
  <si>
    <t>Zjišťování</t>
  </si>
  <si>
    <t>samočinně činností</t>
  </si>
  <si>
    <t>konce  vlaku</t>
  </si>
  <si>
    <t>L 3</t>
  </si>
  <si>
    <t>Se 1</t>
  </si>
  <si>
    <t>Se 2</t>
  </si>
  <si>
    <t>Vk 2</t>
  </si>
  <si>
    <t>Vk 3</t>
  </si>
  <si>
    <t>EZ</t>
  </si>
  <si>
    <t>obsluha z pracoviště úsekového ovládání</t>
  </si>
  <si>
    <t>Kód : 1</t>
  </si>
  <si>
    <t>S 3</t>
  </si>
  <si>
    <t>S 1</t>
  </si>
  <si>
    <t>S 2</t>
  </si>
  <si>
    <t>při jízdě do odbočky - rychlost 40 km/h</t>
  </si>
  <si>
    <t>Obvod  výpravčího</t>
  </si>
  <si>
    <t>E1</t>
  </si>
  <si>
    <t>E2</t>
  </si>
  <si>
    <t>E3</t>
  </si>
  <si>
    <t>Směr  :  Moravský Krumlov</t>
  </si>
  <si>
    <t>Km  118,010</t>
  </si>
  <si>
    <t>Elektromechanické</t>
  </si>
  <si>
    <t>ústřední stavědlo vz. 5007</t>
  </si>
  <si>
    <t>Kód :  6</t>
  </si>
  <si>
    <t>rychlostní návěstní soustava</t>
  </si>
  <si>
    <t>Směr  :  Miroslav</t>
  </si>
  <si>
    <t>00</t>
  </si>
  <si>
    <t>Zhlaví bez</t>
  </si>
  <si>
    <t>seřaďovacích</t>
  </si>
  <si>
    <t>návěstidel</t>
  </si>
  <si>
    <t>E6</t>
  </si>
  <si>
    <t>E5</t>
  </si>
  <si>
    <t>E4</t>
  </si>
  <si>
    <t>HVk 1</t>
  </si>
  <si>
    <t>( v.č. 8 / E 6a )</t>
  </si>
  <si>
    <t>H1</t>
  </si>
  <si>
    <t xml:space="preserve"> L 2</t>
  </si>
  <si>
    <t>výměnový zámek v závislosti na v.č. 8</t>
  </si>
  <si>
    <t>výměnový zámek, klíč v.č. 8 / E6a držen v EMZ v kolejišti</t>
  </si>
  <si>
    <t>E6a</t>
  </si>
  <si>
    <t>bez zabezpečení</t>
  </si>
  <si>
    <t>proj. - 00</t>
  </si>
  <si>
    <t>LVk 1</t>
  </si>
  <si>
    <t>00  //  60</t>
  </si>
  <si>
    <t>zast. - 00  //  60</t>
  </si>
  <si>
    <t>PSt.1</t>
  </si>
  <si>
    <t>( v.č. 1, 2 / E1 )</t>
  </si>
  <si>
    <t>PSt.2 + 3</t>
  </si>
  <si>
    <t>( v.č. E2, E4 )</t>
  </si>
  <si>
    <t>( v.č. E3 / 4 )</t>
  </si>
  <si>
    <t>PSt.4</t>
  </si>
  <si>
    <t>( v.č. H1, 3 / 5 )</t>
  </si>
  <si>
    <t>PSt.5</t>
  </si>
  <si>
    <t>výpravčí</t>
  </si>
  <si>
    <t>( HVk 1 )</t>
  </si>
  <si>
    <t>AHP 03  ( bez návěstního bodu )</t>
  </si>
  <si>
    <t>Vzájemně vyloučeny jsou pouze protisměrné jízdní cesty na tutéž kolej</t>
  </si>
  <si>
    <t>č. III,  úrovňové, jednostranné</t>
  </si>
  <si>
    <t>č. II,  úrovňové, jednostranné</t>
  </si>
  <si>
    <t>Vlečka č.:</t>
  </si>
  <si>
    <t>KANGO</t>
  </si>
  <si>
    <t>VIII. / 2015</t>
  </si>
  <si>
    <t>provoz podle SŽDC D 1</t>
  </si>
  <si>
    <t>výpravčí  //  člen doprovodu vlaku</t>
  </si>
  <si>
    <t>Výprava vlaků s přepravou cestujících návěstí Odjezd</t>
  </si>
  <si>
    <t>výměnový zámek v závislosti na Vk 2</t>
  </si>
  <si>
    <t>výměnový zámek v závislosti na Vk 2 a Vk 1</t>
  </si>
  <si>
    <t>obsluhuje výpravčí, společný řadič Vk 3 / 11 na ÚS</t>
  </si>
  <si>
    <t>č. I,  úrovňové, vnější</t>
  </si>
  <si>
    <t>č. Ia,  úrovňové, jednostranné</t>
  </si>
  <si>
    <t>výměnový zámek, klíč Vk 2 / Vk 1 / 6 držen v bloku ÚS</t>
  </si>
  <si>
    <t>( v.č. 9 / 10, 11 / Vk 3, 12, 13 / 14, LVk 1 )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</si>
</sst>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0.000000"/>
  </numFmts>
  <fonts count="8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b/>
      <sz val="16"/>
      <color indexed="16"/>
      <name val="Arial CE"/>
      <family val="0"/>
    </font>
    <font>
      <b/>
      <sz val="16"/>
      <name val="Arial CE"/>
      <family val="0"/>
    </font>
    <font>
      <b/>
      <sz val="10"/>
      <color indexed="12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  <font>
      <i/>
      <sz val="10"/>
      <color rgb="FF0000FF"/>
      <name val="Arial CE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64" fontId="18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3" fillId="0" borderId="0" xfId="0" applyFont="1" applyAlignment="1">
      <alignment horizont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45" xfId="0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11" fillId="0" borderId="0" xfId="47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36" borderId="62" xfId="0" applyFill="1" applyBorder="1" applyAlignment="1">
      <alignment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8" fillId="0" borderId="33" xfId="0" applyNumberFormat="1" applyFont="1" applyBorder="1" applyAlignment="1" quotePrefix="1">
      <alignment horizontal="center" vertical="center"/>
    </xf>
    <xf numFmtId="164" fontId="18" fillId="0" borderId="19" xfId="0" applyNumberFormat="1" applyFont="1" applyBorder="1" applyAlignment="1" quotePrefix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36" fillId="0" borderId="3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/>
    </xf>
    <xf numFmtId="0" fontId="35" fillId="0" borderId="46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13" fillId="0" borderId="32" xfId="47" applyNumberFormat="1" applyFont="1" applyBorder="1" applyAlignment="1">
      <alignment horizontal="center" vertical="center"/>
      <protection/>
    </xf>
    <xf numFmtId="49" fontId="30" fillId="0" borderId="0" xfId="47" applyNumberFormat="1" applyFont="1" applyBorder="1" applyAlignment="1">
      <alignment horizontal="center"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14" fillId="0" borderId="19" xfId="47" applyNumberFormat="1" applyFont="1" applyBorder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164" fontId="0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0" fillId="33" borderId="6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36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30" fillId="0" borderId="0" xfId="47" applyFont="1" applyFill="1" applyBorder="1" applyAlignment="1">
      <alignment horizontal="center"/>
      <protection/>
    </xf>
    <xf numFmtId="0" fontId="16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37" fillId="0" borderId="0" xfId="0" applyFont="1" applyBorder="1" applyAlignment="1">
      <alignment horizontal="center"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0" fillId="37" borderId="69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9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4" fontId="4" fillId="0" borderId="17" xfId="0" applyNumberFormat="1" applyFont="1" applyBorder="1" applyAlignment="1" quotePrefix="1">
      <alignment horizontal="center" vertical="center"/>
    </xf>
    <xf numFmtId="0" fontId="0" fillId="0" borderId="39" xfId="0" applyBorder="1" applyAlignment="1">
      <alignment/>
    </xf>
    <xf numFmtId="164" fontId="0" fillId="0" borderId="40" xfId="0" applyNumberFormat="1" applyFont="1" applyFill="1" applyBorder="1" applyAlignment="1">
      <alignment vertical="center"/>
    </xf>
    <xf numFmtId="0" fontId="0" fillId="0" borderId="71" xfId="0" applyBorder="1" applyAlignment="1">
      <alignment/>
    </xf>
    <xf numFmtId="0" fontId="0" fillId="0" borderId="38" xfId="0" applyFont="1" applyBorder="1" applyAlignment="1">
      <alignment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164" fontId="14" fillId="0" borderId="33" xfId="47" applyNumberFormat="1" applyFont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4" borderId="29" xfId="0" applyFont="1" applyFill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38" fillId="0" borderId="33" xfId="0" applyNumberFormat="1" applyFont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164" fontId="38" fillId="0" borderId="33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0" fontId="0" fillId="0" borderId="45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46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164" fontId="80" fillId="0" borderId="33" xfId="0" applyNumberFormat="1" applyFont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top"/>
    </xf>
    <xf numFmtId="0" fontId="8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164" fontId="80" fillId="0" borderId="33" xfId="0" applyNumberFormat="1" applyFont="1" applyFill="1" applyBorder="1" applyAlignment="1">
      <alignment horizontal="center" vertical="center"/>
    </xf>
    <xf numFmtId="0" fontId="18" fillId="0" borderId="18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9" xfId="47" applyFont="1" applyBorder="1" applyAlignment="1">
      <alignment horizontal="center" vertical="center"/>
      <protection/>
    </xf>
    <xf numFmtId="0" fontId="11" fillId="0" borderId="18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72" xfId="47" applyFont="1" applyFill="1" applyBorder="1" applyAlignment="1">
      <alignment horizontal="center" vertical="center"/>
      <protection/>
    </xf>
    <xf numFmtId="0" fontId="4" fillId="35" borderId="73" xfId="47" applyFont="1" applyFill="1" applyBorder="1" applyAlignment="1">
      <alignment horizontal="center" vertical="center"/>
      <protection/>
    </xf>
    <xf numFmtId="0" fontId="4" fillId="35" borderId="74" xfId="47" applyFont="1" applyFill="1" applyBorder="1" applyAlignment="1">
      <alignment horizontal="center" vertical="center"/>
      <protection/>
    </xf>
    <xf numFmtId="0" fontId="29" fillId="36" borderId="63" xfId="0" applyFont="1" applyFill="1" applyBorder="1" applyAlignment="1">
      <alignment horizontal="center" vertical="center"/>
    </xf>
    <xf numFmtId="0" fontId="31" fillId="37" borderId="75" xfId="0" applyFont="1" applyFill="1" applyBorder="1" applyAlignment="1">
      <alignment horizontal="center" vertical="center"/>
    </xf>
    <xf numFmtId="0" fontId="31" fillId="37" borderId="70" xfId="0" applyFont="1" applyFill="1" applyBorder="1" applyAlignment="1">
      <alignment horizontal="center" vertical="center"/>
    </xf>
    <xf numFmtId="0" fontId="19" fillId="37" borderId="76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19" fillId="37" borderId="70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9" fillId="37" borderId="75" xfId="0" applyFont="1" applyFill="1" applyBorder="1" applyAlignment="1">
      <alignment horizontal="center" vertical="center"/>
    </xf>
    <xf numFmtId="0" fontId="31" fillId="37" borderId="76" xfId="0" applyFont="1" applyFill="1" applyBorder="1" applyAlignment="1">
      <alignment horizontal="center" vertical="center"/>
    </xf>
    <xf numFmtId="0" fontId="31" fillId="37" borderId="77" xfId="0" applyFont="1" applyFill="1" applyBorder="1" applyAlignment="1">
      <alignment horizontal="center" vertical="center"/>
    </xf>
    <xf numFmtId="0" fontId="19" fillId="37" borderId="7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Rakšice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714375</xdr:colOff>
      <xdr:row>34</xdr:row>
      <xdr:rowOff>114300</xdr:rowOff>
    </xdr:from>
    <xdr:to>
      <xdr:col>64</xdr:col>
      <xdr:colOff>495300</xdr:colOff>
      <xdr:row>34</xdr:row>
      <xdr:rowOff>114300</xdr:rowOff>
    </xdr:to>
    <xdr:sp>
      <xdr:nvSpPr>
        <xdr:cNvPr id="1" name="Line 1936"/>
        <xdr:cNvSpPr>
          <a:spLocks/>
        </xdr:cNvSpPr>
      </xdr:nvSpPr>
      <xdr:spPr>
        <a:xfrm>
          <a:off x="37404675" y="853440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21</xdr:row>
      <xdr:rowOff>114300</xdr:rowOff>
    </xdr:from>
    <xdr:to>
      <xdr:col>10</xdr:col>
      <xdr:colOff>495300</xdr:colOff>
      <xdr:row>23</xdr:row>
      <xdr:rowOff>114300</xdr:rowOff>
    </xdr:to>
    <xdr:sp>
      <xdr:nvSpPr>
        <xdr:cNvPr id="2" name="Line 1830"/>
        <xdr:cNvSpPr>
          <a:spLocks/>
        </xdr:cNvSpPr>
      </xdr:nvSpPr>
      <xdr:spPr>
        <a:xfrm>
          <a:off x="1000125" y="5562600"/>
          <a:ext cx="64674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15640050" y="71628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50</xdr:col>
      <xdr:colOff>276225</xdr:colOff>
      <xdr:row>31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3812500" y="7848600"/>
          <a:ext cx="13154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52</xdr:col>
      <xdr:colOff>19050</xdr:colOff>
      <xdr:row>22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756100" y="57912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39100125" y="647700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91</xdr:col>
      <xdr:colOff>266700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9128700" y="7162800"/>
          <a:ext cx="2851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154150" y="6477000"/>
          <a:ext cx="2406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9267050" y="109347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9525</xdr:rowOff>
    </xdr:from>
    <xdr:to>
      <xdr:col>56</xdr:col>
      <xdr:colOff>0</xdr:colOff>
      <xdr:row>1</xdr:row>
      <xdr:rowOff>438150</xdr:rowOff>
    </xdr:to>
    <xdr:sp>
      <xdr:nvSpPr>
        <xdr:cNvPr id="10" name="text 3"/>
        <xdr:cNvSpPr>
          <a:spLocks/>
        </xdr:cNvSpPr>
      </xdr:nvSpPr>
      <xdr:spPr>
        <a:xfrm>
          <a:off x="36175950" y="9525"/>
          <a:ext cx="49720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Rakšice</a:t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496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95275"/>
    <xdr:sp>
      <xdr:nvSpPr>
        <xdr:cNvPr id="12" name="Oval 10"/>
        <xdr:cNvSpPr>
          <a:spLocks noChangeAspect="1"/>
        </xdr:cNvSpPr>
      </xdr:nvSpPr>
      <xdr:spPr>
        <a:xfrm>
          <a:off x="38500050" y="15049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23</xdr:row>
      <xdr:rowOff>114300</xdr:rowOff>
    </xdr:from>
    <xdr:to>
      <xdr:col>19</xdr:col>
      <xdr:colOff>266700</xdr:colOff>
      <xdr:row>28</xdr:row>
      <xdr:rowOff>0</xdr:rowOff>
    </xdr:to>
    <xdr:sp>
      <xdr:nvSpPr>
        <xdr:cNvPr id="13" name="Line 110"/>
        <xdr:cNvSpPr>
          <a:spLocks/>
        </xdr:cNvSpPr>
      </xdr:nvSpPr>
      <xdr:spPr>
        <a:xfrm>
          <a:off x="7467600" y="601980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114300</xdr:rowOff>
    </xdr:from>
    <xdr:to>
      <xdr:col>68</xdr:col>
      <xdr:colOff>476250</xdr:colOff>
      <xdr:row>22</xdr:row>
      <xdr:rowOff>114300</xdr:rowOff>
    </xdr:to>
    <xdr:sp>
      <xdr:nvSpPr>
        <xdr:cNvPr id="14" name="Line 111"/>
        <xdr:cNvSpPr>
          <a:spLocks/>
        </xdr:cNvSpPr>
      </xdr:nvSpPr>
      <xdr:spPr>
        <a:xfrm flipV="1">
          <a:off x="48329850" y="53340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152400</xdr:rowOff>
    </xdr:from>
    <xdr:to>
      <xdr:col>70</xdr:col>
      <xdr:colOff>476250</xdr:colOff>
      <xdr:row>20</xdr:row>
      <xdr:rowOff>0</xdr:rowOff>
    </xdr:to>
    <xdr:sp>
      <xdr:nvSpPr>
        <xdr:cNvPr id="15" name="Line 174"/>
        <xdr:cNvSpPr>
          <a:spLocks/>
        </xdr:cNvSpPr>
      </xdr:nvSpPr>
      <xdr:spPr>
        <a:xfrm flipH="1">
          <a:off x="51282600" y="514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114300</xdr:rowOff>
    </xdr:from>
    <xdr:to>
      <xdr:col>71</xdr:col>
      <xdr:colOff>247650</xdr:colOff>
      <xdr:row>19</xdr:row>
      <xdr:rowOff>152400</xdr:rowOff>
    </xdr:to>
    <xdr:sp>
      <xdr:nvSpPr>
        <xdr:cNvPr id="16" name="Line 175"/>
        <xdr:cNvSpPr>
          <a:spLocks/>
        </xdr:cNvSpPr>
      </xdr:nvSpPr>
      <xdr:spPr>
        <a:xfrm flipH="1">
          <a:off x="5202555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76200</xdr:rowOff>
    </xdr:from>
    <xdr:to>
      <xdr:col>21</xdr:col>
      <xdr:colOff>266700</xdr:colOff>
      <xdr:row>28</xdr:row>
      <xdr:rowOff>114300</xdr:rowOff>
    </xdr:to>
    <xdr:sp>
      <xdr:nvSpPr>
        <xdr:cNvPr id="17" name="Line 184"/>
        <xdr:cNvSpPr>
          <a:spLocks/>
        </xdr:cNvSpPr>
      </xdr:nvSpPr>
      <xdr:spPr>
        <a:xfrm>
          <a:off x="14897100" y="712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0</xdr:rowOff>
    </xdr:from>
    <xdr:to>
      <xdr:col>20</xdr:col>
      <xdr:colOff>495300</xdr:colOff>
      <xdr:row>28</xdr:row>
      <xdr:rowOff>76200</xdr:rowOff>
    </xdr:to>
    <xdr:sp>
      <xdr:nvSpPr>
        <xdr:cNvPr id="18" name="Line 185"/>
        <xdr:cNvSpPr>
          <a:spLocks/>
        </xdr:cNvSpPr>
      </xdr:nvSpPr>
      <xdr:spPr>
        <a:xfrm>
          <a:off x="141541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114300</xdr:rowOff>
    </xdr:from>
    <xdr:to>
      <xdr:col>91</xdr:col>
      <xdr:colOff>247650</xdr:colOff>
      <xdr:row>19</xdr:row>
      <xdr:rowOff>152400</xdr:rowOff>
    </xdr:to>
    <xdr:sp>
      <xdr:nvSpPr>
        <xdr:cNvPr id="19" name="Line 274"/>
        <xdr:cNvSpPr>
          <a:spLocks/>
        </xdr:cNvSpPr>
      </xdr:nvSpPr>
      <xdr:spPr>
        <a:xfrm>
          <a:off x="6688455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19</xdr:row>
      <xdr:rowOff>152400</xdr:rowOff>
    </xdr:from>
    <xdr:to>
      <xdr:col>92</xdr:col>
      <xdr:colOff>476250</xdr:colOff>
      <xdr:row>20</xdr:row>
      <xdr:rowOff>0</xdr:rowOff>
    </xdr:to>
    <xdr:sp>
      <xdr:nvSpPr>
        <xdr:cNvPr id="20" name="Line 275"/>
        <xdr:cNvSpPr>
          <a:spLocks/>
        </xdr:cNvSpPr>
      </xdr:nvSpPr>
      <xdr:spPr>
        <a:xfrm>
          <a:off x="67627500" y="514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21</xdr:row>
      <xdr:rowOff>19050</xdr:rowOff>
    </xdr:from>
    <xdr:to>
      <xdr:col>97</xdr:col>
      <xdr:colOff>266700</xdr:colOff>
      <xdr:row>23</xdr:row>
      <xdr:rowOff>114300</xdr:rowOff>
    </xdr:to>
    <xdr:sp>
      <xdr:nvSpPr>
        <xdr:cNvPr id="21" name="Line 276"/>
        <xdr:cNvSpPr>
          <a:spLocks/>
        </xdr:cNvSpPr>
      </xdr:nvSpPr>
      <xdr:spPr>
        <a:xfrm>
          <a:off x="69856350" y="5467350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093470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38</xdr:col>
      <xdr:colOff>495300</xdr:colOff>
      <xdr:row>25</xdr:row>
      <xdr:rowOff>114300</xdr:rowOff>
    </xdr:to>
    <xdr:sp>
      <xdr:nvSpPr>
        <xdr:cNvPr id="23" name="Line 627"/>
        <xdr:cNvSpPr>
          <a:spLocks/>
        </xdr:cNvSpPr>
      </xdr:nvSpPr>
      <xdr:spPr>
        <a:xfrm flipV="1">
          <a:off x="24555450" y="5905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24" name="Line 629"/>
        <xdr:cNvSpPr>
          <a:spLocks/>
        </xdr:cNvSpPr>
      </xdr:nvSpPr>
      <xdr:spPr>
        <a:xfrm flipH="1">
          <a:off x="28270200" y="5829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76200</xdr:rowOff>
    </xdr:from>
    <xdr:to>
      <xdr:col>30</xdr:col>
      <xdr:colOff>495300</xdr:colOff>
      <xdr:row>22</xdr:row>
      <xdr:rowOff>114300</xdr:rowOff>
    </xdr:to>
    <xdr:sp>
      <xdr:nvSpPr>
        <xdr:cNvPr id="25" name="Line 634"/>
        <xdr:cNvSpPr>
          <a:spLocks/>
        </xdr:cNvSpPr>
      </xdr:nvSpPr>
      <xdr:spPr>
        <a:xfrm>
          <a:off x="21583650" y="575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29</xdr:col>
      <xdr:colOff>266700</xdr:colOff>
      <xdr:row>22</xdr:row>
      <xdr:rowOff>76200</xdr:rowOff>
    </xdr:to>
    <xdr:sp>
      <xdr:nvSpPr>
        <xdr:cNvPr id="26" name="Line 635"/>
        <xdr:cNvSpPr>
          <a:spLocks/>
        </xdr:cNvSpPr>
      </xdr:nvSpPr>
      <xdr:spPr>
        <a:xfrm>
          <a:off x="20840700" y="5676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114300</xdr:rowOff>
    </xdr:from>
    <xdr:to>
      <xdr:col>28</xdr:col>
      <xdr:colOff>495300</xdr:colOff>
      <xdr:row>22</xdr:row>
      <xdr:rowOff>0</xdr:rowOff>
    </xdr:to>
    <xdr:sp>
      <xdr:nvSpPr>
        <xdr:cNvPr id="27" name="Line 636"/>
        <xdr:cNvSpPr>
          <a:spLocks/>
        </xdr:cNvSpPr>
      </xdr:nvSpPr>
      <xdr:spPr>
        <a:xfrm>
          <a:off x="20097750" y="5562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28" name="Line 644"/>
        <xdr:cNvSpPr>
          <a:spLocks/>
        </xdr:cNvSpPr>
      </xdr:nvSpPr>
      <xdr:spPr>
        <a:xfrm>
          <a:off x="26784300" y="918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29" name="Line 645"/>
        <xdr:cNvSpPr>
          <a:spLocks/>
        </xdr:cNvSpPr>
      </xdr:nvSpPr>
      <xdr:spPr>
        <a:xfrm>
          <a:off x="26041350" y="910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22</xdr:row>
      <xdr:rowOff>114300</xdr:rowOff>
    </xdr:from>
    <xdr:to>
      <xdr:col>94</xdr:col>
      <xdr:colOff>476250</xdr:colOff>
      <xdr:row>22</xdr:row>
      <xdr:rowOff>114300</xdr:rowOff>
    </xdr:to>
    <xdr:sp>
      <xdr:nvSpPr>
        <xdr:cNvPr id="30" name="Line 652"/>
        <xdr:cNvSpPr>
          <a:spLocks/>
        </xdr:cNvSpPr>
      </xdr:nvSpPr>
      <xdr:spPr>
        <a:xfrm>
          <a:off x="39128700" y="579120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114300</xdr:rowOff>
    </xdr:from>
    <xdr:to>
      <xdr:col>98</xdr:col>
      <xdr:colOff>504825</xdr:colOff>
      <xdr:row>28</xdr:row>
      <xdr:rowOff>0</xdr:rowOff>
    </xdr:to>
    <xdr:sp>
      <xdr:nvSpPr>
        <xdr:cNvPr id="31" name="Line 657"/>
        <xdr:cNvSpPr>
          <a:spLocks/>
        </xdr:cNvSpPr>
      </xdr:nvSpPr>
      <xdr:spPr>
        <a:xfrm flipV="1">
          <a:off x="69113400" y="64770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19</xdr:row>
      <xdr:rowOff>114300</xdr:rowOff>
    </xdr:from>
    <xdr:to>
      <xdr:col>90</xdr:col>
      <xdr:colOff>476250</xdr:colOff>
      <xdr:row>19</xdr:row>
      <xdr:rowOff>114300</xdr:rowOff>
    </xdr:to>
    <xdr:sp>
      <xdr:nvSpPr>
        <xdr:cNvPr id="32" name="Line 659"/>
        <xdr:cNvSpPr>
          <a:spLocks/>
        </xdr:cNvSpPr>
      </xdr:nvSpPr>
      <xdr:spPr>
        <a:xfrm>
          <a:off x="52768500" y="510540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36</xdr:row>
      <xdr:rowOff>123825</xdr:rowOff>
    </xdr:from>
    <xdr:to>
      <xdr:col>64</xdr:col>
      <xdr:colOff>495300</xdr:colOff>
      <xdr:row>37</xdr:row>
      <xdr:rowOff>0</xdr:rowOff>
    </xdr:to>
    <xdr:sp>
      <xdr:nvSpPr>
        <xdr:cNvPr id="33" name="Line 687"/>
        <xdr:cNvSpPr>
          <a:spLocks/>
        </xdr:cNvSpPr>
      </xdr:nvSpPr>
      <xdr:spPr>
        <a:xfrm flipH="1">
          <a:off x="46843950" y="90011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37</xdr:row>
      <xdr:rowOff>0</xdr:rowOff>
    </xdr:from>
    <xdr:to>
      <xdr:col>63</xdr:col>
      <xdr:colOff>266700</xdr:colOff>
      <xdr:row>37</xdr:row>
      <xdr:rowOff>76200</xdr:rowOff>
    </xdr:to>
    <xdr:sp>
      <xdr:nvSpPr>
        <xdr:cNvPr id="34" name="Line 688"/>
        <xdr:cNvSpPr>
          <a:spLocks/>
        </xdr:cNvSpPr>
      </xdr:nvSpPr>
      <xdr:spPr>
        <a:xfrm flipH="1">
          <a:off x="46101000" y="910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37</xdr:row>
      <xdr:rowOff>76200</xdr:rowOff>
    </xdr:from>
    <xdr:to>
      <xdr:col>62</xdr:col>
      <xdr:colOff>495300</xdr:colOff>
      <xdr:row>37</xdr:row>
      <xdr:rowOff>114300</xdr:rowOff>
    </xdr:to>
    <xdr:sp>
      <xdr:nvSpPr>
        <xdr:cNvPr id="35" name="Line 689"/>
        <xdr:cNvSpPr>
          <a:spLocks/>
        </xdr:cNvSpPr>
      </xdr:nvSpPr>
      <xdr:spPr>
        <a:xfrm flipH="1">
          <a:off x="45358050" y="918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28</xdr:row>
      <xdr:rowOff>114300</xdr:rowOff>
    </xdr:from>
    <xdr:to>
      <xdr:col>77</xdr:col>
      <xdr:colOff>266700</xdr:colOff>
      <xdr:row>34</xdr:row>
      <xdr:rowOff>0</xdr:rowOff>
    </xdr:to>
    <xdr:sp>
      <xdr:nvSpPr>
        <xdr:cNvPr id="36" name="Line 693"/>
        <xdr:cNvSpPr>
          <a:spLocks/>
        </xdr:cNvSpPr>
      </xdr:nvSpPr>
      <xdr:spPr>
        <a:xfrm flipH="1">
          <a:off x="49072800" y="7162800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22</xdr:row>
      <xdr:rowOff>114300</xdr:rowOff>
    </xdr:from>
    <xdr:to>
      <xdr:col>95</xdr:col>
      <xdr:colOff>247650</xdr:colOff>
      <xdr:row>22</xdr:row>
      <xdr:rowOff>152400</xdr:rowOff>
    </xdr:to>
    <xdr:sp>
      <xdr:nvSpPr>
        <xdr:cNvPr id="37" name="Line 779"/>
        <xdr:cNvSpPr>
          <a:spLocks/>
        </xdr:cNvSpPr>
      </xdr:nvSpPr>
      <xdr:spPr>
        <a:xfrm>
          <a:off x="69856350" y="5791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22</xdr:row>
      <xdr:rowOff>152400</xdr:rowOff>
    </xdr:from>
    <xdr:to>
      <xdr:col>96</xdr:col>
      <xdr:colOff>476250</xdr:colOff>
      <xdr:row>23</xdr:row>
      <xdr:rowOff>0</xdr:rowOff>
    </xdr:to>
    <xdr:sp>
      <xdr:nvSpPr>
        <xdr:cNvPr id="38" name="Line 780"/>
        <xdr:cNvSpPr>
          <a:spLocks/>
        </xdr:cNvSpPr>
      </xdr:nvSpPr>
      <xdr:spPr>
        <a:xfrm>
          <a:off x="70599300" y="5829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581025</xdr:colOff>
      <xdr:row>18</xdr:row>
      <xdr:rowOff>0</xdr:rowOff>
    </xdr:from>
    <xdr:to>
      <xdr:col>64</xdr:col>
      <xdr:colOff>352425</xdr:colOff>
      <xdr:row>20</xdr:row>
      <xdr:rowOff>19050</xdr:rowOff>
    </xdr:to>
    <xdr:pic>
      <xdr:nvPicPr>
        <xdr:cNvPr id="39" name="Picture 80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86725" y="47625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17</xdr:row>
      <xdr:rowOff>114300</xdr:rowOff>
    </xdr:from>
    <xdr:to>
      <xdr:col>27</xdr:col>
      <xdr:colOff>266700</xdr:colOff>
      <xdr:row>21</xdr:row>
      <xdr:rowOff>114300</xdr:rowOff>
    </xdr:to>
    <xdr:sp>
      <xdr:nvSpPr>
        <xdr:cNvPr id="40" name="Line 847"/>
        <xdr:cNvSpPr>
          <a:spLocks/>
        </xdr:cNvSpPr>
      </xdr:nvSpPr>
      <xdr:spPr>
        <a:xfrm flipH="1" flipV="1">
          <a:off x="15640050" y="46482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114300</xdr:rowOff>
    </xdr:from>
    <xdr:to>
      <xdr:col>50</xdr:col>
      <xdr:colOff>276225</xdr:colOff>
      <xdr:row>34</xdr:row>
      <xdr:rowOff>114300</xdr:rowOff>
    </xdr:to>
    <xdr:sp>
      <xdr:nvSpPr>
        <xdr:cNvPr id="41" name="Line 1266"/>
        <xdr:cNvSpPr>
          <a:spLocks/>
        </xdr:cNvSpPr>
      </xdr:nvSpPr>
      <xdr:spPr>
        <a:xfrm>
          <a:off x="2514600" y="8534400"/>
          <a:ext cx="34451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61</xdr:col>
      <xdr:colOff>266700</xdr:colOff>
      <xdr:row>37</xdr:row>
      <xdr:rowOff>114300</xdr:rowOff>
    </xdr:to>
    <xdr:sp>
      <xdr:nvSpPr>
        <xdr:cNvPr id="42" name="Line 1267"/>
        <xdr:cNvSpPr>
          <a:spLocks/>
        </xdr:cNvSpPr>
      </xdr:nvSpPr>
      <xdr:spPr>
        <a:xfrm>
          <a:off x="27527250" y="922020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28</xdr:row>
      <xdr:rowOff>114300</xdr:rowOff>
    </xdr:from>
    <xdr:to>
      <xdr:col>111</xdr:col>
      <xdr:colOff>247650</xdr:colOff>
      <xdr:row>28</xdr:row>
      <xdr:rowOff>152400</xdr:rowOff>
    </xdr:to>
    <xdr:sp>
      <xdr:nvSpPr>
        <xdr:cNvPr id="43" name="Line 1285"/>
        <xdr:cNvSpPr>
          <a:spLocks/>
        </xdr:cNvSpPr>
      </xdr:nvSpPr>
      <xdr:spPr>
        <a:xfrm>
          <a:off x="81743550" y="716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28</xdr:row>
      <xdr:rowOff>152400</xdr:rowOff>
    </xdr:from>
    <xdr:to>
      <xdr:col>112</xdr:col>
      <xdr:colOff>476250</xdr:colOff>
      <xdr:row>29</xdr:row>
      <xdr:rowOff>0</xdr:rowOff>
    </xdr:to>
    <xdr:sp>
      <xdr:nvSpPr>
        <xdr:cNvPr id="44" name="Line 1286"/>
        <xdr:cNvSpPr>
          <a:spLocks/>
        </xdr:cNvSpPr>
      </xdr:nvSpPr>
      <xdr:spPr>
        <a:xfrm>
          <a:off x="82486500" y="7200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23</xdr:row>
      <xdr:rowOff>0</xdr:rowOff>
    </xdr:from>
    <xdr:to>
      <xdr:col>101</xdr:col>
      <xdr:colOff>276225</xdr:colOff>
      <xdr:row>25</xdr:row>
      <xdr:rowOff>114300</xdr:rowOff>
    </xdr:to>
    <xdr:sp>
      <xdr:nvSpPr>
        <xdr:cNvPr id="45" name="Line 1290"/>
        <xdr:cNvSpPr>
          <a:spLocks/>
        </xdr:cNvSpPr>
      </xdr:nvSpPr>
      <xdr:spPr>
        <a:xfrm>
          <a:off x="71342250" y="59055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87668100" y="6362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114300</xdr:rowOff>
    </xdr:from>
    <xdr:to>
      <xdr:col>118</xdr:col>
      <xdr:colOff>904875</xdr:colOff>
      <xdr:row>25</xdr:row>
      <xdr:rowOff>114300</xdr:rowOff>
    </xdr:to>
    <xdr:sp>
      <xdr:nvSpPr>
        <xdr:cNvPr id="47" name="Line 1316"/>
        <xdr:cNvSpPr>
          <a:spLocks/>
        </xdr:cNvSpPr>
      </xdr:nvSpPr>
      <xdr:spPr>
        <a:xfrm>
          <a:off x="87725250" y="6477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32</xdr:row>
      <xdr:rowOff>114300</xdr:rowOff>
    </xdr:from>
    <xdr:to>
      <xdr:col>69</xdr:col>
      <xdr:colOff>266700</xdr:colOff>
      <xdr:row>35</xdr:row>
      <xdr:rowOff>209550</xdr:rowOff>
    </xdr:to>
    <xdr:sp>
      <xdr:nvSpPr>
        <xdr:cNvPr id="48" name="Line 1515"/>
        <xdr:cNvSpPr>
          <a:spLocks/>
        </xdr:cNvSpPr>
      </xdr:nvSpPr>
      <xdr:spPr>
        <a:xfrm flipH="1">
          <a:off x="48329850" y="8077200"/>
          <a:ext cx="29718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25</xdr:row>
      <xdr:rowOff>114300</xdr:rowOff>
    </xdr:from>
    <xdr:to>
      <xdr:col>108</xdr:col>
      <xdr:colOff>495300</xdr:colOff>
      <xdr:row>28</xdr:row>
      <xdr:rowOff>114300</xdr:rowOff>
    </xdr:to>
    <xdr:sp>
      <xdr:nvSpPr>
        <xdr:cNvPr id="49" name="Line 1781"/>
        <xdr:cNvSpPr>
          <a:spLocks/>
        </xdr:cNvSpPr>
      </xdr:nvSpPr>
      <xdr:spPr>
        <a:xfrm flipH="1" flipV="1">
          <a:off x="75828525" y="6477000"/>
          <a:ext cx="4448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28</xdr:row>
      <xdr:rowOff>114300</xdr:rowOff>
    </xdr:from>
    <xdr:to>
      <xdr:col>110</xdr:col>
      <xdr:colOff>476250</xdr:colOff>
      <xdr:row>28</xdr:row>
      <xdr:rowOff>114300</xdr:rowOff>
    </xdr:to>
    <xdr:sp>
      <xdr:nvSpPr>
        <xdr:cNvPr id="50" name="Line 1782"/>
        <xdr:cNvSpPr>
          <a:spLocks/>
        </xdr:cNvSpPr>
      </xdr:nvSpPr>
      <xdr:spPr>
        <a:xfrm>
          <a:off x="67646550" y="7162800"/>
          <a:ext cx="1409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29</xdr:row>
      <xdr:rowOff>0</xdr:rowOff>
    </xdr:from>
    <xdr:to>
      <xdr:col>118</xdr:col>
      <xdr:colOff>476250</xdr:colOff>
      <xdr:row>32</xdr:row>
      <xdr:rowOff>0</xdr:rowOff>
    </xdr:to>
    <xdr:sp>
      <xdr:nvSpPr>
        <xdr:cNvPr id="51" name="Line 1783"/>
        <xdr:cNvSpPr>
          <a:spLocks/>
        </xdr:cNvSpPr>
      </xdr:nvSpPr>
      <xdr:spPr>
        <a:xfrm flipH="1" flipV="1">
          <a:off x="83229450" y="72771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16</xdr:row>
      <xdr:rowOff>114300</xdr:rowOff>
    </xdr:from>
    <xdr:to>
      <xdr:col>78</xdr:col>
      <xdr:colOff>228600</xdr:colOff>
      <xdr:row>16</xdr:row>
      <xdr:rowOff>114300</xdr:rowOff>
    </xdr:to>
    <xdr:sp>
      <xdr:nvSpPr>
        <xdr:cNvPr id="52" name="Line 1784"/>
        <xdr:cNvSpPr>
          <a:spLocks/>
        </xdr:cNvSpPr>
      </xdr:nvSpPr>
      <xdr:spPr>
        <a:xfrm>
          <a:off x="54997350" y="44196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31</xdr:row>
      <xdr:rowOff>114300</xdr:rowOff>
    </xdr:from>
    <xdr:to>
      <xdr:col>78</xdr:col>
      <xdr:colOff>447675</xdr:colOff>
      <xdr:row>31</xdr:row>
      <xdr:rowOff>114300</xdr:rowOff>
    </xdr:to>
    <xdr:sp>
      <xdr:nvSpPr>
        <xdr:cNvPr id="53" name="Line 1785"/>
        <xdr:cNvSpPr>
          <a:spLocks/>
        </xdr:cNvSpPr>
      </xdr:nvSpPr>
      <xdr:spPr>
        <a:xfrm>
          <a:off x="37404675" y="7848600"/>
          <a:ext cx="2053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114300</xdr:rowOff>
    </xdr:from>
    <xdr:to>
      <xdr:col>70</xdr:col>
      <xdr:colOff>476250</xdr:colOff>
      <xdr:row>20</xdr:row>
      <xdr:rowOff>114300</xdr:rowOff>
    </xdr:to>
    <xdr:sp>
      <xdr:nvSpPr>
        <xdr:cNvPr id="54" name="Line 1786"/>
        <xdr:cNvSpPr>
          <a:spLocks/>
        </xdr:cNvSpPr>
      </xdr:nvSpPr>
      <xdr:spPr>
        <a:xfrm flipH="1">
          <a:off x="50539650" y="48768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209550</xdr:rowOff>
    </xdr:from>
    <xdr:to>
      <xdr:col>65</xdr:col>
      <xdr:colOff>266700</xdr:colOff>
      <xdr:row>36</xdr:row>
      <xdr:rowOff>123825</xdr:rowOff>
    </xdr:to>
    <xdr:sp>
      <xdr:nvSpPr>
        <xdr:cNvPr id="55" name="Line 1787"/>
        <xdr:cNvSpPr>
          <a:spLocks/>
        </xdr:cNvSpPr>
      </xdr:nvSpPr>
      <xdr:spPr>
        <a:xfrm flipH="1">
          <a:off x="47586900" y="8858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16</xdr:row>
      <xdr:rowOff>152400</xdr:rowOff>
    </xdr:from>
    <xdr:to>
      <xdr:col>73</xdr:col>
      <xdr:colOff>247650</xdr:colOff>
      <xdr:row>17</xdr:row>
      <xdr:rowOff>0</xdr:rowOff>
    </xdr:to>
    <xdr:sp>
      <xdr:nvSpPr>
        <xdr:cNvPr id="56" name="Line 1788"/>
        <xdr:cNvSpPr>
          <a:spLocks/>
        </xdr:cNvSpPr>
      </xdr:nvSpPr>
      <xdr:spPr>
        <a:xfrm flipH="1">
          <a:off x="53511450" y="4457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16</xdr:row>
      <xdr:rowOff>114300</xdr:rowOff>
    </xdr:from>
    <xdr:to>
      <xdr:col>74</xdr:col>
      <xdr:colOff>476250</xdr:colOff>
      <xdr:row>16</xdr:row>
      <xdr:rowOff>152400</xdr:rowOff>
    </xdr:to>
    <xdr:sp>
      <xdr:nvSpPr>
        <xdr:cNvPr id="57" name="Line 1789"/>
        <xdr:cNvSpPr>
          <a:spLocks/>
        </xdr:cNvSpPr>
      </xdr:nvSpPr>
      <xdr:spPr>
        <a:xfrm flipH="1">
          <a:off x="54254400" y="4419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21</xdr:col>
      <xdr:colOff>266700</xdr:colOff>
      <xdr:row>32</xdr:row>
      <xdr:rowOff>114300</xdr:rowOff>
    </xdr:to>
    <xdr:sp>
      <xdr:nvSpPr>
        <xdr:cNvPr id="58" name="Line 1790"/>
        <xdr:cNvSpPr>
          <a:spLocks/>
        </xdr:cNvSpPr>
      </xdr:nvSpPr>
      <xdr:spPr>
        <a:xfrm>
          <a:off x="10439400" y="64770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30</xdr:row>
      <xdr:rowOff>19050</xdr:rowOff>
    </xdr:from>
    <xdr:to>
      <xdr:col>32</xdr:col>
      <xdr:colOff>495300</xdr:colOff>
      <xdr:row>32</xdr:row>
      <xdr:rowOff>114300</xdr:rowOff>
    </xdr:to>
    <xdr:sp>
      <xdr:nvSpPr>
        <xdr:cNvPr id="59" name="Line 1791"/>
        <xdr:cNvSpPr>
          <a:spLocks/>
        </xdr:cNvSpPr>
      </xdr:nvSpPr>
      <xdr:spPr>
        <a:xfrm flipH="1">
          <a:off x="21564600" y="7524750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34</xdr:row>
      <xdr:rowOff>114300</xdr:rowOff>
    </xdr:from>
    <xdr:to>
      <xdr:col>35</xdr:col>
      <xdr:colOff>266700</xdr:colOff>
      <xdr:row>37</xdr:row>
      <xdr:rowOff>0</xdr:rowOff>
    </xdr:to>
    <xdr:sp>
      <xdr:nvSpPr>
        <xdr:cNvPr id="60" name="Line 1792"/>
        <xdr:cNvSpPr>
          <a:spLocks/>
        </xdr:cNvSpPr>
      </xdr:nvSpPr>
      <xdr:spPr>
        <a:xfrm>
          <a:off x="22307550" y="85344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247650</xdr:colOff>
      <xdr:row>34</xdr:row>
      <xdr:rowOff>114300</xdr:rowOff>
    </xdr:to>
    <xdr:sp>
      <xdr:nvSpPr>
        <xdr:cNvPr id="61" name="Line 1796"/>
        <xdr:cNvSpPr>
          <a:spLocks/>
        </xdr:cNvSpPr>
      </xdr:nvSpPr>
      <xdr:spPr>
        <a:xfrm>
          <a:off x="17868900" y="8496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62" name="Line 1797"/>
        <xdr:cNvSpPr>
          <a:spLocks/>
        </xdr:cNvSpPr>
      </xdr:nvSpPr>
      <xdr:spPr>
        <a:xfrm>
          <a:off x="17125950" y="8420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85725</xdr:rowOff>
    </xdr:from>
    <xdr:to>
      <xdr:col>23</xdr:col>
      <xdr:colOff>266700</xdr:colOff>
      <xdr:row>34</xdr:row>
      <xdr:rowOff>0</xdr:rowOff>
    </xdr:to>
    <xdr:sp>
      <xdr:nvSpPr>
        <xdr:cNvPr id="63" name="Line 1798"/>
        <xdr:cNvSpPr>
          <a:spLocks/>
        </xdr:cNvSpPr>
      </xdr:nvSpPr>
      <xdr:spPr>
        <a:xfrm>
          <a:off x="16383000" y="8277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22</xdr:col>
      <xdr:colOff>495300</xdr:colOff>
      <xdr:row>33</xdr:row>
      <xdr:rowOff>85725</xdr:rowOff>
    </xdr:to>
    <xdr:sp>
      <xdr:nvSpPr>
        <xdr:cNvPr id="64" name="Line 1799"/>
        <xdr:cNvSpPr>
          <a:spLocks/>
        </xdr:cNvSpPr>
      </xdr:nvSpPr>
      <xdr:spPr>
        <a:xfrm>
          <a:off x="15640050" y="8077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65" name="Line 1800"/>
        <xdr:cNvSpPr>
          <a:spLocks/>
        </xdr:cNvSpPr>
      </xdr:nvSpPr>
      <xdr:spPr>
        <a:xfrm flipH="1">
          <a:off x="29013150" y="5791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40</xdr:col>
      <xdr:colOff>495300</xdr:colOff>
      <xdr:row>22</xdr:row>
      <xdr:rowOff>114300</xdr:rowOff>
    </xdr:to>
    <xdr:sp>
      <xdr:nvSpPr>
        <xdr:cNvPr id="66" name="Line 1801"/>
        <xdr:cNvSpPr>
          <a:spLocks/>
        </xdr:cNvSpPr>
      </xdr:nvSpPr>
      <xdr:spPr>
        <a:xfrm>
          <a:off x="22326600" y="57912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76200</xdr:rowOff>
    </xdr:to>
    <xdr:sp>
      <xdr:nvSpPr>
        <xdr:cNvPr id="67" name="Line 1809"/>
        <xdr:cNvSpPr>
          <a:spLocks/>
        </xdr:cNvSpPr>
      </xdr:nvSpPr>
      <xdr:spPr>
        <a:xfrm flipH="1">
          <a:off x="24555450" y="5676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22</xdr:row>
      <xdr:rowOff>76200</xdr:rowOff>
    </xdr:from>
    <xdr:to>
      <xdr:col>33</xdr:col>
      <xdr:colOff>266700</xdr:colOff>
      <xdr:row>22</xdr:row>
      <xdr:rowOff>114300</xdr:rowOff>
    </xdr:to>
    <xdr:sp>
      <xdr:nvSpPr>
        <xdr:cNvPr id="68" name="Line 1810"/>
        <xdr:cNvSpPr>
          <a:spLocks/>
        </xdr:cNvSpPr>
      </xdr:nvSpPr>
      <xdr:spPr>
        <a:xfrm flipH="1">
          <a:off x="23793450" y="57531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38</xdr:col>
      <xdr:colOff>628650</xdr:colOff>
      <xdr:row>21</xdr:row>
      <xdr:rowOff>114300</xdr:rowOff>
    </xdr:to>
    <xdr:sp>
      <xdr:nvSpPr>
        <xdr:cNvPr id="69" name="Line 1811"/>
        <xdr:cNvSpPr>
          <a:spLocks/>
        </xdr:cNvSpPr>
      </xdr:nvSpPr>
      <xdr:spPr>
        <a:xfrm flipH="1">
          <a:off x="26041350" y="5105400"/>
          <a:ext cx="23622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20</xdr:row>
      <xdr:rowOff>104775</xdr:rowOff>
    </xdr:from>
    <xdr:to>
      <xdr:col>94</xdr:col>
      <xdr:colOff>476250</xdr:colOff>
      <xdr:row>21</xdr:row>
      <xdr:rowOff>19050</xdr:rowOff>
    </xdr:to>
    <xdr:sp>
      <xdr:nvSpPr>
        <xdr:cNvPr id="70" name="Line 1815"/>
        <xdr:cNvSpPr>
          <a:spLocks/>
        </xdr:cNvSpPr>
      </xdr:nvSpPr>
      <xdr:spPr>
        <a:xfrm>
          <a:off x="69113400" y="5324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20</xdr:row>
      <xdr:rowOff>0</xdr:rowOff>
    </xdr:from>
    <xdr:to>
      <xdr:col>93</xdr:col>
      <xdr:colOff>247650</xdr:colOff>
      <xdr:row>20</xdr:row>
      <xdr:rowOff>104775</xdr:rowOff>
    </xdr:to>
    <xdr:sp>
      <xdr:nvSpPr>
        <xdr:cNvPr id="71" name="Line 1816"/>
        <xdr:cNvSpPr>
          <a:spLocks/>
        </xdr:cNvSpPr>
      </xdr:nvSpPr>
      <xdr:spPr>
        <a:xfrm>
          <a:off x="68370450" y="521970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28</xdr:row>
      <xdr:rowOff>0</xdr:rowOff>
    </xdr:from>
    <xdr:to>
      <xdr:col>93</xdr:col>
      <xdr:colOff>247650</xdr:colOff>
      <xdr:row>28</xdr:row>
      <xdr:rowOff>76200</xdr:rowOff>
    </xdr:to>
    <xdr:sp>
      <xdr:nvSpPr>
        <xdr:cNvPr id="72" name="Line 1817"/>
        <xdr:cNvSpPr>
          <a:spLocks/>
        </xdr:cNvSpPr>
      </xdr:nvSpPr>
      <xdr:spPr>
        <a:xfrm flipH="1">
          <a:off x="683704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28</xdr:row>
      <xdr:rowOff>76200</xdr:rowOff>
    </xdr:from>
    <xdr:to>
      <xdr:col>92</xdr:col>
      <xdr:colOff>476250</xdr:colOff>
      <xdr:row>28</xdr:row>
      <xdr:rowOff>114300</xdr:rowOff>
    </xdr:to>
    <xdr:sp>
      <xdr:nvSpPr>
        <xdr:cNvPr id="73" name="Line 1818"/>
        <xdr:cNvSpPr>
          <a:spLocks/>
        </xdr:cNvSpPr>
      </xdr:nvSpPr>
      <xdr:spPr>
        <a:xfrm flipH="1">
          <a:off x="67646550" y="71247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0</xdr:rowOff>
    </xdr:from>
    <xdr:to>
      <xdr:col>66</xdr:col>
      <xdr:colOff>495300</xdr:colOff>
      <xdr:row>34</xdr:row>
      <xdr:rowOff>76200</xdr:rowOff>
    </xdr:to>
    <xdr:sp>
      <xdr:nvSpPr>
        <xdr:cNvPr id="74" name="Line 1819"/>
        <xdr:cNvSpPr>
          <a:spLocks/>
        </xdr:cNvSpPr>
      </xdr:nvSpPr>
      <xdr:spPr>
        <a:xfrm flipH="1">
          <a:off x="48329850" y="8420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34</xdr:row>
      <xdr:rowOff>76200</xdr:rowOff>
    </xdr:from>
    <xdr:to>
      <xdr:col>65</xdr:col>
      <xdr:colOff>266700</xdr:colOff>
      <xdr:row>34</xdr:row>
      <xdr:rowOff>114300</xdr:rowOff>
    </xdr:to>
    <xdr:sp>
      <xdr:nvSpPr>
        <xdr:cNvPr id="75" name="Line 1820"/>
        <xdr:cNvSpPr>
          <a:spLocks/>
        </xdr:cNvSpPr>
      </xdr:nvSpPr>
      <xdr:spPr>
        <a:xfrm flipH="1">
          <a:off x="47586900" y="8496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29</xdr:col>
      <xdr:colOff>247650</xdr:colOff>
      <xdr:row>34</xdr:row>
      <xdr:rowOff>114300</xdr:rowOff>
    </xdr:to>
    <xdr:sp>
      <xdr:nvSpPr>
        <xdr:cNvPr id="76" name="Line 1821"/>
        <xdr:cNvSpPr>
          <a:spLocks/>
        </xdr:cNvSpPr>
      </xdr:nvSpPr>
      <xdr:spPr>
        <a:xfrm flipH="1">
          <a:off x="19335750" y="80772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16</xdr:col>
      <xdr:colOff>495300</xdr:colOff>
      <xdr:row>25</xdr:row>
      <xdr:rowOff>9525</xdr:rowOff>
    </xdr:to>
    <xdr:sp>
      <xdr:nvSpPr>
        <xdr:cNvPr id="77" name="Line 1822"/>
        <xdr:cNvSpPr>
          <a:spLocks/>
        </xdr:cNvSpPr>
      </xdr:nvSpPr>
      <xdr:spPr>
        <a:xfrm>
          <a:off x="7467600" y="6019800"/>
          <a:ext cx="445770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152400</xdr:rowOff>
    </xdr:from>
    <xdr:to>
      <xdr:col>35</xdr:col>
      <xdr:colOff>266700</xdr:colOff>
      <xdr:row>29</xdr:row>
      <xdr:rowOff>0</xdr:rowOff>
    </xdr:to>
    <xdr:sp>
      <xdr:nvSpPr>
        <xdr:cNvPr id="78" name="Line 1823"/>
        <xdr:cNvSpPr>
          <a:spLocks/>
        </xdr:cNvSpPr>
      </xdr:nvSpPr>
      <xdr:spPr>
        <a:xfrm flipH="1">
          <a:off x="25298400" y="7200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36</xdr:col>
      <xdr:colOff>495300</xdr:colOff>
      <xdr:row>28</xdr:row>
      <xdr:rowOff>152400</xdr:rowOff>
    </xdr:to>
    <xdr:sp>
      <xdr:nvSpPr>
        <xdr:cNvPr id="79" name="Line 1824"/>
        <xdr:cNvSpPr>
          <a:spLocks/>
        </xdr:cNvSpPr>
      </xdr:nvSpPr>
      <xdr:spPr>
        <a:xfrm flipH="1">
          <a:off x="26041350" y="716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0</xdr:rowOff>
    </xdr:from>
    <xdr:to>
      <xdr:col>34</xdr:col>
      <xdr:colOff>495300</xdr:colOff>
      <xdr:row>29</xdr:row>
      <xdr:rowOff>104775</xdr:rowOff>
    </xdr:to>
    <xdr:sp>
      <xdr:nvSpPr>
        <xdr:cNvPr id="80" name="Line 1825"/>
        <xdr:cNvSpPr>
          <a:spLocks/>
        </xdr:cNvSpPr>
      </xdr:nvSpPr>
      <xdr:spPr>
        <a:xfrm flipH="1">
          <a:off x="24555450" y="727710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152400</xdr:rowOff>
    </xdr:from>
    <xdr:to>
      <xdr:col>31</xdr:col>
      <xdr:colOff>266700</xdr:colOff>
      <xdr:row>32</xdr:row>
      <xdr:rowOff>0</xdr:rowOff>
    </xdr:to>
    <xdr:sp>
      <xdr:nvSpPr>
        <xdr:cNvPr id="81" name="Line 1826"/>
        <xdr:cNvSpPr>
          <a:spLocks/>
        </xdr:cNvSpPr>
      </xdr:nvSpPr>
      <xdr:spPr>
        <a:xfrm flipH="1">
          <a:off x="22326600" y="7886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32</xdr:col>
      <xdr:colOff>495300</xdr:colOff>
      <xdr:row>31</xdr:row>
      <xdr:rowOff>152400</xdr:rowOff>
    </xdr:to>
    <xdr:sp>
      <xdr:nvSpPr>
        <xdr:cNvPr id="82" name="Line 1827"/>
        <xdr:cNvSpPr>
          <a:spLocks/>
        </xdr:cNvSpPr>
      </xdr:nvSpPr>
      <xdr:spPr>
        <a:xfrm flipH="1">
          <a:off x="23069550" y="784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0</xdr:rowOff>
    </xdr:from>
    <xdr:to>
      <xdr:col>30</xdr:col>
      <xdr:colOff>495300</xdr:colOff>
      <xdr:row>32</xdr:row>
      <xdr:rowOff>114300</xdr:rowOff>
    </xdr:to>
    <xdr:sp>
      <xdr:nvSpPr>
        <xdr:cNvPr id="83" name="Line 1828"/>
        <xdr:cNvSpPr>
          <a:spLocks/>
        </xdr:cNvSpPr>
      </xdr:nvSpPr>
      <xdr:spPr>
        <a:xfrm flipH="1">
          <a:off x="21564600" y="79629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104775</xdr:rowOff>
    </xdr:from>
    <xdr:to>
      <xdr:col>33</xdr:col>
      <xdr:colOff>266700</xdr:colOff>
      <xdr:row>30</xdr:row>
      <xdr:rowOff>19050</xdr:rowOff>
    </xdr:to>
    <xdr:sp>
      <xdr:nvSpPr>
        <xdr:cNvPr id="84" name="Line 1829"/>
        <xdr:cNvSpPr>
          <a:spLocks/>
        </xdr:cNvSpPr>
      </xdr:nvSpPr>
      <xdr:spPr>
        <a:xfrm flipH="1">
          <a:off x="23812500" y="7381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95250</xdr:rowOff>
    </xdr:from>
    <xdr:to>
      <xdr:col>19</xdr:col>
      <xdr:colOff>266700</xdr:colOff>
      <xdr:row>25</xdr:row>
      <xdr:rowOff>114300</xdr:rowOff>
    </xdr:to>
    <xdr:sp>
      <xdr:nvSpPr>
        <xdr:cNvPr id="85" name="Line 1831"/>
        <xdr:cNvSpPr>
          <a:spLocks/>
        </xdr:cNvSpPr>
      </xdr:nvSpPr>
      <xdr:spPr>
        <a:xfrm>
          <a:off x="13411200" y="64579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9525</xdr:rowOff>
    </xdr:from>
    <xdr:to>
      <xdr:col>17</xdr:col>
      <xdr:colOff>266700</xdr:colOff>
      <xdr:row>25</xdr:row>
      <xdr:rowOff>57150</xdr:rowOff>
    </xdr:to>
    <xdr:sp>
      <xdr:nvSpPr>
        <xdr:cNvPr id="86" name="Line 1832"/>
        <xdr:cNvSpPr>
          <a:spLocks/>
        </xdr:cNvSpPr>
      </xdr:nvSpPr>
      <xdr:spPr>
        <a:xfrm>
          <a:off x="11925300" y="63722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57150</xdr:rowOff>
    </xdr:from>
    <xdr:to>
      <xdr:col>18</xdr:col>
      <xdr:colOff>495300</xdr:colOff>
      <xdr:row>25</xdr:row>
      <xdr:rowOff>95250</xdr:rowOff>
    </xdr:to>
    <xdr:sp>
      <xdr:nvSpPr>
        <xdr:cNvPr id="87" name="Line 1833"/>
        <xdr:cNvSpPr>
          <a:spLocks/>
        </xdr:cNvSpPr>
      </xdr:nvSpPr>
      <xdr:spPr>
        <a:xfrm>
          <a:off x="12668250" y="6419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88" name="text 6"/>
        <xdr:cNvSpPr txBox="1">
          <a:spLocks noChangeArrowheads="1"/>
        </xdr:cNvSpPr>
      </xdr:nvSpPr>
      <xdr:spPr>
        <a:xfrm>
          <a:off x="48063150" y="109347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89" name="Line 1835"/>
        <xdr:cNvSpPr>
          <a:spLocks/>
        </xdr:cNvSpPr>
      </xdr:nvSpPr>
      <xdr:spPr>
        <a:xfrm flipH="1">
          <a:off x="48577500" y="10039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0</xdr:rowOff>
    </xdr:from>
    <xdr:to>
      <xdr:col>66</xdr:col>
      <xdr:colOff>504825</xdr:colOff>
      <xdr:row>14</xdr:row>
      <xdr:rowOff>0</xdr:rowOff>
    </xdr:to>
    <xdr:sp>
      <xdr:nvSpPr>
        <xdr:cNvPr id="90" name="Line 1836"/>
        <xdr:cNvSpPr>
          <a:spLocks/>
        </xdr:cNvSpPr>
      </xdr:nvSpPr>
      <xdr:spPr>
        <a:xfrm flipH="1">
          <a:off x="48577500" y="3848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91" name="text 3"/>
        <xdr:cNvSpPr txBox="1">
          <a:spLocks noChangeArrowheads="1"/>
        </xdr:cNvSpPr>
      </xdr:nvSpPr>
      <xdr:spPr>
        <a:xfrm>
          <a:off x="514350" y="5448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92" name="Line 1838"/>
        <xdr:cNvSpPr>
          <a:spLocks/>
        </xdr:cNvSpPr>
      </xdr:nvSpPr>
      <xdr:spPr>
        <a:xfrm>
          <a:off x="571500" y="5562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93" name="Group 1839"/>
        <xdr:cNvGrpSpPr>
          <a:grpSpLocks noChangeAspect="1"/>
        </xdr:cNvGrpSpPr>
      </xdr:nvGrpSpPr>
      <xdr:grpSpPr>
        <a:xfrm>
          <a:off x="7315200" y="5667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1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25</xdr:row>
      <xdr:rowOff>9525</xdr:rowOff>
    </xdr:from>
    <xdr:to>
      <xdr:col>10</xdr:col>
      <xdr:colOff>600075</xdr:colOff>
      <xdr:row>27</xdr:row>
      <xdr:rowOff>0</xdr:rowOff>
    </xdr:to>
    <xdr:grpSp>
      <xdr:nvGrpSpPr>
        <xdr:cNvPr id="96" name="Group 1842"/>
        <xdr:cNvGrpSpPr>
          <a:grpSpLocks noChangeAspect="1"/>
        </xdr:cNvGrpSpPr>
      </xdr:nvGrpSpPr>
      <xdr:grpSpPr>
        <a:xfrm>
          <a:off x="7353300" y="6372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7" name="Line 184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184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84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AutoShape 184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36</xdr:row>
      <xdr:rowOff>9525</xdr:rowOff>
    </xdr:from>
    <xdr:to>
      <xdr:col>28</xdr:col>
      <xdr:colOff>600075</xdr:colOff>
      <xdr:row>38</xdr:row>
      <xdr:rowOff>0</xdr:rowOff>
    </xdr:to>
    <xdr:grpSp>
      <xdr:nvGrpSpPr>
        <xdr:cNvPr id="101" name="Group 1847"/>
        <xdr:cNvGrpSpPr>
          <a:grpSpLocks noChangeAspect="1"/>
        </xdr:cNvGrpSpPr>
      </xdr:nvGrpSpPr>
      <xdr:grpSpPr>
        <a:xfrm>
          <a:off x="20726400" y="88868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2" name="Line 184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84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85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185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18</xdr:row>
      <xdr:rowOff>9525</xdr:rowOff>
    </xdr:from>
    <xdr:to>
      <xdr:col>32</xdr:col>
      <xdr:colOff>600075</xdr:colOff>
      <xdr:row>20</xdr:row>
      <xdr:rowOff>0</xdr:rowOff>
    </xdr:to>
    <xdr:grpSp>
      <xdr:nvGrpSpPr>
        <xdr:cNvPr id="106" name="Group 1852"/>
        <xdr:cNvGrpSpPr>
          <a:grpSpLocks noChangeAspect="1"/>
        </xdr:cNvGrpSpPr>
      </xdr:nvGrpSpPr>
      <xdr:grpSpPr>
        <a:xfrm>
          <a:off x="23698200" y="4772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" name="Line 18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8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8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18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114300</xdr:rowOff>
    </xdr:from>
    <xdr:to>
      <xdr:col>14</xdr:col>
      <xdr:colOff>647700</xdr:colOff>
      <xdr:row>27</xdr:row>
      <xdr:rowOff>28575</xdr:rowOff>
    </xdr:to>
    <xdr:grpSp>
      <xdr:nvGrpSpPr>
        <xdr:cNvPr id="111" name="Group 1857"/>
        <xdr:cNvGrpSpPr>
          <a:grpSpLocks noChangeAspect="1"/>
        </xdr:cNvGrpSpPr>
      </xdr:nvGrpSpPr>
      <xdr:grpSpPr>
        <a:xfrm>
          <a:off x="10287000" y="647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18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114" name="Group 1860"/>
        <xdr:cNvGrpSpPr>
          <a:grpSpLocks noChangeAspect="1"/>
        </xdr:cNvGrpSpPr>
      </xdr:nvGrpSpPr>
      <xdr:grpSpPr>
        <a:xfrm>
          <a:off x="24393525" y="6124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20</xdr:row>
      <xdr:rowOff>219075</xdr:rowOff>
    </xdr:from>
    <xdr:to>
      <xdr:col>40</xdr:col>
      <xdr:colOff>647700</xdr:colOff>
      <xdr:row>22</xdr:row>
      <xdr:rowOff>114300</xdr:rowOff>
    </xdr:to>
    <xdr:grpSp>
      <xdr:nvGrpSpPr>
        <xdr:cNvPr id="117" name="Group 1863"/>
        <xdr:cNvGrpSpPr>
          <a:grpSpLocks noChangeAspect="1"/>
        </xdr:cNvGrpSpPr>
      </xdr:nvGrpSpPr>
      <xdr:grpSpPr>
        <a:xfrm>
          <a:off x="29603700" y="5438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18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114300</xdr:rowOff>
    </xdr:from>
    <xdr:to>
      <xdr:col>36</xdr:col>
      <xdr:colOff>647700</xdr:colOff>
      <xdr:row>30</xdr:row>
      <xdr:rowOff>28575</xdr:rowOff>
    </xdr:to>
    <xdr:grpSp>
      <xdr:nvGrpSpPr>
        <xdr:cNvPr id="120" name="Group 1866"/>
        <xdr:cNvGrpSpPr>
          <a:grpSpLocks noChangeAspect="1"/>
        </xdr:cNvGrpSpPr>
      </xdr:nvGrpSpPr>
      <xdr:grpSpPr>
        <a:xfrm>
          <a:off x="26631900" y="716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20</xdr:row>
      <xdr:rowOff>209550</xdr:rowOff>
    </xdr:from>
    <xdr:to>
      <xdr:col>32</xdr:col>
      <xdr:colOff>628650</xdr:colOff>
      <xdr:row>22</xdr:row>
      <xdr:rowOff>114300</xdr:rowOff>
    </xdr:to>
    <xdr:grpSp>
      <xdr:nvGrpSpPr>
        <xdr:cNvPr id="123" name="Group 1869"/>
        <xdr:cNvGrpSpPr>
          <a:grpSpLocks noChangeAspect="1"/>
        </xdr:cNvGrpSpPr>
      </xdr:nvGrpSpPr>
      <xdr:grpSpPr>
        <a:xfrm>
          <a:off x="23641050" y="5429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18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30</xdr:row>
      <xdr:rowOff>209550</xdr:rowOff>
    </xdr:from>
    <xdr:to>
      <xdr:col>29</xdr:col>
      <xdr:colOff>409575</xdr:colOff>
      <xdr:row>32</xdr:row>
      <xdr:rowOff>114300</xdr:rowOff>
    </xdr:to>
    <xdr:grpSp>
      <xdr:nvGrpSpPr>
        <xdr:cNvPr id="126" name="Group 1872"/>
        <xdr:cNvGrpSpPr>
          <a:grpSpLocks noChangeAspect="1"/>
        </xdr:cNvGrpSpPr>
      </xdr:nvGrpSpPr>
      <xdr:grpSpPr>
        <a:xfrm>
          <a:off x="21412200" y="7715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18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34</xdr:row>
      <xdr:rowOff>114300</xdr:rowOff>
    </xdr:from>
    <xdr:to>
      <xdr:col>25</xdr:col>
      <xdr:colOff>409575</xdr:colOff>
      <xdr:row>36</xdr:row>
      <xdr:rowOff>28575</xdr:rowOff>
    </xdr:to>
    <xdr:grpSp>
      <xdr:nvGrpSpPr>
        <xdr:cNvPr id="129" name="Group 1875"/>
        <xdr:cNvGrpSpPr>
          <a:grpSpLocks/>
        </xdr:cNvGrpSpPr>
      </xdr:nvGrpSpPr>
      <xdr:grpSpPr>
        <a:xfrm>
          <a:off x="18440400" y="8534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18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8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34</xdr:row>
      <xdr:rowOff>114300</xdr:rowOff>
    </xdr:from>
    <xdr:to>
      <xdr:col>26</xdr:col>
      <xdr:colOff>628650</xdr:colOff>
      <xdr:row>36</xdr:row>
      <xdr:rowOff>28575</xdr:rowOff>
    </xdr:to>
    <xdr:grpSp>
      <xdr:nvGrpSpPr>
        <xdr:cNvPr id="132" name="Group 1878"/>
        <xdr:cNvGrpSpPr>
          <a:grpSpLocks noChangeAspect="1"/>
        </xdr:cNvGrpSpPr>
      </xdr:nvGrpSpPr>
      <xdr:grpSpPr>
        <a:xfrm>
          <a:off x="19183350" y="853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1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21</xdr:row>
      <xdr:rowOff>66675</xdr:rowOff>
    </xdr:from>
    <xdr:to>
      <xdr:col>30</xdr:col>
      <xdr:colOff>666750</xdr:colOff>
      <xdr:row>21</xdr:row>
      <xdr:rowOff>190500</xdr:rowOff>
    </xdr:to>
    <xdr:sp>
      <xdr:nvSpPr>
        <xdr:cNvPr id="135" name="kreslení 12"/>
        <xdr:cNvSpPr>
          <a:spLocks/>
        </xdr:cNvSpPr>
      </xdr:nvSpPr>
      <xdr:spPr>
        <a:xfrm>
          <a:off x="22145625" y="5514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37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36918900" y="9105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50</xdr:col>
      <xdr:colOff>228600</xdr:colOff>
      <xdr:row>34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36918900" y="842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50</xdr:col>
      <xdr:colOff>228600</xdr:colOff>
      <xdr:row>31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36918900" y="7734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38176200" y="5676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8176200" y="7048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141" name="text 7166"/>
        <xdr:cNvSpPr txBox="1">
          <a:spLocks noChangeArrowheads="1"/>
        </xdr:cNvSpPr>
      </xdr:nvSpPr>
      <xdr:spPr>
        <a:xfrm>
          <a:off x="38176200" y="6362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323850</xdr:colOff>
      <xdr:row>34</xdr:row>
      <xdr:rowOff>114300</xdr:rowOff>
    </xdr:from>
    <xdr:to>
      <xdr:col>30</xdr:col>
      <xdr:colOff>628650</xdr:colOff>
      <xdr:row>36</xdr:row>
      <xdr:rowOff>28575</xdr:rowOff>
    </xdr:to>
    <xdr:grpSp>
      <xdr:nvGrpSpPr>
        <xdr:cNvPr id="142" name="Group 1932"/>
        <xdr:cNvGrpSpPr>
          <a:grpSpLocks noChangeAspect="1"/>
        </xdr:cNvGrpSpPr>
      </xdr:nvGrpSpPr>
      <xdr:grpSpPr>
        <a:xfrm>
          <a:off x="22155150" y="853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19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9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21</xdr:row>
      <xdr:rowOff>114300</xdr:rowOff>
    </xdr:from>
    <xdr:to>
      <xdr:col>35</xdr:col>
      <xdr:colOff>266700</xdr:colOff>
      <xdr:row>22</xdr:row>
      <xdr:rowOff>0</xdr:rowOff>
    </xdr:to>
    <xdr:sp>
      <xdr:nvSpPr>
        <xdr:cNvPr id="145" name="Line 1938"/>
        <xdr:cNvSpPr>
          <a:spLocks/>
        </xdr:cNvSpPr>
      </xdr:nvSpPr>
      <xdr:spPr>
        <a:xfrm flipH="1">
          <a:off x="25298400" y="5562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20</xdr:row>
      <xdr:rowOff>219075</xdr:rowOff>
    </xdr:from>
    <xdr:to>
      <xdr:col>65</xdr:col>
      <xdr:colOff>419100</xdr:colOff>
      <xdr:row>22</xdr:row>
      <xdr:rowOff>114300</xdr:rowOff>
    </xdr:to>
    <xdr:grpSp>
      <xdr:nvGrpSpPr>
        <xdr:cNvPr id="146" name="Group 1941"/>
        <xdr:cNvGrpSpPr>
          <a:grpSpLocks noChangeAspect="1"/>
        </xdr:cNvGrpSpPr>
      </xdr:nvGrpSpPr>
      <xdr:grpSpPr>
        <a:xfrm>
          <a:off x="48167925" y="5438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1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31</xdr:row>
      <xdr:rowOff>114300</xdr:rowOff>
    </xdr:from>
    <xdr:to>
      <xdr:col>71</xdr:col>
      <xdr:colOff>438150</xdr:colOff>
      <xdr:row>33</xdr:row>
      <xdr:rowOff>0</xdr:rowOff>
    </xdr:to>
    <xdr:grpSp>
      <xdr:nvGrpSpPr>
        <xdr:cNvPr id="149" name="Group 1958"/>
        <xdr:cNvGrpSpPr>
          <a:grpSpLocks/>
        </xdr:cNvGrpSpPr>
      </xdr:nvGrpSpPr>
      <xdr:grpSpPr>
        <a:xfrm>
          <a:off x="52606575" y="78486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0" name="Line 195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96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34</xdr:row>
      <xdr:rowOff>9525</xdr:rowOff>
    </xdr:from>
    <xdr:to>
      <xdr:col>71</xdr:col>
      <xdr:colOff>485775</xdr:colOff>
      <xdr:row>35</xdr:row>
      <xdr:rowOff>0</xdr:rowOff>
    </xdr:to>
    <xdr:grpSp>
      <xdr:nvGrpSpPr>
        <xdr:cNvPr id="152" name="Group 1961"/>
        <xdr:cNvGrpSpPr>
          <a:grpSpLocks/>
        </xdr:cNvGrpSpPr>
      </xdr:nvGrpSpPr>
      <xdr:grpSpPr>
        <a:xfrm>
          <a:off x="52568475" y="84296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3" name="Line 19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56" name="Group 1975"/>
        <xdr:cNvGrpSpPr>
          <a:grpSpLocks noChangeAspect="1"/>
        </xdr:cNvGrpSpPr>
      </xdr:nvGrpSpPr>
      <xdr:grpSpPr>
        <a:xfrm>
          <a:off x="57083325" y="716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19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0</xdr:colOff>
      <xdr:row>18</xdr:row>
      <xdr:rowOff>57150</xdr:rowOff>
    </xdr:from>
    <xdr:to>
      <xdr:col>74</xdr:col>
      <xdr:colOff>352425</xdr:colOff>
      <xdr:row>18</xdr:row>
      <xdr:rowOff>180975</xdr:rowOff>
    </xdr:to>
    <xdr:sp>
      <xdr:nvSpPr>
        <xdr:cNvPr id="159" name="kreslení 16"/>
        <xdr:cNvSpPr>
          <a:spLocks/>
        </xdr:cNvSpPr>
      </xdr:nvSpPr>
      <xdr:spPr>
        <a:xfrm>
          <a:off x="54521100" y="4819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76200</xdr:colOff>
      <xdr:row>15</xdr:row>
      <xdr:rowOff>57150</xdr:rowOff>
    </xdr:from>
    <xdr:to>
      <xdr:col>73</xdr:col>
      <xdr:colOff>428625</xdr:colOff>
      <xdr:row>15</xdr:row>
      <xdr:rowOff>180975</xdr:rowOff>
    </xdr:to>
    <xdr:sp>
      <xdr:nvSpPr>
        <xdr:cNvPr id="160" name="kreslení 16"/>
        <xdr:cNvSpPr>
          <a:spLocks/>
        </xdr:cNvSpPr>
      </xdr:nvSpPr>
      <xdr:spPr>
        <a:xfrm>
          <a:off x="54082950" y="4133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17</xdr:row>
      <xdr:rowOff>142875</xdr:rowOff>
    </xdr:from>
    <xdr:to>
      <xdr:col>71</xdr:col>
      <xdr:colOff>247650</xdr:colOff>
      <xdr:row>18</xdr:row>
      <xdr:rowOff>114300</xdr:rowOff>
    </xdr:to>
    <xdr:sp>
      <xdr:nvSpPr>
        <xdr:cNvPr id="161" name="Line 1982"/>
        <xdr:cNvSpPr>
          <a:spLocks/>
        </xdr:cNvSpPr>
      </xdr:nvSpPr>
      <xdr:spPr>
        <a:xfrm flipH="1">
          <a:off x="52025550" y="467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17</xdr:row>
      <xdr:rowOff>0</xdr:rowOff>
    </xdr:from>
    <xdr:to>
      <xdr:col>72</xdr:col>
      <xdr:colOff>476250</xdr:colOff>
      <xdr:row>17</xdr:row>
      <xdr:rowOff>142875</xdr:rowOff>
    </xdr:to>
    <xdr:sp>
      <xdr:nvSpPr>
        <xdr:cNvPr id="162" name="Line 1983"/>
        <xdr:cNvSpPr>
          <a:spLocks/>
        </xdr:cNvSpPr>
      </xdr:nvSpPr>
      <xdr:spPr>
        <a:xfrm flipH="1">
          <a:off x="52768500" y="4533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371475</xdr:colOff>
      <xdr:row>20</xdr:row>
      <xdr:rowOff>9525</xdr:rowOff>
    </xdr:from>
    <xdr:to>
      <xdr:col>100</xdr:col>
      <xdr:colOff>590550</xdr:colOff>
      <xdr:row>22</xdr:row>
      <xdr:rowOff>0</xdr:rowOff>
    </xdr:to>
    <xdr:grpSp>
      <xdr:nvGrpSpPr>
        <xdr:cNvPr id="163" name="Group 1984"/>
        <xdr:cNvGrpSpPr>
          <a:grpSpLocks noChangeAspect="1"/>
        </xdr:cNvGrpSpPr>
      </xdr:nvGrpSpPr>
      <xdr:grpSpPr>
        <a:xfrm>
          <a:off x="74209275" y="5229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4" name="Line 19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9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9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AutoShape 19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295275</xdr:colOff>
      <xdr:row>18</xdr:row>
      <xdr:rowOff>57150</xdr:rowOff>
    </xdr:from>
    <xdr:to>
      <xdr:col>92</xdr:col>
      <xdr:colOff>647700</xdr:colOff>
      <xdr:row>18</xdr:row>
      <xdr:rowOff>180975</xdr:rowOff>
    </xdr:to>
    <xdr:sp>
      <xdr:nvSpPr>
        <xdr:cNvPr id="168" name="kreslení 12"/>
        <xdr:cNvSpPr>
          <a:spLocks/>
        </xdr:cNvSpPr>
      </xdr:nvSpPr>
      <xdr:spPr>
        <a:xfrm>
          <a:off x="68189475" y="4819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28</xdr:row>
      <xdr:rowOff>114300</xdr:rowOff>
    </xdr:from>
    <xdr:to>
      <xdr:col>91</xdr:col>
      <xdr:colOff>419100</xdr:colOff>
      <xdr:row>30</xdr:row>
      <xdr:rowOff>28575</xdr:rowOff>
    </xdr:to>
    <xdr:grpSp>
      <xdr:nvGrpSpPr>
        <xdr:cNvPr id="169" name="Group 2003"/>
        <xdr:cNvGrpSpPr>
          <a:grpSpLocks noChangeAspect="1"/>
        </xdr:cNvGrpSpPr>
      </xdr:nvGrpSpPr>
      <xdr:grpSpPr>
        <a:xfrm>
          <a:off x="67484625" y="716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20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0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25</xdr:row>
      <xdr:rowOff>114300</xdr:rowOff>
    </xdr:from>
    <xdr:to>
      <xdr:col>98</xdr:col>
      <xdr:colOff>657225</xdr:colOff>
      <xdr:row>27</xdr:row>
      <xdr:rowOff>28575</xdr:rowOff>
    </xdr:to>
    <xdr:grpSp>
      <xdr:nvGrpSpPr>
        <xdr:cNvPr id="172" name="Group 2006"/>
        <xdr:cNvGrpSpPr>
          <a:grpSpLocks noChangeAspect="1"/>
        </xdr:cNvGrpSpPr>
      </xdr:nvGrpSpPr>
      <xdr:grpSpPr>
        <a:xfrm>
          <a:off x="72704325" y="647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20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0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21</xdr:row>
      <xdr:rowOff>219075</xdr:rowOff>
    </xdr:from>
    <xdr:to>
      <xdr:col>97</xdr:col>
      <xdr:colOff>419100</xdr:colOff>
      <xdr:row>23</xdr:row>
      <xdr:rowOff>114300</xdr:rowOff>
    </xdr:to>
    <xdr:grpSp>
      <xdr:nvGrpSpPr>
        <xdr:cNvPr id="175" name="Group 2009"/>
        <xdr:cNvGrpSpPr>
          <a:grpSpLocks noChangeAspect="1"/>
        </xdr:cNvGrpSpPr>
      </xdr:nvGrpSpPr>
      <xdr:grpSpPr>
        <a:xfrm>
          <a:off x="71942325" y="5667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20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23</xdr:row>
      <xdr:rowOff>219075</xdr:rowOff>
    </xdr:from>
    <xdr:to>
      <xdr:col>101</xdr:col>
      <xdr:colOff>428625</xdr:colOff>
      <xdr:row>25</xdr:row>
      <xdr:rowOff>114300</xdr:rowOff>
    </xdr:to>
    <xdr:grpSp>
      <xdr:nvGrpSpPr>
        <xdr:cNvPr id="178" name="Group 2012"/>
        <xdr:cNvGrpSpPr>
          <a:grpSpLocks noChangeAspect="1"/>
        </xdr:cNvGrpSpPr>
      </xdr:nvGrpSpPr>
      <xdr:grpSpPr>
        <a:xfrm>
          <a:off x="74933175" y="6124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20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0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23</xdr:row>
      <xdr:rowOff>219075</xdr:rowOff>
    </xdr:from>
    <xdr:to>
      <xdr:col>102</xdr:col>
      <xdr:colOff>657225</xdr:colOff>
      <xdr:row>25</xdr:row>
      <xdr:rowOff>114300</xdr:rowOff>
    </xdr:to>
    <xdr:grpSp>
      <xdr:nvGrpSpPr>
        <xdr:cNvPr id="181" name="Group 2015"/>
        <xdr:cNvGrpSpPr>
          <a:grpSpLocks noChangeAspect="1"/>
        </xdr:cNvGrpSpPr>
      </xdr:nvGrpSpPr>
      <xdr:grpSpPr>
        <a:xfrm>
          <a:off x="75676125" y="6124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20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0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28</xdr:row>
      <xdr:rowOff>114300</xdr:rowOff>
    </xdr:from>
    <xdr:to>
      <xdr:col>108</xdr:col>
      <xdr:colOff>647700</xdr:colOff>
      <xdr:row>30</xdr:row>
      <xdr:rowOff>28575</xdr:rowOff>
    </xdr:to>
    <xdr:grpSp>
      <xdr:nvGrpSpPr>
        <xdr:cNvPr id="184" name="Group 2021"/>
        <xdr:cNvGrpSpPr>
          <a:grpSpLocks noChangeAspect="1"/>
        </xdr:cNvGrpSpPr>
      </xdr:nvGrpSpPr>
      <xdr:grpSpPr>
        <a:xfrm>
          <a:off x="80124300" y="716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20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0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76200</xdr:colOff>
      <xdr:row>29</xdr:row>
      <xdr:rowOff>47625</xdr:rowOff>
    </xdr:from>
    <xdr:to>
      <xdr:col>111</xdr:col>
      <xdr:colOff>428625</xdr:colOff>
      <xdr:row>29</xdr:row>
      <xdr:rowOff>171450</xdr:rowOff>
    </xdr:to>
    <xdr:sp>
      <xdr:nvSpPr>
        <xdr:cNvPr id="187" name="kreslení 427"/>
        <xdr:cNvSpPr>
          <a:spLocks/>
        </xdr:cNvSpPr>
      </xdr:nvSpPr>
      <xdr:spPr>
        <a:xfrm>
          <a:off x="82315050" y="7324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22</xdr:row>
      <xdr:rowOff>66675</xdr:rowOff>
    </xdr:from>
    <xdr:to>
      <xdr:col>4</xdr:col>
      <xdr:colOff>371475</xdr:colOff>
      <xdr:row>22</xdr:row>
      <xdr:rowOff>180975</xdr:rowOff>
    </xdr:to>
    <xdr:grpSp>
      <xdr:nvGrpSpPr>
        <xdr:cNvPr id="188" name="Group 2025"/>
        <xdr:cNvGrpSpPr>
          <a:grpSpLocks noChangeAspect="1"/>
        </xdr:cNvGrpSpPr>
      </xdr:nvGrpSpPr>
      <xdr:grpSpPr>
        <a:xfrm>
          <a:off x="2057400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9" name="Line 20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0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0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0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35</xdr:row>
      <xdr:rowOff>57150</xdr:rowOff>
    </xdr:from>
    <xdr:to>
      <xdr:col>7</xdr:col>
      <xdr:colOff>485775</xdr:colOff>
      <xdr:row>35</xdr:row>
      <xdr:rowOff>171450</xdr:rowOff>
    </xdr:to>
    <xdr:grpSp>
      <xdr:nvGrpSpPr>
        <xdr:cNvPr id="196" name="Group 2033"/>
        <xdr:cNvGrpSpPr>
          <a:grpSpLocks noChangeAspect="1"/>
        </xdr:cNvGrpSpPr>
      </xdr:nvGrpSpPr>
      <xdr:grpSpPr>
        <a:xfrm>
          <a:off x="5019675" y="8705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7" name="Line 20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800100</xdr:colOff>
      <xdr:row>30</xdr:row>
      <xdr:rowOff>57150</xdr:rowOff>
    </xdr:from>
    <xdr:to>
      <xdr:col>35</xdr:col>
      <xdr:colOff>390525</xdr:colOff>
      <xdr:row>30</xdr:row>
      <xdr:rowOff>171450</xdr:rowOff>
    </xdr:to>
    <xdr:grpSp>
      <xdr:nvGrpSpPr>
        <xdr:cNvPr id="201" name="Group 2038"/>
        <xdr:cNvGrpSpPr>
          <a:grpSpLocks noChangeAspect="1"/>
        </xdr:cNvGrpSpPr>
      </xdr:nvGrpSpPr>
      <xdr:grpSpPr>
        <a:xfrm>
          <a:off x="25603200" y="756285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202" name="Line 2039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40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41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42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4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204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27</xdr:row>
      <xdr:rowOff>57150</xdr:rowOff>
    </xdr:from>
    <xdr:to>
      <xdr:col>36</xdr:col>
      <xdr:colOff>933450</xdr:colOff>
      <xdr:row>27</xdr:row>
      <xdr:rowOff>171450</xdr:rowOff>
    </xdr:to>
    <xdr:grpSp>
      <xdr:nvGrpSpPr>
        <xdr:cNvPr id="208" name="Group 2045"/>
        <xdr:cNvGrpSpPr>
          <a:grpSpLocks noChangeAspect="1"/>
        </xdr:cNvGrpSpPr>
      </xdr:nvGrpSpPr>
      <xdr:grpSpPr>
        <a:xfrm>
          <a:off x="26527125" y="68770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9" name="Line 20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0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0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0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0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0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21</xdr:row>
      <xdr:rowOff>57150</xdr:rowOff>
    </xdr:from>
    <xdr:to>
      <xdr:col>42</xdr:col>
      <xdr:colOff>276225</xdr:colOff>
      <xdr:row>21</xdr:row>
      <xdr:rowOff>171450</xdr:rowOff>
    </xdr:to>
    <xdr:grpSp>
      <xdr:nvGrpSpPr>
        <xdr:cNvPr id="215" name="Group 2052"/>
        <xdr:cNvGrpSpPr>
          <a:grpSpLocks noChangeAspect="1"/>
        </xdr:cNvGrpSpPr>
      </xdr:nvGrpSpPr>
      <xdr:grpSpPr>
        <a:xfrm>
          <a:off x="30318075" y="55054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6" name="Line 20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0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0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0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0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666750</xdr:colOff>
      <xdr:row>24</xdr:row>
      <xdr:rowOff>57150</xdr:rowOff>
    </xdr:from>
    <xdr:to>
      <xdr:col>39</xdr:col>
      <xdr:colOff>266700</xdr:colOff>
      <xdr:row>24</xdr:row>
      <xdr:rowOff>171450</xdr:rowOff>
    </xdr:to>
    <xdr:grpSp>
      <xdr:nvGrpSpPr>
        <xdr:cNvPr id="222" name="Group 2059"/>
        <xdr:cNvGrpSpPr>
          <a:grpSpLocks noChangeAspect="1"/>
        </xdr:cNvGrpSpPr>
      </xdr:nvGrpSpPr>
      <xdr:grpSpPr>
        <a:xfrm>
          <a:off x="28441650" y="61912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3" name="Line 206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06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06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06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06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24</xdr:row>
      <xdr:rowOff>57150</xdr:rowOff>
    </xdr:from>
    <xdr:to>
      <xdr:col>116</xdr:col>
      <xdr:colOff>914400</xdr:colOff>
      <xdr:row>24</xdr:row>
      <xdr:rowOff>171450</xdr:rowOff>
    </xdr:to>
    <xdr:grpSp>
      <xdr:nvGrpSpPr>
        <xdr:cNvPr id="228" name="Group 2065"/>
        <xdr:cNvGrpSpPr>
          <a:grpSpLocks noChangeAspect="1"/>
        </xdr:cNvGrpSpPr>
      </xdr:nvGrpSpPr>
      <xdr:grpSpPr>
        <a:xfrm>
          <a:off x="85810725" y="6191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9" name="Line 20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0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0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0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0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0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29</xdr:row>
      <xdr:rowOff>57150</xdr:rowOff>
    </xdr:from>
    <xdr:to>
      <xdr:col>90</xdr:col>
      <xdr:colOff>790575</xdr:colOff>
      <xdr:row>29</xdr:row>
      <xdr:rowOff>171450</xdr:rowOff>
    </xdr:to>
    <xdr:grpSp>
      <xdr:nvGrpSpPr>
        <xdr:cNvPr id="236" name="Group 2073"/>
        <xdr:cNvGrpSpPr>
          <a:grpSpLocks noChangeAspect="1"/>
        </xdr:cNvGrpSpPr>
      </xdr:nvGrpSpPr>
      <xdr:grpSpPr>
        <a:xfrm>
          <a:off x="66503550" y="73342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7" name="Line 20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0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0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0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0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0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23</xdr:row>
      <xdr:rowOff>57150</xdr:rowOff>
    </xdr:from>
    <xdr:to>
      <xdr:col>94</xdr:col>
      <xdr:colOff>742950</xdr:colOff>
      <xdr:row>23</xdr:row>
      <xdr:rowOff>171450</xdr:rowOff>
    </xdr:to>
    <xdr:grpSp>
      <xdr:nvGrpSpPr>
        <xdr:cNvPr id="243" name="Group 2080"/>
        <xdr:cNvGrpSpPr>
          <a:grpSpLocks noChangeAspect="1"/>
        </xdr:cNvGrpSpPr>
      </xdr:nvGrpSpPr>
      <xdr:grpSpPr>
        <a:xfrm>
          <a:off x="69427725" y="59626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4" name="Line 20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0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0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0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0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0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26</xdr:row>
      <xdr:rowOff>57150</xdr:rowOff>
    </xdr:from>
    <xdr:to>
      <xdr:col>92</xdr:col>
      <xdr:colOff>942975</xdr:colOff>
      <xdr:row>26</xdr:row>
      <xdr:rowOff>171450</xdr:rowOff>
    </xdr:to>
    <xdr:grpSp>
      <xdr:nvGrpSpPr>
        <xdr:cNvPr id="250" name="Group 2087"/>
        <xdr:cNvGrpSpPr>
          <a:grpSpLocks noChangeAspect="1"/>
        </xdr:cNvGrpSpPr>
      </xdr:nvGrpSpPr>
      <xdr:grpSpPr>
        <a:xfrm>
          <a:off x="68265675" y="66484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51" name="Line 208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08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09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09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09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23</xdr:row>
      <xdr:rowOff>9525</xdr:rowOff>
    </xdr:from>
    <xdr:to>
      <xdr:col>32</xdr:col>
      <xdr:colOff>714375</xdr:colOff>
      <xdr:row>24</xdr:row>
      <xdr:rowOff>0</xdr:rowOff>
    </xdr:to>
    <xdr:grpSp>
      <xdr:nvGrpSpPr>
        <xdr:cNvPr id="256" name="Group 2093"/>
        <xdr:cNvGrpSpPr>
          <a:grpSpLocks/>
        </xdr:cNvGrpSpPr>
      </xdr:nvGrpSpPr>
      <xdr:grpSpPr>
        <a:xfrm>
          <a:off x="23593425" y="59150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57" name="Line 209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09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09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228600</xdr:colOff>
      <xdr:row>19</xdr:row>
      <xdr:rowOff>0</xdr:rowOff>
    </xdr:from>
    <xdr:ext cx="523875" cy="228600"/>
    <xdr:sp>
      <xdr:nvSpPr>
        <xdr:cNvPr id="260" name="text 7125"/>
        <xdr:cNvSpPr txBox="1">
          <a:spLocks noChangeArrowheads="1"/>
        </xdr:cNvSpPr>
      </xdr:nvSpPr>
      <xdr:spPr>
        <a:xfrm>
          <a:off x="60693300" y="4991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76</xdr:col>
      <xdr:colOff>228600</xdr:colOff>
      <xdr:row>16</xdr:row>
      <xdr:rowOff>0</xdr:rowOff>
    </xdr:from>
    <xdr:ext cx="523875" cy="228600"/>
    <xdr:sp>
      <xdr:nvSpPr>
        <xdr:cNvPr id="261" name="text 7125"/>
        <xdr:cNvSpPr txBox="1">
          <a:spLocks noChangeArrowheads="1"/>
        </xdr:cNvSpPr>
      </xdr:nvSpPr>
      <xdr:spPr>
        <a:xfrm>
          <a:off x="56235600" y="4305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76</xdr:col>
      <xdr:colOff>228600</xdr:colOff>
      <xdr:row>31</xdr:row>
      <xdr:rowOff>0</xdr:rowOff>
    </xdr:from>
    <xdr:ext cx="523875" cy="228600"/>
    <xdr:sp>
      <xdr:nvSpPr>
        <xdr:cNvPr id="262" name="text 7125"/>
        <xdr:cNvSpPr txBox="1">
          <a:spLocks noChangeArrowheads="1"/>
        </xdr:cNvSpPr>
      </xdr:nvSpPr>
      <xdr:spPr>
        <a:xfrm>
          <a:off x="56235600" y="7734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52</xdr:col>
      <xdr:colOff>0</xdr:colOff>
      <xdr:row>20</xdr:row>
      <xdr:rowOff>76200</xdr:rowOff>
    </xdr:from>
    <xdr:to>
      <xdr:col>64</xdr:col>
      <xdr:colOff>533400</xdr:colOff>
      <xdr:row>21</xdr:row>
      <xdr:rowOff>152400</xdr:rowOff>
    </xdr:to>
    <xdr:grpSp>
      <xdr:nvGrpSpPr>
        <xdr:cNvPr id="263" name="Group 2103"/>
        <xdr:cNvGrpSpPr>
          <a:grpSpLocks/>
        </xdr:cNvGrpSpPr>
      </xdr:nvGrpSpPr>
      <xdr:grpSpPr>
        <a:xfrm>
          <a:off x="38176200" y="5295900"/>
          <a:ext cx="9448800" cy="304800"/>
          <a:chOff x="115" y="479"/>
          <a:chExt cx="1117" cy="40"/>
        </a:xfrm>
        <a:solidFill>
          <a:srgbClr val="FFFFFF"/>
        </a:solidFill>
      </xdr:grpSpPr>
      <xdr:sp>
        <xdr:nvSpPr>
          <xdr:cNvPr id="264" name="Rectangle 210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10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10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10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10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10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11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11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11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161925</xdr:colOff>
      <xdr:row>23</xdr:row>
      <xdr:rowOff>76200</xdr:rowOff>
    </xdr:from>
    <xdr:to>
      <xdr:col>78</xdr:col>
      <xdr:colOff>85725</xdr:colOff>
      <xdr:row>24</xdr:row>
      <xdr:rowOff>152400</xdr:rowOff>
    </xdr:to>
    <xdr:grpSp>
      <xdr:nvGrpSpPr>
        <xdr:cNvPr id="273" name="Group 2113"/>
        <xdr:cNvGrpSpPr>
          <a:grpSpLocks/>
        </xdr:cNvGrpSpPr>
      </xdr:nvGrpSpPr>
      <xdr:grpSpPr>
        <a:xfrm>
          <a:off x="38338125" y="5981700"/>
          <a:ext cx="19240500" cy="304800"/>
          <a:chOff x="115" y="479"/>
          <a:chExt cx="1117" cy="40"/>
        </a:xfrm>
        <a:solidFill>
          <a:srgbClr val="FFFFFF"/>
        </a:solidFill>
      </xdr:grpSpPr>
      <xdr:sp>
        <xdr:nvSpPr>
          <xdr:cNvPr id="274" name="Rectangle 211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11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11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11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11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11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12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12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12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390525</xdr:colOff>
      <xdr:row>26</xdr:row>
      <xdr:rowOff>76200</xdr:rowOff>
    </xdr:from>
    <xdr:to>
      <xdr:col>66</xdr:col>
      <xdr:colOff>0</xdr:colOff>
      <xdr:row>27</xdr:row>
      <xdr:rowOff>152400</xdr:rowOff>
    </xdr:to>
    <xdr:grpSp>
      <xdr:nvGrpSpPr>
        <xdr:cNvPr id="283" name="Group 2123"/>
        <xdr:cNvGrpSpPr>
          <a:grpSpLocks/>
        </xdr:cNvGrpSpPr>
      </xdr:nvGrpSpPr>
      <xdr:grpSpPr>
        <a:xfrm>
          <a:off x="38566725" y="6667500"/>
          <a:ext cx="10010775" cy="304800"/>
          <a:chOff x="115" y="479"/>
          <a:chExt cx="1117" cy="40"/>
        </a:xfrm>
        <a:solidFill>
          <a:srgbClr val="FFFFFF"/>
        </a:solidFill>
      </xdr:grpSpPr>
      <xdr:sp>
        <xdr:nvSpPr>
          <xdr:cNvPr id="284" name="Rectangle 212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12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1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1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1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1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1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1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1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20</xdr:row>
      <xdr:rowOff>76200</xdr:rowOff>
    </xdr:from>
    <xdr:to>
      <xdr:col>78</xdr:col>
      <xdr:colOff>0</xdr:colOff>
      <xdr:row>21</xdr:row>
      <xdr:rowOff>152400</xdr:rowOff>
    </xdr:to>
    <xdr:grpSp>
      <xdr:nvGrpSpPr>
        <xdr:cNvPr id="293" name="Group 2143"/>
        <xdr:cNvGrpSpPr>
          <a:grpSpLocks/>
        </xdr:cNvGrpSpPr>
      </xdr:nvGrpSpPr>
      <xdr:grpSpPr>
        <a:xfrm>
          <a:off x="51549300" y="5295900"/>
          <a:ext cx="5943600" cy="304800"/>
          <a:chOff x="114" y="180"/>
          <a:chExt cx="540" cy="40"/>
        </a:xfrm>
        <a:solidFill>
          <a:srgbClr val="FFFFFF"/>
        </a:solidFill>
      </xdr:grpSpPr>
      <xdr:sp>
        <xdr:nvSpPr>
          <xdr:cNvPr id="294" name="Rectangle 214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1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1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1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1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1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1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18</xdr:row>
      <xdr:rowOff>209550</xdr:rowOff>
    </xdr:from>
    <xdr:to>
      <xdr:col>68</xdr:col>
      <xdr:colOff>628650</xdr:colOff>
      <xdr:row>20</xdr:row>
      <xdr:rowOff>114300</xdr:rowOff>
    </xdr:to>
    <xdr:grpSp>
      <xdr:nvGrpSpPr>
        <xdr:cNvPr id="301" name="Group 2153"/>
        <xdr:cNvGrpSpPr>
          <a:grpSpLocks noChangeAspect="1"/>
        </xdr:cNvGrpSpPr>
      </xdr:nvGrpSpPr>
      <xdr:grpSpPr>
        <a:xfrm>
          <a:off x="50387250" y="497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2" name="Line 2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20</xdr:row>
      <xdr:rowOff>0</xdr:rowOff>
    </xdr:from>
    <xdr:to>
      <xdr:col>69</xdr:col>
      <xdr:colOff>247650</xdr:colOff>
      <xdr:row>20</xdr:row>
      <xdr:rowOff>114300</xdr:rowOff>
    </xdr:to>
    <xdr:sp>
      <xdr:nvSpPr>
        <xdr:cNvPr id="304" name="Line 2157"/>
        <xdr:cNvSpPr>
          <a:spLocks/>
        </xdr:cNvSpPr>
      </xdr:nvSpPr>
      <xdr:spPr>
        <a:xfrm flipH="1">
          <a:off x="50539650" y="5219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32</xdr:row>
      <xdr:rowOff>114300</xdr:rowOff>
    </xdr:from>
    <xdr:to>
      <xdr:col>69</xdr:col>
      <xdr:colOff>409575</xdr:colOff>
      <xdr:row>34</xdr:row>
      <xdr:rowOff>28575</xdr:rowOff>
    </xdr:to>
    <xdr:grpSp>
      <xdr:nvGrpSpPr>
        <xdr:cNvPr id="305" name="Group 2168"/>
        <xdr:cNvGrpSpPr>
          <a:grpSpLocks/>
        </xdr:cNvGrpSpPr>
      </xdr:nvGrpSpPr>
      <xdr:grpSpPr>
        <a:xfrm>
          <a:off x="51130200" y="8077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6" name="Line 21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1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676275</xdr:colOff>
      <xdr:row>20</xdr:row>
      <xdr:rowOff>114300</xdr:rowOff>
    </xdr:from>
    <xdr:ext cx="533400" cy="228600"/>
    <xdr:sp>
      <xdr:nvSpPr>
        <xdr:cNvPr id="308" name="text 7125"/>
        <xdr:cNvSpPr txBox="1">
          <a:spLocks noChangeArrowheads="1"/>
        </xdr:cNvSpPr>
      </xdr:nvSpPr>
      <xdr:spPr>
        <a:xfrm>
          <a:off x="43310175" y="5334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oneCellAnchor>
    <xdr:from>
      <xdr:col>58</xdr:col>
      <xdr:colOff>676275</xdr:colOff>
      <xdr:row>23</xdr:row>
      <xdr:rowOff>114300</xdr:rowOff>
    </xdr:from>
    <xdr:ext cx="533400" cy="228600"/>
    <xdr:sp>
      <xdr:nvSpPr>
        <xdr:cNvPr id="309" name="text 7125"/>
        <xdr:cNvSpPr txBox="1">
          <a:spLocks noChangeArrowheads="1"/>
        </xdr:cNvSpPr>
      </xdr:nvSpPr>
      <xdr:spPr>
        <a:xfrm>
          <a:off x="43310175" y="6019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276</a:t>
          </a:r>
        </a:p>
      </xdr:txBody>
    </xdr:sp>
    <xdr:clientData/>
  </xdr:oneCellAnchor>
  <xdr:oneCellAnchor>
    <xdr:from>
      <xdr:col>58</xdr:col>
      <xdr:colOff>676275</xdr:colOff>
      <xdr:row>26</xdr:row>
      <xdr:rowOff>114300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43310175" y="6705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142</a:t>
          </a:r>
        </a:p>
      </xdr:txBody>
    </xdr:sp>
    <xdr:clientData/>
  </xdr:oneCellAnchor>
  <xdr:oneCellAnchor>
    <xdr:from>
      <xdr:col>73</xdr:col>
      <xdr:colOff>209550</xdr:colOff>
      <xdr:row>20</xdr:row>
      <xdr:rowOff>114300</xdr:rowOff>
    </xdr:from>
    <xdr:ext cx="533400" cy="228600"/>
    <xdr:sp>
      <xdr:nvSpPr>
        <xdr:cNvPr id="311" name="text 7125"/>
        <xdr:cNvSpPr txBox="1">
          <a:spLocks noChangeArrowheads="1"/>
        </xdr:cNvSpPr>
      </xdr:nvSpPr>
      <xdr:spPr>
        <a:xfrm>
          <a:off x="54216300" y="5334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84</a:t>
          </a:r>
        </a:p>
      </xdr:txBody>
    </xdr:sp>
    <xdr:clientData/>
  </xdr:one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312" name="Line 5"/>
        <xdr:cNvSpPr>
          <a:spLocks/>
        </xdr:cNvSpPr>
      </xdr:nvSpPr>
      <xdr:spPr>
        <a:xfrm flipH="1">
          <a:off x="48577500" y="10267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45</xdr:row>
      <xdr:rowOff>0</xdr:rowOff>
    </xdr:from>
    <xdr:to>
      <xdr:col>102</xdr:col>
      <xdr:colOff>0</xdr:colOff>
      <xdr:row>46</xdr:row>
      <xdr:rowOff>228600</xdr:rowOff>
    </xdr:to>
    <xdr:sp>
      <xdr:nvSpPr>
        <xdr:cNvPr id="313" name="text 6"/>
        <xdr:cNvSpPr txBox="1">
          <a:spLocks noChangeArrowheads="1"/>
        </xdr:cNvSpPr>
      </xdr:nvSpPr>
      <xdr:spPr>
        <a:xfrm>
          <a:off x="68865750" y="109347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4" customWidth="1"/>
    <col min="3" max="8" width="11.75390625" style="6" customWidth="1"/>
    <col min="9" max="11" width="9.75390625" style="6" customWidth="1"/>
    <col min="12" max="17" width="11.75390625" style="6" customWidth="1"/>
    <col min="18" max="18" width="10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20" customFormat="1" ht="24.75" customHeight="1">
      <c r="A4" s="11"/>
      <c r="B4" s="12" t="s">
        <v>0</v>
      </c>
      <c r="C4" s="13">
        <v>323</v>
      </c>
      <c r="D4" s="14"/>
      <c r="E4" s="11"/>
      <c r="F4" s="11"/>
      <c r="G4" s="11"/>
      <c r="H4" s="11"/>
      <c r="I4" s="14"/>
      <c r="J4" s="15" t="s">
        <v>72</v>
      </c>
      <c r="K4" s="14"/>
      <c r="L4" s="16"/>
      <c r="M4" s="14"/>
      <c r="N4" s="14"/>
      <c r="O4" s="14"/>
      <c r="P4" s="14"/>
      <c r="Q4" s="17" t="s">
        <v>1</v>
      </c>
      <c r="R4" s="18">
        <v>358358</v>
      </c>
      <c r="S4" s="14"/>
      <c r="T4" s="14"/>
      <c r="U4" s="19"/>
      <c r="V4" s="19"/>
    </row>
    <row r="5" spans="2:22" s="21" customFormat="1" ht="21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.7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5.5" customHeight="1">
      <c r="A8" s="30"/>
      <c r="B8" s="35"/>
      <c r="C8" s="36" t="s">
        <v>2</v>
      </c>
      <c r="D8" s="37"/>
      <c r="E8" s="37"/>
      <c r="F8" s="37"/>
      <c r="G8" s="37"/>
      <c r="H8" s="38"/>
      <c r="I8" s="38"/>
      <c r="J8" s="39" t="s">
        <v>73</v>
      </c>
      <c r="K8" s="38"/>
      <c r="L8" s="38"/>
      <c r="M8" s="37"/>
      <c r="N8" s="37"/>
      <c r="O8" s="37"/>
      <c r="P8" s="37"/>
      <c r="Q8" s="37"/>
      <c r="R8" s="40"/>
      <c r="S8" s="34"/>
      <c r="T8" s="9"/>
      <c r="U8" s="7"/>
    </row>
    <row r="9" spans="1:21" ht="25.5" customHeight="1">
      <c r="A9" s="30"/>
      <c r="B9" s="35"/>
      <c r="C9" s="41" t="s">
        <v>3</v>
      </c>
      <c r="D9" s="37"/>
      <c r="E9" s="37"/>
      <c r="F9" s="37"/>
      <c r="G9" s="37"/>
      <c r="H9" s="37"/>
      <c r="I9" s="37"/>
      <c r="J9" s="232" t="s">
        <v>74</v>
      </c>
      <c r="K9" s="37"/>
      <c r="L9" s="37"/>
      <c r="M9" s="37"/>
      <c r="N9" s="37"/>
      <c r="O9" s="37"/>
      <c r="P9" s="302" t="s">
        <v>75</v>
      </c>
      <c r="Q9" s="302"/>
      <c r="R9" s="43"/>
      <c r="S9" s="34"/>
      <c r="T9" s="9"/>
      <c r="U9" s="7"/>
    </row>
    <row r="10" spans="1:21" ht="25.5" customHeight="1">
      <c r="A10" s="30"/>
      <c r="B10" s="35"/>
      <c r="C10" s="41" t="s">
        <v>4</v>
      </c>
      <c r="D10" s="37"/>
      <c r="E10" s="37"/>
      <c r="F10" s="37"/>
      <c r="G10" s="37"/>
      <c r="H10" s="37"/>
      <c r="I10" s="37"/>
      <c r="J10" s="232" t="s">
        <v>76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21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21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F13" s="37"/>
      <c r="G13" s="37"/>
      <c r="H13" s="37"/>
      <c r="I13" s="37"/>
      <c r="J13" s="48" t="s">
        <v>6</v>
      </c>
      <c r="L13" s="37"/>
      <c r="N13" s="37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I14" s="37"/>
      <c r="J14" s="254">
        <v>118.01</v>
      </c>
      <c r="L14" s="37"/>
      <c r="N14" s="37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47</v>
      </c>
      <c r="D15" s="37"/>
      <c r="E15" s="37"/>
      <c r="F15" s="37"/>
      <c r="G15" s="37"/>
      <c r="H15" s="37"/>
      <c r="I15" s="37"/>
      <c r="J15" s="173" t="s">
        <v>31</v>
      </c>
      <c r="L15" s="37"/>
      <c r="N15" s="37"/>
      <c r="O15" s="37"/>
      <c r="P15" s="37"/>
      <c r="Q15" s="37"/>
      <c r="R15" s="40"/>
      <c r="S15" s="34"/>
      <c r="T15" s="9"/>
      <c r="U15" s="7"/>
    </row>
    <row r="16" spans="1:20" s="7" customFormat="1" ht="21" customHeight="1">
      <c r="A16" s="30"/>
      <c r="B16" s="35"/>
      <c r="C16" s="37"/>
      <c r="D16" s="37"/>
      <c r="E16" s="37"/>
      <c r="F16" s="37"/>
      <c r="G16" s="37"/>
      <c r="H16" s="37"/>
      <c r="I16" s="37"/>
      <c r="J16" s="280" t="s">
        <v>116</v>
      </c>
      <c r="K16" s="37"/>
      <c r="L16" s="37"/>
      <c r="M16" s="37"/>
      <c r="N16" s="37"/>
      <c r="O16" s="37"/>
      <c r="P16" s="37"/>
      <c r="Q16" s="37"/>
      <c r="R16" s="40"/>
      <c r="S16" s="34"/>
      <c r="T16" s="9"/>
    </row>
    <row r="17" spans="1:20" s="7" customFormat="1" ht="21" customHeight="1">
      <c r="A17" s="30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34"/>
      <c r="T17" s="9"/>
    </row>
    <row r="18" spans="1:21" ht="21" customHeight="1">
      <c r="A18" s="30"/>
      <c r="B18" s="3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0"/>
      <c r="S18" s="34"/>
      <c r="T18" s="9"/>
      <c r="U18" s="7"/>
    </row>
    <row r="19" spans="1:21" ht="21" customHeight="1">
      <c r="A19" s="30"/>
      <c r="B19" s="35"/>
      <c r="C19" s="42" t="s">
        <v>52</v>
      </c>
      <c r="D19" s="37"/>
      <c r="E19" s="37"/>
      <c r="F19" s="37"/>
      <c r="G19" s="37"/>
      <c r="H19" s="37"/>
      <c r="J19" s="255" t="s">
        <v>115</v>
      </c>
      <c r="L19" s="37"/>
      <c r="M19" s="49"/>
      <c r="N19" s="49"/>
      <c r="O19" s="37"/>
      <c r="P19" s="302" t="s">
        <v>96</v>
      </c>
      <c r="Q19" s="302"/>
      <c r="R19" s="40"/>
      <c r="S19" s="34"/>
      <c r="T19" s="9"/>
      <c r="U19" s="7"/>
    </row>
    <row r="20" spans="1:21" ht="21" customHeight="1">
      <c r="A20" s="30"/>
      <c r="B20" s="35"/>
      <c r="C20" s="42" t="s">
        <v>54</v>
      </c>
      <c r="D20" s="37"/>
      <c r="E20" s="37"/>
      <c r="F20" s="37"/>
      <c r="G20" s="37"/>
      <c r="H20" s="37"/>
      <c r="J20" s="217" t="s">
        <v>105</v>
      </c>
      <c r="L20" s="37"/>
      <c r="M20" s="49"/>
      <c r="N20" s="49"/>
      <c r="O20" s="37"/>
      <c r="P20" s="302" t="s">
        <v>93</v>
      </c>
      <c r="Q20" s="302"/>
      <c r="R20" s="40"/>
      <c r="S20" s="34"/>
      <c r="T20" s="9"/>
      <c r="U20" s="7"/>
    </row>
    <row r="21" spans="1:21" ht="21" customHeight="1">
      <c r="A21" s="30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34"/>
      <c r="T21" s="9"/>
      <c r="U21" s="7"/>
    </row>
    <row r="22" spans="1:21" ht="24.75" customHeight="1">
      <c r="A22" s="30"/>
      <c r="B22" s="53"/>
      <c r="C22" s="54"/>
      <c r="D22" s="54"/>
      <c r="E22" s="55"/>
      <c r="F22" s="55"/>
      <c r="G22" s="55"/>
      <c r="H22" s="55"/>
      <c r="I22" s="54"/>
      <c r="J22" s="56"/>
      <c r="K22" s="54"/>
      <c r="L22" s="54"/>
      <c r="M22" s="54"/>
      <c r="N22" s="54"/>
      <c r="O22" s="54"/>
      <c r="P22" s="54"/>
      <c r="Q22" s="54"/>
      <c r="R22" s="54"/>
      <c r="S22" s="34"/>
      <c r="T22" s="9"/>
      <c r="U22" s="7"/>
    </row>
    <row r="23" spans="1:19" ht="30" customHeight="1">
      <c r="A23" s="57"/>
      <c r="B23" s="58"/>
      <c r="C23" s="59"/>
      <c r="D23" s="303" t="s">
        <v>8</v>
      </c>
      <c r="E23" s="304"/>
      <c r="F23" s="304"/>
      <c r="G23" s="304"/>
      <c r="H23" s="59"/>
      <c r="I23" s="60"/>
      <c r="J23" s="61"/>
      <c r="K23" s="58"/>
      <c r="L23" s="59"/>
      <c r="M23" s="303" t="s">
        <v>9</v>
      </c>
      <c r="N23" s="303"/>
      <c r="O23" s="303"/>
      <c r="P23" s="303"/>
      <c r="Q23" s="59"/>
      <c r="R23" s="60"/>
      <c r="S23" s="34"/>
    </row>
    <row r="24" spans="1:20" s="67" customFormat="1" ht="21" customHeight="1" thickBot="1">
      <c r="A24" s="62"/>
      <c r="B24" s="63" t="s">
        <v>10</v>
      </c>
      <c r="C24" s="64" t="s">
        <v>11</v>
      </c>
      <c r="D24" s="64" t="s">
        <v>12</v>
      </c>
      <c r="E24" s="65" t="s">
        <v>13</v>
      </c>
      <c r="F24" s="305" t="s">
        <v>14</v>
      </c>
      <c r="G24" s="306"/>
      <c r="H24" s="306"/>
      <c r="I24" s="307"/>
      <c r="J24" s="61"/>
      <c r="K24" s="63" t="s">
        <v>10</v>
      </c>
      <c r="L24" s="64" t="s">
        <v>11</v>
      </c>
      <c r="M24" s="64" t="s">
        <v>12</v>
      </c>
      <c r="N24" s="65" t="s">
        <v>13</v>
      </c>
      <c r="O24" s="305" t="s">
        <v>14</v>
      </c>
      <c r="P24" s="306"/>
      <c r="Q24" s="306"/>
      <c r="R24" s="307"/>
      <c r="S24" s="66"/>
      <c r="T24" s="5"/>
    </row>
    <row r="25" spans="1:20" s="20" customFormat="1" ht="21" customHeight="1" thickTop="1">
      <c r="A25" s="57"/>
      <c r="B25" s="68"/>
      <c r="C25" s="69"/>
      <c r="D25" s="218"/>
      <c r="E25" s="70"/>
      <c r="F25" s="71"/>
      <c r="G25" s="72"/>
      <c r="H25" s="72"/>
      <c r="I25" s="73"/>
      <c r="J25" s="61"/>
      <c r="K25" s="68"/>
      <c r="L25" s="69"/>
      <c r="M25" s="218"/>
      <c r="N25" s="70"/>
      <c r="O25" s="71"/>
      <c r="P25" s="72"/>
      <c r="Q25" s="72"/>
      <c r="R25" s="73"/>
      <c r="S25" s="34"/>
      <c r="T25" s="5"/>
    </row>
    <row r="26" spans="1:20" s="20" customFormat="1" ht="21" customHeight="1">
      <c r="A26" s="57"/>
      <c r="B26" s="216">
        <v>1</v>
      </c>
      <c r="C26" s="256">
        <v>118.269</v>
      </c>
      <c r="D26" s="256">
        <v>117.707</v>
      </c>
      <c r="E26" s="219">
        <f>(C26-D26)*1000</f>
        <v>562.0000000000118</v>
      </c>
      <c r="F26" s="299" t="s">
        <v>45</v>
      </c>
      <c r="G26" s="300"/>
      <c r="H26" s="300"/>
      <c r="I26" s="301"/>
      <c r="J26" s="61"/>
      <c r="K26" s="216">
        <v>1</v>
      </c>
      <c r="L26" s="256">
        <v>118.136</v>
      </c>
      <c r="M26" s="256">
        <v>117.86</v>
      </c>
      <c r="N26" s="219">
        <f>(L26-M26)*1000</f>
        <v>275.99999999999625</v>
      </c>
      <c r="O26" s="296" t="s">
        <v>110</v>
      </c>
      <c r="P26" s="297"/>
      <c r="Q26" s="297"/>
      <c r="R26" s="298"/>
      <c r="S26" s="34"/>
      <c r="T26" s="5"/>
    </row>
    <row r="27" spans="1:20" s="20" customFormat="1" ht="21" customHeight="1">
      <c r="A27" s="57"/>
      <c r="B27" s="68"/>
      <c r="C27" s="69"/>
      <c r="D27" s="218"/>
      <c r="E27" s="70"/>
      <c r="F27" s="71"/>
      <c r="G27" s="72"/>
      <c r="H27" s="72"/>
      <c r="I27" s="73"/>
      <c r="J27" s="61"/>
      <c r="K27" s="68"/>
      <c r="L27" s="69"/>
      <c r="M27" s="218"/>
      <c r="N27" s="70"/>
      <c r="O27" s="71"/>
      <c r="P27" s="72"/>
      <c r="Q27" s="72"/>
      <c r="R27" s="73"/>
      <c r="S27" s="34"/>
      <c r="T27" s="5"/>
    </row>
    <row r="28" spans="1:20" s="20" customFormat="1" ht="21" customHeight="1">
      <c r="A28" s="57"/>
      <c r="B28" s="216">
        <v>2</v>
      </c>
      <c r="C28" s="256">
        <v>118.298</v>
      </c>
      <c r="D28" s="256">
        <v>117.733</v>
      </c>
      <c r="E28" s="219">
        <f>(C28-D28)*1000</f>
        <v>564.9999999999977</v>
      </c>
      <c r="F28" s="296" t="s">
        <v>46</v>
      </c>
      <c r="G28" s="297"/>
      <c r="H28" s="297"/>
      <c r="I28" s="298"/>
      <c r="J28" s="61"/>
      <c r="K28" s="216">
        <v>2</v>
      </c>
      <c r="L28" s="256">
        <v>118.131</v>
      </c>
      <c r="M28" s="256">
        <v>117.989</v>
      </c>
      <c r="N28" s="219">
        <f>(L28-M28)*1000</f>
        <v>141.9999999999959</v>
      </c>
      <c r="O28" s="296" t="s">
        <v>109</v>
      </c>
      <c r="P28" s="297"/>
      <c r="Q28" s="297"/>
      <c r="R28" s="298"/>
      <c r="S28" s="34"/>
      <c r="T28" s="5"/>
    </row>
    <row r="29" spans="1:20" s="20" customFormat="1" ht="21" customHeight="1">
      <c r="A29" s="57"/>
      <c r="B29" s="68"/>
      <c r="C29" s="69"/>
      <c r="D29" s="218"/>
      <c r="E29" s="70"/>
      <c r="F29" s="71"/>
      <c r="G29" s="72"/>
      <c r="H29" s="72"/>
      <c r="I29" s="73"/>
      <c r="J29" s="61"/>
      <c r="K29" s="68"/>
      <c r="L29" s="69"/>
      <c r="M29" s="218"/>
      <c r="N29" s="70"/>
      <c r="R29" s="73"/>
      <c r="S29" s="34"/>
      <c r="T29" s="5"/>
    </row>
    <row r="30" spans="1:20" s="20" customFormat="1" ht="21" customHeight="1">
      <c r="A30" s="57"/>
      <c r="B30" s="216">
        <v>3</v>
      </c>
      <c r="C30" s="256">
        <v>118.239</v>
      </c>
      <c r="D30" s="256">
        <v>117.694</v>
      </c>
      <c r="E30" s="219">
        <f>(C30-D30)*1000</f>
        <v>545.0000000000017</v>
      </c>
      <c r="F30" s="296" t="s">
        <v>46</v>
      </c>
      <c r="G30" s="297"/>
      <c r="H30" s="297"/>
      <c r="I30" s="298"/>
      <c r="J30" s="61"/>
      <c r="K30" s="216">
        <v>3</v>
      </c>
      <c r="L30" s="256">
        <v>118.139</v>
      </c>
      <c r="M30" s="256">
        <v>118.004</v>
      </c>
      <c r="N30" s="219">
        <f>(L30-M30)*1000</f>
        <v>134.9999999999909</v>
      </c>
      <c r="O30" s="296" t="s">
        <v>120</v>
      </c>
      <c r="P30" s="297"/>
      <c r="Q30" s="297"/>
      <c r="R30" s="298"/>
      <c r="S30" s="34"/>
      <c r="T30" s="5"/>
    </row>
    <row r="31" spans="1:20" s="14" customFormat="1" ht="21" customHeight="1">
      <c r="A31" s="57"/>
      <c r="B31" s="68"/>
      <c r="C31" s="69"/>
      <c r="D31" s="218"/>
      <c r="E31" s="70"/>
      <c r="F31" s="71"/>
      <c r="G31" s="72"/>
      <c r="H31" s="72"/>
      <c r="I31" s="73"/>
      <c r="J31" s="61"/>
      <c r="K31" s="68"/>
      <c r="L31" s="256">
        <v>117.94600000000001</v>
      </c>
      <c r="M31" s="256">
        <v>117.862</v>
      </c>
      <c r="N31" s="219">
        <f>(L31-M31)*1000</f>
        <v>84.0000000000174</v>
      </c>
      <c r="O31" s="296" t="s">
        <v>121</v>
      </c>
      <c r="P31" s="297"/>
      <c r="Q31" s="297"/>
      <c r="R31" s="298"/>
      <c r="S31" s="34"/>
      <c r="T31" s="9"/>
    </row>
    <row r="32" spans="1:20" s="11" customFormat="1" ht="21" customHeight="1">
      <c r="A32" s="57"/>
      <c r="B32" s="74"/>
      <c r="C32" s="75"/>
      <c r="D32" s="76"/>
      <c r="E32" s="77"/>
      <c r="F32" s="78"/>
      <c r="G32" s="79"/>
      <c r="H32" s="79"/>
      <c r="I32" s="80"/>
      <c r="J32" s="61"/>
      <c r="K32" s="74"/>
      <c r="L32" s="75"/>
      <c r="M32" s="76"/>
      <c r="N32" s="77"/>
      <c r="O32" s="78"/>
      <c r="P32" s="79"/>
      <c r="Q32" s="79"/>
      <c r="R32" s="80"/>
      <c r="S32" s="34"/>
      <c r="T32" s="5"/>
    </row>
    <row r="33" spans="1:19" ht="24.75" customHeight="1" thickBo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3"/>
    </row>
    <row r="35" ht="12.75">
      <c r="U35" s="281"/>
    </row>
    <row r="36" spans="21:22" ht="12.75">
      <c r="U36" s="281"/>
      <c r="V36" s="281"/>
    </row>
    <row r="37" spans="21:22" ht="12.75">
      <c r="U37" s="281"/>
      <c r="V37" s="281"/>
    </row>
    <row r="38" spans="21:22" ht="12.75">
      <c r="U38" s="281"/>
      <c r="V38" s="281"/>
    </row>
    <row r="39" ht="12.75">
      <c r="V39" s="281"/>
    </row>
    <row r="40" ht="12.75">
      <c r="V40" s="281"/>
    </row>
    <row r="41" ht="12.75">
      <c r="V41" s="281"/>
    </row>
  </sheetData>
  <sheetProtection password="E9A7" sheet="1" objects="1" scenarios="1"/>
  <mergeCells count="14">
    <mergeCell ref="P19:Q19"/>
    <mergeCell ref="P20:Q20"/>
    <mergeCell ref="F30:I30"/>
    <mergeCell ref="F28:I28"/>
    <mergeCell ref="O30:R30"/>
    <mergeCell ref="O28:R28"/>
    <mergeCell ref="F26:I26"/>
    <mergeCell ref="O26:R26"/>
    <mergeCell ref="O31:R31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2:116" s="158" customFormat="1" ht="13.5" customHeight="1" thickBo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85"/>
      <c r="AE1" s="144"/>
      <c r="BH1" s="85"/>
      <c r="BI1" s="144"/>
      <c r="CL1" s="85"/>
      <c r="CM1" s="144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DD1" s="115"/>
      <c r="DE1" s="115"/>
      <c r="DF1" s="115"/>
      <c r="DG1" s="115"/>
      <c r="DH1" s="115"/>
      <c r="DI1" s="115"/>
      <c r="DJ1" s="115"/>
      <c r="DK1" s="115"/>
      <c r="DL1" s="115"/>
    </row>
    <row r="2" spans="1:118" ht="36" customHeight="1" thickBot="1" thickTop="1">
      <c r="A2" s="158"/>
      <c r="B2" s="228"/>
      <c r="C2" s="229"/>
      <c r="D2" s="229"/>
      <c r="E2" s="229"/>
      <c r="F2" s="229"/>
      <c r="G2" s="230" t="s">
        <v>71</v>
      </c>
      <c r="H2" s="229"/>
      <c r="I2" s="229"/>
      <c r="J2" s="229"/>
      <c r="K2" s="229"/>
      <c r="L2" s="231"/>
      <c r="M2" s="158"/>
      <c r="N2" s="158"/>
      <c r="O2" s="158"/>
      <c r="P2" s="158"/>
      <c r="Q2" s="158"/>
      <c r="R2" s="195"/>
      <c r="S2" s="196"/>
      <c r="T2" s="196"/>
      <c r="U2" s="196"/>
      <c r="V2" s="308" t="s">
        <v>27</v>
      </c>
      <c r="W2" s="308"/>
      <c r="X2" s="308"/>
      <c r="Y2" s="308"/>
      <c r="Z2" s="196"/>
      <c r="AA2" s="196"/>
      <c r="AB2" s="196"/>
      <c r="AC2" s="197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N2" s="195"/>
      <c r="CO2" s="196"/>
      <c r="CP2" s="196"/>
      <c r="CQ2" s="196"/>
      <c r="CR2" s="308" t="s">
        <v>27</v>
      </c>
      <c r="CS2" s="308"/>
      <c r="CT2" s="308"/>
      <c r="CU2" s="308"/>
      <c r="CV2" s="196"/>
      <c r="CW2" s="196"/>
      <c r="CX2" s="196"/>
      <c r="CY2" s="197"/>
      <c r="CZ2" s="158"/>
      <c r="DA2" s="158"/>
      <c r="DB2" s="158"/>
      <c r="DC2" s="158"/>
      <c r="DD2" s="228"/>
      <c r="DE2" s="229"/>
      <c r="DF2" s="229"/>
      <c r="DG2" s="229"/>
      <c r="DH2" s="229"/>
      <c r="DI2" s="230" t="s">
        <v>77</v>
      </c>
      <c r="DJ2" s="229"/>
      <c r="DK2" s="229"/>
      <c r="DL2" s="229"/>
      <c r="DM2" s="229"/>
      <c r="DN2" s="231"/>
    </row>
    <row r="3" spans="1:118" ht="21" customHeight="1" thickBot="1" thickTop="1">
      <c r="A3" s="158"/>
      <c r="M3" s="158"/>
      <c r="N3" s="158"/>
      <c r="O3" s="158"/>
      <c r="P3" s="158"/>
      <c r="Q3" s="158"/>
      <c r="R3" s="315" t="s">
        <v>18</v>
      </c>
      <c r="S3" s="313"/>
      <c r="T3" s="240"/>
      <c r="U3" s="242"/>
      <c r="V3" s="311" t="s">
        <v>19</v>
      </c>
      <c r="W3" s="312"/>
      <c r="X3" s="312"/>
      <c r="Y3" s="313"/>
      <c r="Z3" s="240"/>
      <c r="AA3" s="242"/>
      <c r="AB3" s="316" t="s">
        <v>20</v>
      </c>
      <c r="AC3" s="317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R3" s="158"/>
      <c r="AS3" s="158"/>
      <c r="AT3" s="158"/>
      <c r="AU3" s="158"/>
      <c r="AV3" s="158"/>
      <c r="AW3" s="158"/>
      <c r="AX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N3" s="309" t="s">
        <v>20</v>
      </c>
      <c r="CO3" s="310"/>
      <c r="CP3" s="240"/>
      <c r="CQ3" s="242"/>
      <c r="CR3" s="311" t="s">
        <v>19</v>
      </c>
      <c r="CS3" s="312"/>
      <c r="CT3" s="312"/>
      <c r="CU3" s="313"/>
      <c r="CV3" s="240"/>
      <c r="CW3" s="242"/>
      <c r="CX3" s="311" t="s">
        <v>18</v>
      </c>
      <c r="CY3" s="318"/>
      <c r="CZ3" s="158"/>
      <c r="DA3" s="158"/>
      <c r="DB3" s="158"/>
      <c r="DC3" s="158"/>
      <c r="DM3" s="158"/>
      <c r="DN3" s="158"/>
    </row>
    <row r="4" spans="1:118" ht="24" thickTop="1">
      <c r="A4" s="158"/>
      <c r="B4" s="175"/>
      <c r="C4" s="176"/>
      <c r="D4" s="176"/>
      <c r="E4" s="176"/>
      <c r="F4" s="176"/>
      <c r="G4" s="176"/>
      <c r="H4" s="176"/>
      <c r="I4" s="176"/>
      <c r="J4" s="177"/>
      <c r="K4" s="176"/>
      <c r="L4" s="178"/>
      <c r="M4" s="158"/>
      <c r="N4" s="158"/>
      <c r="O4" s="158"/>
      <c r="P4" s="158"/>
      <c r="Q4" s="158"/>
      <c r="R4" s="198"/>
      <c r="S4" s="199"/>
      <c r="T4" s="199"/>
      <c r="U4" s="199"/>
      <c r="V4" s="319" t="s">
        <v>67</v>
      </c>
      <c r="W4" s="319"/>
      <c r="X4" s="319"/>
      <c r="Y4" s="319"/>
      <c r="Z4" s="199"/>
      <c r="AA4" s="199"/>
      <c r="AB4" s="151"/>
      <c r="AC4" s="159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R4" s="158"/>
      <c r="AS4" s="158"/>
      <c r="AT4" s="158"/>
      <c r="AU4" s="158"/>
      <c r="AV4" s="158"/>
      <c r="AW4" s="158"/>
      <c r="AX4" s="158"/>
      <c r="BA4" s="15" t="s">
        <v>72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N4" s="154"/>
      <c r="CO4" s="151"/>
      <c r="CP4" s="199"/>
      <c r="CQ4" s="199"/>
      <c r="CR4" s="319" t="s">
        <v>67</v>
      </c>
      <c r="CS4" s="319"/>
      <c r="CT4" s="319"/>
      <c r="CU4" s="319"/>
      <c r="CV4" s="199"/>
      <c r="CW4" s="199"/>
      <c r="CX4" s="257"/>
      <c r="CY4" s="159"/>
      <c r="CZ4" s="158"/>
      <c r="DA4" s="158"/>
      <c r="DB4" s="158"/>
      <c r="DC4" s="158"/>
      <c r="DD4" s="175"/>
      <c r="DE4" s="176"/>
      <c r="DF4" s="176"/>
      <c r="DG4" s="176"/>
      <c r="DH4" s="176"/>
      <c r="DI4" s="176"/>
      <c r="DJ4" s="176"/>
      <c r="DK4" s="176"/>
      <c r="DL4" s="177"/>
      <c r="DM4" s="176"/>
      <c r="DN4" s="178"/>
    </row>
    <row r="5" spans="1:118" ht="23.25">
      <c r="A5" s="158"/>
      <c r="B5" s="179"/>
      <c r="C5" s="180" t="s">
        <v>26</v>
      </c>
      <c r="D5" s="149"/>
      <c r="E5" s="181"/>
      <c r="F5" s="181"/>
      <c r="G5" s="184" t="s">
        <v>37</v>
      </c>
      <c r="H5" s="181"/>
      <c r="I5" s="181"/>
      <c r="J5" s="182"/>
      <c r="L5" s="183"/>
      <c r="M5" s="158"/>
      <c r="N5" s="158"/>
      <c r="O5" s="158"/>
      <c r="P5" s="158"/>
      <c r="Q5" s="158"/>
      <c r="R5" s="99"/>
      <c r="S5" s="243"/>
      <c r="T5" s="244"/>
      <c r="U5" s="245"/>
      <c r="V5" s="88"/>
      <c r="W5" s="89"/>
      <c r="X5" s="90"/>
      <c r="Y5" s="246"/>
      <c r="AA5" s="245"/>
      <c r="AB5" s="91"/>
      <c r="AC5" s="247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R5" s="158"/>
      <c r="AS5" s="158"/>
      <c r="AT5" s="158"/>
      <c r="AU5" s="158"/>
      <c r="AV5" s="158"/>
      <c r="AW5" s="158"/>
      <c r="AX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N5" s="258"/>
      <c r="CO5" s="259"/>
      <c r="CP5" s="244"/>
      <c r="CQ5" s="245"/>
      <c r="CR5" s="90"/>
      <c r="CS5" s="92"/>
      <c r="CT5" s="90"/>
      <c r="CU5" s="260"/>
      <c r="CV5" s="244"/>
      <c r="CW5" s="245"/>
      <c r="CX5" s="100"/>
      <c r="CY5" s="222"/>
      <c r="CZ5" s="158"/>
      <c r="DA5" s="158"/>
      <c r="DB5" s="158"/>
      <c r="DC5" s="158"/>
      <c r="DD5" s="179"/>
      <c r="DE5" s="180" t="s">
        <v>26</v>
      </c>
      <c r="DF5" s="149"/>
      <c r="DG5" s="181"/>
      <c r="DH5" s="181"/>
      <c r="DI5" s="181"/>
      <c r="DJ5" s="181"/>
      <c r="DK5" s="181"/>
      <c r="DL5" s="182"/>
      <c r="DN5" s="183"/>
    </row>
    <row r="6" spans="1:118" ht="23.25">
      <c r="A6" s="158"/>
      <c r="B6" s="179"/>
      <c r="C6" s="180" t="s">
        <v>3</v>
      </c>
      <c r="D6" s="149"/>
      <c r="E6" s="181"/>
      <c r="F6" s="181"/>
      <c r="G6" s="186" t="s">
        <v>107</v>
      </c>
      <c r="H6" s="181"/>
      <c r="I6" s="181"/>
      <c r="J6" s="182"/>
      <c r="K6" s="185" t="s">
        <v>38</v>
      </c>
      <c r="L6" s="183"/>
      <c r="M6" s="158"/>
      <c r="N6" s="158"/>
      <c r="O6" s="158"/>
      <c r="P6" s="158"/>
      <c r="Q6" s="158"/>
      <c r="R6" s="248" t="s">
        <v>44</v>
      </c>
      <c r="S6" s="98">
        <v>119.567</v>
      </c>
      <c r="U6" s="85"/>
      <c r="V6" s="93"/>
      <c r="W6" s="200"/>
      <c r="X6" s="94" t="s">
        <v>65</v>
      </c>
      <c r="Y6" s="202">
        <v>118.298</v>
      </c>
      <c r="AA6" s="85"/>
      <c r="AB6" s="224" t="s">
        <v>56</v>
      </c>
      <c r="AC6" s="249">
        <v>0.331</v>
      </c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R6" s="158"/>
      <c r="AS6" s="158"/>
      <c r="AT6" s="158"/>
      <c r="AU6" s="158"/>
      <c r="AV6" s="158"/>
      <c r="AW6" s="158"/>
      <c r="AX6" s="158"/>
      <c r="AZ6" s="145" t="s">
        <v>112</v>
      </c>
      <c r="BA6" s="105" t="s">
        <v>21</v>
      </c>
      <c r="BB6" s="146" t="s">
        <v>22</v>
      </c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N6" s="320" t="s">
        <v>79</v>
      </c>
      <c r="CO6" s="321"/>
      <c r="CQ6" s="85"/>
      <c r="CR6" s="91"/>
      <c r="CS6" s="97"/>
      <c r="CT6" s="94" t="s">
        <v>16</v>
      </c>
      <c r="CU6" s="202">
        <v>117.733</v>
      </c>
      <c r="CW6" s="85"/>
      <c r="CX6" s="211" t="s">
        <v>50</v>
      </c>
      <c r="CY6" s="160">
        <v>116.384</v>
      </c>
      <c r="CZ6" s="158"/>
      <c r="DA6" s="158"/>
      <c r="DB6" s="158"/>
      <c r="DC6" s="158"/>
      <c r="DD6" s="179"/>
      <c r="DE6" s="180" t="s">
        <v>3</v>
      </c>
      <c r="DF6" s="149"/>
      <c r="DG6" s="181"/>
      <c r="DH6" s="181"/>
      <c r="DI6" s="184" t="s">
        <v>49</v>
      </c>
      <c r="DJ6" s="181"/>
      <c r="DK6" s="181"/>
      <c r="DL6" s="182"/>
      <c r="DM6" s="185" t="s">
        <v>62</v>
      </c>
      <c r="DN6" s="183"/>
    </row>
    <row r="7" spans="1:118" ht="21" customHeight="1">
      <c r="A7" s="158"/>
      <c r="B7" s="179"/>
      <c r="C7" s="180" t="s">
        <v>4</v>
      </c>
      <c r="D7" s="149"/>
      <c r="E7" s="181"/>
      <c r="F7" s="181"/>
      <c r="G7" s="186" t="s">
        <v>61</v>
      </c>
      <c r="H7" s="181"/>
      <c r="I7" s="181"/>
      <c r="J7" s="149"/>
      <c r="K7" s="149"/>
      <c r="L7" s="187"/>
      <c r="M7" s="158"/>
      <c r="N7" s="158"/>
      <c r="O7" s="158"/>
      <c r="P7" s="158"/>
      <c r="Q7" s="158"/>
      <c r="R7" s="99"/>
      <c r="S7" s="101"/>
      <c r="U7" s="85"/>
      <c r="V7" s="102" t="s">
        <v>64</v>
      </c>
      <c r="W7" s="201">
        <v>118.269</v>
      </c>
      <c r="X7" s="100"/>
      <c r="Y7" s="101"/>
      <c r="AA7" s="85"/>
      <c r="AB7" s="91"/>
      <c r="AC7" s="247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R7" s="158"/>
      <c r="AS7" s="158"/>
      <c r="AT7" s="158"/>
      <c r="AU7" s="158"/>
      <c r="AV7" s="158"/>
      <c r="AW7" s="158"/>
      <c r="AX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N7" s="320" t="s">
        <v>80</v>
      </c>
      <c r="CO7" s="321"/>
      <c r="CQ7" s="85"/>
      <c r="CR7" s="102" t="s">
        <v>15</v>
      </c>
      <c r="CS7" s="201">
        <v>117.707</v>
      </c>
      <c r="CT7" s="90"/>
      <c r="CU7" s="246"/>
      <c r="CW7" s="85"/>
      <c r="CX7" s="100"/>
      <c r="CY7" s="222"/>
      <c r="CZ7" s="158"/>
      <c r="DA7" s="158"/>
      <c r="DB7" s="158"/>
      <c r="DC7" s="158"/>
      <c r="DD7" s="179"/>
      <c r="DE7" s="180" t="s">
        <v>4</v>
      </c>
      <c r="DF7" s="149"/>
      <c r="DG7" s="181"/>
      <c r="DH7" s="181"/>
      <c r="DI7" s="186" t="s">
        <v>114</v>
      </c>
      <c r="DJ7" s="181"/>
      <c r="DK7" s="181"/>
      <c r="DL7" s="149"/>
      <c r="DM7" s="149"/>
      <c r="DN7" s="187"/>
    </row>
    <row r="8" spans="1:118" ht="21" customHeight="1">
      <c r="A8" s="158"/>
      <c r="B8" s="188"/>
      <c r="C8" s="174"/>
      <c r="D8" s="174"/>
      <c r="E8" s="174"/>
      <c r="F8" s="174"/>
      <c r="G8" s="174"/>
      <c r="H8" s="174"/>
      <c r="I8" s="174"/>
      <c r="J8" s="174"/>
      <c r="K8" s="174"/>
      <c r="L8" s="189"/>
      <c r="M8" s="158"/>
      <c r="N8" s="158"/>
      <c r="O8" s="158"/>
      <c r="P8" s="158"/>
      <c r="Q8" s="158"/>
      <c r="R8" s="147" t="s">
        <v>36</v>
      </c>
      <c r="S8" s="203">
        <v>118.867</v>
      </c>
      <c r="U8" s="85"/>
      <c r="V8" s="93"/>
      <c r="W8" s="200"/>
      <c r="X8" s="94" t="s">
        <v>63</v>
      </c>
      <c r="Y8" s="202">
        <v>118.239</v>
      </c>
      <c r="AA8" s="85"/>
      <c r="AB8" s="224" t="s">
        <v>57</v>
      </c>
      <c r="AC8" s="249">
        <v>118.311</v>
      </c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R8" s="158"/>
      <c r="AS8" s="158"/>
      <c r="AT8" s="158"/>
      <c r="AU8" s="158"/>
      <c r="AV8" s="158"/>
      <c r="AW8" s="158"/>
      <c r="AX8" s="158"/>
      <c r="BA8" s="108" t="s">
        <v>113</v>
      </c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N8" s="320" t="s">
        <v>81</v>
      </c>
      <c r="CO8" s="321"/>
      <c r="CQ8" s="85"/>
      <c r="CR8" s="107"/>
      <c r="CS8" s="89"/>
      <c r="CT8" s="94" t="s">
        <v>55</v>
      </c>
      <c r="CU8" s="202">
        <v>117.694</v>
      </c>
      <c r="CW8" s="85"/>
      <c r="CX8" s="148" t="s">
        <v>48</v>
      </c>
      <c r="CY8" s="153">
        <v>117.3</v>
      </c>
      <c r="CZ8" s="158"/>
      <c r="DA8" s="158"/>
      <c r="DB8" s="158"/>
      <c r="DC8" s="158"/>
      <c r="DD8" s="188"/>
      <c r="DE8" s="174"/>
      <c r="DF8" s="174"/>
      <c r="DG8" s="174"/>
      <c r="DH8" s="174"/>
      <c r="DI8" s="174"/>
      <c r="DJ8" s="174"/>
      <c r="DK8" s="174"/>
      <c r="DL8" s="174"/>
      <c r="DM8" s="174"/>
      <c r="DN8" s="189"/>
    </row>
    <row r="9" spans="1:118" ht="21" customHeight="1" thickBot="1">
      <c r="A9" s="158"/>
      <c r="B9" s="190"/>
      <c r="C9" s="149"/>
      <c r="D9" s="149"/>
      <c r="E9" s="149"/>
      <c r="F9" s="149"/>
      <c r="G9" s="149"/>
      <c r="H9" s="149"/>
      <c r="I9" s="149"/>
      <c r="J9" s="149"/>
      <c r="K9" s="149"/>
      <c r="L9" s="187"/>
      <c r="M9" s="158"/>
      <c r="N9" s="158"/>
      <c r="O9" s="158"/>
      <c r="P9" s="158"/>
      <c r="Q9" s="158"/>
      <c r="R9" s="204"/>
      <c r="S9" s="205"/>
      <c r="T9" s="168"/>
      <c r="U9" s="250"/>
      <c r="V9" s="109"/>
      <c r="W9" s="251"/>
      <c r="X9" s="109"/>
      <c r="Y9" s="110"/>
      <c r="Z9" s="252"/>
      <c r="AA9" s="250"/>
      <c r="AB9" s="111"/>
      <c r="AC9" s="253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R9" s="158"/>
      <c r="AS9" s="158"/>
      <c r="AT9" s="158"/>
      <c r="AU9" s="158"/>
      <c r="AV9" s="158"/>
      <c r="AW9" s="158"/>
      <c r="AX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N9" s="210"/>
      <c r="CO9" s="139"/>
      <c r="CP9" s="168"/>
      <c r="CQ9" s="250"/>
      <c r="CR9" s="111"/>
      <c r="CS9" s="113"/>
      <c r="CT9" s="111"/>
      <c r="CU9" s="114"/>
      <c r="CV9" s="168"/>
      <c r="CW9" s="250"/>
      <c r="CX9" s="261"/>
      <c r="CY9" s="223"/>
      <c r="CZ9" s="158"/>
      <c r="DA9" s="158"/>
      <c r="DB9" s="158"/>
      <c r="DC9" s="158"/>
      <c r="DD9" s="190"/>
      <c r="DE9" s="149"/>
      <c r="DF9" s="149"/>
      <c r="DG9" s="149"/>
      <c r="DH9" s="149"/>
      <c r="DI9" s="149"/>
      <c r="DJ9" s="149"/>
      <c r="DK9" s="149"/>
      <c r="DL9" s="149"/>
      <c r="DM9" s="149"/>
      <c r="DN9" s="187"/>
    </row>
    <row r="10" spans="1:118" ht="21" customHeight="1">
      <c r="A10" s="158"/>
      <c r="B10" s="179"/>
      <c r="C10" s="191" t="s">
        <v>39</v>
      </c>
      <c r="D10" s="149"/>
      <c r="E10" s="149"/>
      <c r="F10" s="182"/>
      <c r="G10" s="220" t="s">
        <v>53</v>
      </c>
      <c r="H10" s="149"/>
      <c r="I10" s="149"/>
      <c r="J10" s="42" t="s">
        <v>40</v>
      </c>
      <c r="K10" s="221">
        <v>90</v>
      </c>
      <c r="L10" s="183"/>
      <c r="M10" s="158"/>
      <c r="N10" s="158"/>
      <c r="O10" s="158"/>
      <c r="P10" s="158"/>
      <c r="Q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R10" s="158"/>
      <c r="AS10" s="158"/>
      <c r="AT10" s="158"/>
      <c r="AU10" s="158"/>
      <c r="AV10" s="158"/>
      <c r="AW10" s="158"/>
      <c r="AX10" s="158"/>
      <c r="BA10" s="156" t="s">
        <v>28</v>
      </c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79"/>
      <c r="DE10" s="191" t="s">
        <v>39</v>
      </c>
      <c r="DF10" s="149"/>
      <c r="DG10" s="149"/>
      <c r="DH10" s="182"/>
      <c r="DI10" s="220" t="s">
        <v>115</v>
      </c>
      <c r="DJ10" s="149"/>
      <c r="DK10" s="149"/>
      <c r="DL10" s="42" t="s">
        <v>40</v>
      </c>
      <c r="DM10" s="221" t="s">
        <v>95</v>
      </c>
      <c r="DN10" s="183"/>
    </row>
    <row r="11" spans="1:118" ht="21" customHeight="1">
      <c r="A11" s="158"/>
      <c r="B11" s="179"/>
      <c r="C11" s="191" t="s">
        <v>41</v>
      </c>
      <c r="D11" s="149"/>
      <c r="E11" s="149"/>
      <c r="F11" s="182"/>
      <c r="G11" s="220" t="s">
        <v>42</v>
      </c>
      <c r="H11" s="149"/>
      <c r="I11" s="106"/>
      <c r="J11" s="42" t="s">
        <v>43</v>
      </c>
      <c r="K11" s="221">
        <v>30</v>
      </c>
      <c r="L11" s="183"/>
      <c r="M11" s="158"/>
      <c r="N11" s="158"/>
      <c r="O11" s="158"/>
      <c r="P11" s="158"/>
      <c r="Q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R11" s="158"/>
      <c r="AS11" s="158"/>
      <c r="AT11" s="158"/>
      <c r="AU11" s="158"/>
      <c r="AV11" s="158"/>
      <c r="AW11" s="158"/>
      <c r="AX11" s="158"/>
      <c r="BA11" s="150" t="s">
        <v>29</v>
      </c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79"/>
      <c r="DE11" s="191" t="s">
        <v>41</v>
      </c>
      <c r="DF11" s="149"/>
      <c r="DG11" s="149"/>
      <c r="DH11" s="182"/>
      <c r="DI11" s="220" t="s">
        <v>105</v>
      </c>
      <c r="DJ11" s="149"/>
      <c r="DK11" s="106"/>
      <c r="DL11" s="42" t="s">
        <v>43</v>
      </c>
      <c r="DM11" s="239" t="s">
        <v>78</v>
      </c>
      <c r="DN11" s="183"/>
    </row>
    <row r="12" spans="1:118" ht="21" customHeight="1" thickBot="1">
      <c r="A12" s="158"/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4"/>
      <c r="M12" s="158"/>
      <c r="N12" s="158"/>
      <c r="O12" s="158"/>
      <c r="P12" s="158"/>
      <c r="Q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BA12" s="150" t="s">
        <v>66</v>
      </c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92"/>
      <c r="DE12" s="193"/>
      <c r="DF12" s="193"/>
      <c r="DG12" s="193"/>
      <c r="DH12" s="193"/>
      <c r="DI12" s="193"/>
      <c r="DJ12" s="193"/>
      <c r="DK12" s="193"/>
      <c r="DL12" s="193"/>
      <c r="DM12" s="193"/>
      <c r="DN12" s="194"/>
    </row>
    <row r="13" spans="1:118" ht="18" customHeight="1" thickTop="1">
      <c r="A13" s="158"/>
      <c r="M13" s="158"/>
      <c r="N13" s="158"/>
      <c r="O13" s="158"/>
      <c r="P13" s="158"/>
      <c r="Q13" s="158"/>
      <c r="T13" s="158"/>
      <c r="U13" s="158"/>
      <c r="V13" s="158"/>
      <c r="W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M13" s="158"/>
      <c r="DN13" s="158"/>
    </row>
    <row r="14" spans="1:120" ht="18" customHeight="1">
      <c r="A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DO14" s="158"/>
      <c r="DP14" s="158"/>
    </row>
    <row r="15" spans="1:120" ht="18" customHeight="1">
      <c r="A15" s="158"/>
      <c r="AD15" s="158"/>
      <c r="AE15" s="158"/>
      <c r="AF15" s="158"/>
      <c r="AG15" s="158"/>
      <c r="AH15" s="158"/>
      <c r="AI15" s="158"/>
      <c r="BV15" s="225" t="s">
        <v>58</v>
      </c>
      <c r="BY15" s="115"/>
      <c r="DO15" s="158"/>
      <c r="DP15" s="158"/>
    </row>
    <row r="16" spans="1:120" ht="18" customHeight="1">
      <c r="A16" s="158"/>
      <c r="X16" s="158"/>
      <c r="Y16" s="277"/>
      <c r="Z16" s="277"/>
      <c r="AA16" s="277"/>
      <c r="AB16" s="158"/>
      <c r="AC16" s="158"/>
      <c r="AD16" s="158"/>
      <c r="AE16" s="158"/>
      <c r="AF16" s="158"/>
      <c r="AG16" s="158"/>
      <c r="AH16" s="158"/>
      <c r="AI16" s="158"/>
      <c r="CA16" s="267">
        <v>117.864</v>
      </c>
      <c r="DP16" s="158"/>
    </row>
    <row r="17" spans="1:120" ht="18" customHeight="1">
      <c r="A17" s="158"/>
      <c r="Y17" s="155"/>
      <c r="Z17" s="278" t="s">
        <v>111</v>
      </c>
      <c r="AA17" s="155"/>
      <c r="AG17" s="238" t="s">
        <v>102</v>
      </c>
      <c r="BM17" s="115"/>
      <c r="BU17" s="115"/>
      <c r="BV17" s="115"/>
      <c r="BW17" s="115"/>
      <c r="BX17" s="115"/>
      <c r="CC17" s="115"/>
      <c r="CE17" s="170"/>
      <c r="DA17" s="115"/>
      <c r="DP17" s="158"/>
    </row>
    <row r="18" spans="4:119" ht="18" customHeight="1">
      <c r="D18" s="115"/>
      <c r="V18" s="115"/>
      <c r="Y18" s="155"/>
      <c r="Z18" s="279">
        <v>5189</v>
      </c>
      <c r="AA18" s="155"/>
      <c r="AG18" s="236" t="s">
        <v>103</v>
      </c>
      <c r="AH18" s="115"/>
      <c r="BT18" s="115"/>
      <c r="BU18" s="115"/>
      <c r="BW18" s="294" t="s">
        <v>35</v>
      </c>
      <c r="CD18" s="115"/>
      <c r="CG18" s="115"/>
      <c r="CO18" s="225" t="s">
        <v>59</v>
      </c>
      <c r="CZ18" s="115"/>
      <c r="DC18" s="115"/>
      <c r="DF18" s="158"/>
      <c r="DH18" s="158"/>
      <c r="DI18" s="158"/>
      <c r="DJ18" s="158"/>
      <c r="DK18" s="158"/>
      <c r="DL18" s="158"/>
      <c r="DM18" s="158"/>
      <c r="DN18" s="158"/>
      <c r="DO18" s="158"/>
    </row>
    <row r="19" spans="25:119" ht="18" customHeight="1">
      <c r="Y19" s="155"/>
      <c r="Z19" s="155"/>
      <c r="AA19" s="155"/>
      <c r="AM19" s="293">
        <v>118.267</v>
      </c>
      <c r="AO19" s="115"/>
      <c r="BS19" s="115"/>
      <c r="CN19" s="115"/>
      <c r="CW19" s="238" t="s">
        <v>104</v>
      </c>
      <c r="CX19" s="115"/>
      <c r="CY19" s="115"/>
      <c r="CZ19" s="115"/>
      <c r="DE19" s="158"/>
      <c r="DF19" s="158"/>
      <c r="DG19" s="158"/>
      <c r="DH19" s="115"/>
      <c r="DK19" s="115"/>
      <c r="DM19" s="158"/>
      <c r="DN19" s="158"/>
      <c r="DO19" s="158"/>
    </row>
    <row r="20" spans="2:113" ht="18" customHeight="1">
      <c r="B20" s="11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170"/>
      <c r="X20" s="115"/>
      <c r="AG20" s="115"/>
      <c r="AK20" s="115"/>
      <c r="AM20" s="115"/>
      <c r="BD20" s="115"/>
      <c r="BG20" s="115"/>
      <c r="BH20" s="115"/>
      <c r="BI20" s="115"/>
      <c r="BL20" s="115"/>
      <c r="BM20" s="115"/>
      <c r="BO20" s="115"/>
      <c r="BQ20" s="268">
        <v>7</v>
      </c>
      <c r="BR20" s="115"/>
      <c r="BS20" s="115"/>
      <c r="BT20" s="115"/>
      <c r="BU20" s="115"/>
      <c r="BV20" s="115"/>
      <c r="BW20" s="115"/>
      <c r="BY20" s="115"/>
      <c r="CC20" s="115"/>
      <c r="CE20" s="115"/>
      <c r="CM20" s="115"/>
      <c r="CN20" s="115"/>
      <c r="CO20" s="115"/>
      <c r="CW20" s="236" t="s">
        <v>123</v>
      </c>
      <c r="CX20" s="115"/>
      <c r="DD20" s="115"/>
      <c r="DE20" s="115"/>
      <c r="DG20" s="115"/>
      <c r="DI20" s="115"/>
    </row>
    <row r="21" spans="2:95" ht="18" customHeight="1">
      <c r="B21" s="117"/>
      <c r="H21" s="87"/>
      <c r="Z21" s="87"/>
      <c r="AA21" s="115"/>
      <c r="AE21" s="234" t="s">
        <v>85</v>
      </c>
      <c r="AH21" s="158"/>
      <c r="AI21" s="115"/>
      <c r="AJ21" s="115"/>
      <c r="AQ21" s="226" t="s">
        <v>63</v>
      </c>
      <c r="BG21" s="115"/>
      <c r="BH21" s="115"/>
      <c r="BI21" s="115"/>
      <c r="BQ21" s="115"/>
      <c r="BR21" s="115"/>
      <c r="BS21" s="115"/>
      <c r="BW21" s="115"/>
      <c r="CP21" s="115"/>
      <c r="CQ21" s="115"/>
    </row>
    <row r="22" spans="2:113" ht="18" customHeight="1">
      <c r="B22" s="117"/>
      <c r="G22" s="87"/>
      <c r="I22" s="115"/>
      <c r="O22" s="115"/>
      <c r="Z22" s="87"/>
      <c r="AA22" s="170"/>
      <c r="AB22" s="115"/>
      <c r="AC22" s="115"/>
      <c r="AD22" s="115"/>
      <c r="AG22" s="268" t="s">
        <v>87</v>
      </c>
      <c r="AH22" s="115"/>
      <c r="AI22" s="115"/>
      <c r="AJ22" s="115"/>
      <c r="AO22" s="157">
        <v>5</v>
      </c>
      <c r="BH22" s="115"/>
      <c r="BI22" s="115"/>
      <c r="BJ22" s="115"/>
      <c r="BN22" s="157">
        <v>6</v>
      </c>
      <c r="BR22" s="115"/>
      <c r="BS22" s="115"/>
      <c r="CF22" s="115"/>
      <c r="CG22" s="115"/>
      <c r="CL22" s="115"/>
      <c r="CW22" s="115"/>
      <c r="DD22" s="115"/>
      <c r="DF22" s="115"/>
      <c r="DG22" s="115"/>
      <c r="DI22" s="115"/>
    </row>
    <row r="23" spans="2:117" ht="18" customHeight="1">
      <c r="B23" s="87"/>
      <c r="G23" s="117"/>
      <c r="H23" s="87"/>
      <c r="I23" s="87"/>
      <c r="K23" s="157">
        <v>1</v>
      </c>
      <c r="S23" s="115"/>
      <c r="Z23" s="87"/>
      <c r="AA23" s="170"/>
      <c r="AD23" s="115"/>
      <c r="AE23" s="115"/>
      <c r="AG23" s="115"/>
      <c r="AH23" s="115"/>
      <c r="AK23" s="115"/>
      <c r="AM23" s="115"/>
      <c r="AN23" s="115"/>
      <c r="AO23" s="115"/>
      <c r="BA23" s="116"/>
      <c r="BD23" s="115"/>
      <c r="BN23" s="115"/>
      <c r="BO23" s="115"/>
      <c r="BW23" s="116"/>
      <c r="BZ23" s="115"/>
      <c r="CE23" s="115"/>
      <c r="CF23" s="115"/>
      <c r="CG23" s="115"/>
      <c r="CH23" s="115"/>
      <c r="CQ23" s="115"/>
      <c r="CR23" s="115"/>
      <c r="CS23" s="115"/>
      <c r="CT23" s="157">
        <v>11</v>
      </c>
      <c r="CY23" s="115"/>
      <c r="DL23" s="155"/>
      <c r="DM23" s="155"/>
    </row>
    <row r="24" spans="2:117" ht="18" customHeight="1">
      <c r="B24" s="87"/>
      <c r="D24" s="235" t="s">
        <v>36</v>
      </c>
      <c r="G24" s="87"/>
      <c r="H24" s="117"/>
      <c r="I24" s="117"/>
      <c r="J24" s="115"/>
      <c r="K24" s="115"/>
      <c r="L24" s="87"/>
      <c r="R24" s="115"/>
      <c r="S24" s="115"/>
      <c r="U24" s="115"/>
      <c r="W24" s="170"/>
      <c r="AF24" s="238" t="s">
        <v>60</v>
      </c>
      <c r="AG24" s="170"/>
      <c r="AI24" s="115"/>
      <c r="AJ24" s="115"/>
      <c r="AN24" s="226" t="s">
        <v>64</v>
      </c>
      <c r="AO24" s="115"/>
      <c r="AT24" s="155"/>
      <c r="BD24" s="155"/>
      <c r="BF24" s="155"/>
      <c r="BG24" s="155"/>
      <c r="BH24" s="155"/>
      <c r="BI24" s="115"/>
      <c r="BX24" s="155"/>
      <c r="CE24" s="115"/>
      <c r="CT24" s="115"/>
      <c r="CV24" s="115"/>
      <c r="DM24" s="237" t="s">
        <v>48</v>
      </c>
    </row>
    <row r="25" spans="7:103" ht="18" customHeight="1">
      <c r="G25" s="87"/>
      <c r="H25" s="87"/>
      <c r="Q25" s="115"/>
      <c r="W25" s="170"/>
      <c r="AF25" s="236" t="s">
        <v>106</v>
      </c>
      <c r="AG25" s="115"/>
      <c r="AH25" s="157">
        <v>3</v>
      </c>
      <c r="AJ25" s="115"/>
      <c r="AR25" s="115"/>
      <c r="AS25" s="115"/>
      <c r="AT25" s="155"/>
      <c r="BD25" s="155"/>
      <c r="CF25" s="115"/>
      <c r="CH25" s="115"/>
      <c r="CQ25" s="227" t="s">
        <v>55</v>
      </c>
      <c r="CX25" s="157">
        <v>12</v>
      </c>
      <c r="CY25" s="157">
        <v>13</v>
      </c>
    </row>
    <row r="26" spans="7:103" ht="18" customHeight="1">
      <c r="G26" s="87"/>
      <c r="H26" s="87"/>
      <c r="O26" s="115"/>
      <c r="R26" s="115"/>
      <c r="S26" s="115"/>
      <c r="T26" s="115"/>
      <c r="AG26" s="170"/>
      <c r="AH26" s="115"/>
      <c r="AN26" s="115"/>
      <c r="AP26" s="115"/>
      <c r="AT26" s="116"/>
      <c r="AU26" s="115"/>
      <c r="AX26" s="115"/>
      <c r="AY26" s="115"/>
      <c r="BA26" s="116"/>
      <c r="BL26" s="115"/>
      <c r="BT26" s="115"/>
      <c r="BW26" s="115"/>
      <c r="CB26" s="115"/>
      <c r="CC26" s="115"/>
      <c r="CD26" s="115"/>
      <c r="CJ26" s="115"/>
      <c r="CU26" s="115"/>
      <c r="CX26" s="115"/>
      <c r="CY26" s="115"/>
    </row>
    <row r="27" spans="2:99" ht="18" customHeight="1">
      <c r="B27" s="87"/>
      <c r="C27" s="87"/>
      <c r="D27" s="117"/>
      <c r="E27" s="87"/>
      <c r="F27" s="87"/>
      <c r="G27" s="87"/>
      <c r="H27" s="87"/>
      <c r="I27" s="87"/>
      <c r="J27" s="87"/>
      <c r="K27" s="115"/>
      <c r="O27" s="157">
        <v>2</v>
      </c>
      <c r="V27" s="170"/>
      <c r="AG27" s="170"/>
      <c r="AH27" s="170"/>
      <c r="AI27" s="170"/>
      <c r="AJ27" s="170"/>
      <c r="AK27" s="171" t="s">
        <v>65</v>
      </c>
      <c r="AP27" s="115"/>
      <c r="AT27" s="155"/>
      <c r="BI27" s="115"/>
      <c r="BW27" s="155"/>
      <c r="CE27" s="115"/>
      <c r="CK27" s="115"/>
      <c r="CL27" s="115"/>
      <c r="CU27" s="157">
        <v>10</v>
      </c>
    </row>
    <row r="28" spans="2:94" ht="18" customHeight="1">
      <c r="B28" s="87"/>
      <c r="E28" s="87"/>
      <c r="F28" s="87"/>
      <c r="G28" s="87"/>
      <c r="H28" s="87"/>
      <c r="J28" s="87"/>
      <c r="K28" s="238" t="s">
        <v>97</v>
      </c>
      <c r="S28" s="115"/>
      <c r="T28" s="115"/>
      <c r="V28" s="170"/>
      <c r="X28" s="115"/>
      <c r="AG28" s="170"/>
      <c r="AO28" s="115"/>
      <c r="AT28" s="155"/>
      <c r="CF28" s="115"/>
      <c r="CM28" s="115"/>
      <c r="CN28" s="115"/>
      <c r="CO28" s="172" t="s">
        <v>15</v>
      </c>
      <c r="CP28" s="115"/>
    </row>
    <row r="29" spans="2:113" ht="18" customHeight="1">
      <c r="B29" s="117"/>
      <c r="K29" s="236" t="s">
        <v>98</v>
      </c>
      <c r="U29" s="115"/>
      <c r="V29" s="115"/>
      <c r="AB29" s="115"/>
      <c r="AG29" s="170"/>
      <c r="AI29" s="115"/>
      <c r="AJ29" s="115"/>
      <c r="AK29" s="115"/>
      <c r="AN29" s="115"/>
      <c r="AT29" s="116"/>
      <c r="AW29" s="115"/>
      <c r="BA29" s="116"/>
      <c r="BL29" s="115"/>
      <c r="BT29" s="115"/>
      <c r="BW29" s="115"/>
      <c r="BZ29" s="115"/>
      <c r="CI29" s="115"/>
      <c r="CN29" s="115"/>
      <c r="CO29" s="115"/>
      <c r="CS29" s="115"/>
      <c r="CW29" s="115"/>
      <c r="CY29" s="170"/>
      <c r="DE29" s="115"/>
      <c r="DG29" s="115"/>
      <c r="DH29" s="115"/>
      <c r="DI29" s="115"/>
    </row>
    <row r="30" spans="6:114" ht="18" customHeight="1">
      <c r="F30" s="170"/>
      <c r="G30" s="170"/>
      <c r="H30" s="170"/>
      <c r="J30" s="170"/>
      <c r="AG30" s="115"/>
      <c r="AH30" s="115"/>
      <c r="AJ30" s="263" t="s">
        <v>57</v>
      </c>
      <c r="AK30" s="157">
        <v>4</v>
      </c>
      <c r="AZ30" s="155"/>
      <c r="BG30" s="155"/>
      <c r="BW30" s="155"/>
      <c r="BZ30" s="157">
        <v>8</v>
      </c>
      <c r="CN30" s="157">
        <v>9</v>
      </c>
      <c r="DE30" s="262">
        <v>14</v>
      </c>
      <c r="DG30" s="115"/>
      <c r="DH30" s="115"/>
      <c r="DI30" s="115"/>
      <c r="DJ30" s="115"/>
    </row>
    <row r="31" spans="7:117" ht="18" customHeight="1">
      <c r="G31" s="170"/>
      <c r="H31" s="170"/>
      <c r="I31" s="170"/>
      <c r="J31" s="170"/>
      <c r="K31" s="115"/>
      <c r="L31" s="115"/>
      <c r="M31" s="115"/>
      <c r="N31" s="115"/>
      <c r="S31" s="115"/>
      <c r="T31" s="115"/>
      <c r="AG31" s="170"/>
      <c r="AO31" s="115"/>
      <c r="AZ31" s="115"/>
      <c r="BA31" s="115"/>
      <c r="BG31" s="155"/>
      <c r="BI31" s="155"/>
      <c r="BU31" s="155"/>
      <c r="BW31" s="155"/>
      <c r="CM31" s="227" t="s">
        <v>88</v>
      </c>
      <c r="DH31" s="270" t="s">
        <v>94</v>
      </c>
      <c r="DM31" s="115"/>
    </row>
    <row r="32" spans="7:119" ht="18" customHeight="1">
      <c r="G32" s="170"/>
      <c r="H32" s="170"/>
      <c r="I32" s="170"/>
      <c r="J32" s="170"/>
      <c r="U32" s="115"/>
      <c r="AD32" s="268" t="s">
        <v>70</v>
      </c>
      <c r="AE32" s="115"/>
      <c r="AF32" s="115"/>
      <c r="AG32" s="115"/>
      <c r="AI32" s="116"/>
      <c r="AJ32" s="115"/>
      <c r="AK32" s="116"/>
      <c r="AP32" s="115"/>
      <c r="AQ32" s="115"/>
      <c r="AR32" s="115"/>
      <c r="AY32" s="115"/>
      <c r="AZ32" s="115"/>
      <c r="BA32" s="115"/>
      <c r="BB32" s="115"/>
      <c r="BC32" s="115"/>
      <c r="BI32" s="170"/>
      <c r="BO32" s="116"/>
      <c r="BQ32" s="115"/>
      <c r="BS32" s="115"/>
      <c r="BY32" s="115"/>
      <c r="CK32" s="115"/>
      <c r="DO32" s="115"/>
    </row>
    <row r="33" spans="19:119" ht="18" customHeight="1">
      <c r="S33" s="170"/>
      <c r="T33" s="170"/>
      <c r="U33" s="170"/>
      <c r="V33" s="115"/>
      <c r="W33" s="115"/>
      <c r="AD33" s="115"/>
      <c r="AG33" s="170"/>
      <c r="AR33" s="115"/>
      <c r="BD33" s="115"/>
      <c r="BE33" s="115"/>
      <c r="BI33" s="170"/>
      <c r="BO33" s="116"/>
      <c r="BR33" s="115"/>
      <c r="BT33" s="262" t="s">
        <v>82</v>
      </c>
      <c r="BX33" s="115"/>
      <c r="BZ33" s="115"/>
      <c r="CA33" s="292">
        <v>117.857</v>
      </c>
      <c r="CE33" s="115"/>
      <c r="CG33" s="115"/>
      <c r="CH33" s="115"/>
      <c r="CK33" s="115"/>
      <c r="DM33" s="155"/>
      <c r="DN33" s="155"/>
      <c r="DO33" s="155"/>
    </row>
    <row r="34" spans="17:119" ht="18" customHeight="1">
      <c r="Q34" s="170"/>
      <c r="R34" s="170"/>
      <c r="S34" s="170"/>
      <c r="T34" s="170"/>
      <c r="W34" s="115"/>
      <c r="X34" s="115"/>
      <c r="BO34" s="115"/>
      <c r="BR34" s="262" t="s">
        <v>83</v>
      </c>
      <c r="BZ34" s="115"/>
      <c r="DM34" s="155"/>
      <c r="DN34" s="278" t="s">
        <v>111</v>
      </c>
      <c r="DO34" s="155"/>
    </row>
    <row r="35" spans="11:119" ht="18" customHeight="1">
      <c r="K35" s="115"/>
      <c r="L35" s="115"/>
      <c r="M35" s="115"/>
      <c r="U35" s="170"/>
      <c r="X35" s="115"/>
      <c r="Y35" s="115"/>
      <c r="Z35" s="115"/>
      <c r="AA35" s="115"/>
      <c r="AE35" s="115"/>
      <c r="AF35" s="115"/>
      <c r="AX35" s="115"/>
      <c r="AY35" s="115"/>
      <c r="BA35" s="116"/>
      <c r="BB35" s="115"/>
      <c r="BC35" s="116"/>
      <c r="BH35" s="115"/>
      <c r="BI35" s="115"/>
      <c r="BJ35" s="115"/>
      <c r="BM35" s="115"/>
      <c r="BN35" s="115"/>
      <c r="BT35" s="115"/>
      <c r="BZ35" s="115"/>
      <c r="CC35" s="115"/>
      <c r="CD35" s="115"/>
      <c r="DM35" s="155"/>
      <c r="DN35" s="279">
        <v>5190</v>
      </c>
      <c r="DO35" s="155"/>
    </row>
    <row r="36" spans="21:119" ht="18" customHeight="1">
      <c r="U36" s="170"/>
      <c r="V36" s="170"/>
      <c r="W36" s="170"/>
      <c r="X36" s="170"/>
      <c r="Z36" s="262" t="s">
        <v>68</v>
      </c>
      <c r="AA36" s="262" t="s">
        <v>69</v>
      </c>
      <c r="AE36" s="262" t="s">
        <v>84</v>
      </c>
      <c r="AI36" s="115"/>
      <c r="BN36" s="115"/>
      <c r="BT36" s="238" t="s">
        <v>60</v>
      </c>
      <c r="BW36" s="115"/>
      <c r="BZ36" s="115"/>
      <c r="DM36" s="155"/>
      <c r="DN36" s="155"/>
      <c r="DO36" s="155"/>
    </row>
    <row r="37" spans="8:72" ht="18" customHeight="1">
      <c r="H37" s="233" t="s">
        <v>56</v>
      </c>
      <c r="AI37" s="115"/>
      <c r="AJ37" s="115"/>
      <c r="AK37" s="115"/>
      <c r="AZ37" s="115"/>
      <c r="BL37" s="115"/>
      <c r="BM37" s="115"/>
      <c r="BN37" s="115"/>
      <c r="BT37" s="236" t="s">
        <v>86</v>
      </c>
    </row>
    <row r="38" spans="29:64" ht="18" customHeight="1">
      <c r="AC38" s="115"/>
      <c r="AL38" s="115"/>
      <c r="AM38" s="115"/>
      <c r="AY38" s="115"/>
      <c r="BI38" s="116"/>
      <c r="BJ38" s="115"/>
      <c r="BK38" s="115"/>
      <c r="BL38" s="115"/>
    </row>
    <row r="39" spans="4:61" ht="18" customHeight="1">
      <c r="D39" s="115"/>
      <c r="AC39" s="238" t="s">
        <v>99</v>
      </c>
      <c r="AX39" s="155"/>
      <c r="AY39" s="155"/>
      <c r="AZ39" s="155"/>
      <c r="BI39" s="170"/>
    </row>
    <row r="40" spans="29:52" ht="18" customHeight="1">
      <c r="AC40" s="269" t="s">
        <v>100</v>
      </c>
      <c r="AI40" s="115"/>
      <c r="AJ40" s="115"/>
      <c r="AK40" s="115"/>
      <c r="AX40" s="155"/>
      <c r="AY40" s="278" t="s">
        <v>111</v>
      </c>
      <c r="AZ40" s="155"/>
    </row>
    <row r="41" spans="29:52" ht="18" customHeight="1">
      <c r="AC41" s="236" t="s">
        <v>101</v>
      </c>
      <c r="AK41" s="115"/>
      <c r="AL41" s="115"/>
      <c r="AX41" s="155"/>
      <c r="AY41" s="279">
        <v>5191</v>
      </c>
      <c r="AZ41" s="155"/>
    </row>
    <row r="42" spans="50:52" ht="18" customHeight="1">
      <c r="AX42" s="155"/>
      <c r="AY42" s="155"/>
      <c r="AZ42" s="155"/>
    </row>
    <row r="43" ht="18" customHeight="1"/>
    <row r="44" ht="18" customHeight="1"/>
    <row r="45" spans="2:61" ht="18" customHeight="1">
      <c r="B45" s="116"/>
      <c r="BI45" s="87"/>
    </row>
    <row r="46" ht="18" customHeight="1">
      <c r="BI46" s="87"/>
    </row>
    <row r="47" ht="18" customHeight="1">
      <c r="BI47" s="87"/>
    </row>
    <row r="48" spans="2:118" ht="21" customHeight="1" thickBot="1">
      <c r="B48" s="118" t="s">
        <v>10</v>
      </c>
      <c r="C48" s="119" t="s">
        <v>23</v>
      </c>
      <c r="D48" s="119" t="s">
        <v>17</v>
      </c>
      <c r="E48" s="119" t="s">
        <v>24</v>
      </c>
      <c r="F48" s="120" t="s">
        <v>25</v>
      </c>
      <c r="G48" s="121"/>
      <c r="H48" s="119" t="s">
        <v>10</v>
      </c>
      <c r="I48" s="119" t="s">
        <v>23</v>
      </c>
      <c r="J48" s="119" t="s">
        <v>17</v>
      </c>
      <c r="K48" s="119" t="s">
        <v>24</v>
      </c>
      <c r="L48" s="120" t="s">
        <v>25</v>
      </c>
      <c r="M48" s="121"/>
      <c r="N48" s="119" t="s">
        <v>10</v>
      </c>
      <c r="O48" s="119" t="s">
        <v>23</v>
      </c>
      <c r="P48" s="120" t="s">
        <v>25</v>
      </c>
      <c r="Q48" s="121"/>
      <c r="R48" s="119" t="s">
        <v>10</v>
      </c>
      <c r="S48" s="119" t="s">
        <v>23</v>
      </c>
      <c r="T48" s="123" t="s">
        <v>25</v>
      </c>
      <c r="BI48" s="87"/>
      <c r="BN48" s="118" t="s">
        <v>10</v>
      </c>
      <c r="BO48" s="119" t="s">
        <v>23</v>
      </c>
      <c r="BP48" s="119" t="s">
        <v>17</v>
      </c>
      <c r="BQ48" s="119" t="s">
        <v>24</v>
      </c>
      <c r="BR48" s="161" t="s">
        <v>25</v>
      </c>
      <c r="BS48" s="162"/>
      <c r="BT48" s="162"/>
      <c r="BU48" s="314" t="s">
        <v>32</v>
      </c>
      <c r="BV48" s="314"/>
      <c r="BW48" s="162"/>
      <c r="BX48" s="162"/>
      <c r="BY48" s="264"/>
      <c r="BZ48" s="119" t="s">
        <v>10</v>
      </c>
      <c r="CA48" s="119" t="s">
        <v>23</v>
      </c>
      <c r="CB48" s="119" t="s">
        <v>17</v>
      </c>
      <c r="CC48" s="119" t="s">
        <v>24</v>
      </c>
      <c r="CD48" s="161" t="s">
        <v>25</v>
      </c>
      <c r="CE48" s="162"/>
      <c r="CF48" s="162"/>
      <c r="CG48" s="314" t="s">
        <v>32</v>
      </c>
      <c r="CH48" s="314"/>
      <c r="CI48" s="162"/>
      <c r="CJ48" s="163"/>
      <c r="CP48" s="118" t="s">
        <v>10</v>
      </c>
      <c r="CQ48" s="119" t="s">
        <v>23</v>
      </c>
      <c r="CR48" s="161" t="s">
        <v>25</v>
      </c>
      <c r="CS48" s="162"/>
      <c r="CT48" s="162"/>
      <c r="CU48" s="314" t="s">
        <v>32</v>
      </c>
      <c r="CV48" s="314"/>
      <c r="CW48" s="162"/>
      <c r="CX48" s="163"/>
      <c r="DD48" s="118" t="s">
        <v>10</v>
      </c>
      <c r="DE48" s="122" t="s">
        <v>23</v>
      </c>
      <c r="DF48" s="119" t="s">
        <v>17</v>
      </c>
      <c r="DG48" s="119" t="s">
        <v>24</v>
      </c>
      <c r="DH48" s="120" t="s">
        <v>25</v>
      </c>
      <c r="DI48" s="121"/>
      <c r="DJ48" s="119" t="s">
        <v>10</v>
      </c>
      <c r="DK48" s="119" t="s">
        <v>23</v>
      </c>
      <c r="DL48" s="119" t="s">
        <v>17</v>
      </c>
      <c r="DM48" s="119" t="s">
        <v>24</v>
      </c>
      <c r="DN48" s="123" t="s">
        <v>25</v>
      </c>
    </row>
    <row r="49" spans="2:118" ht="21" customHeight="1" thickTop="1">
      <c r="B49" s="124"/>
      <c r="C49" s="151"/>
      <c r="D49" s="151"/>
      <c r="E49" s="152"/>
      <c r="F49" s="151"/>
      <c r="G49" s="125"/>
      <c r="H49" s="151"/>
      <c r="I49" s="151"/>
      <c r="J49" s="151"/>
      <c r="K49" s="143" t="s">
        <v>67</v>
      </c>
      <c r="L49" s="151"/>
      <c r="M49" s="125"/>
      <c r="N49" s="125"/>
      <c r="O49" s="125"/>
      <c r="P49" s="125"/>
      <c r="Q49" s="125"/>
      <c r="R49" s="125"/>
      <c r="S49" s="125"/>
      <c r="T49" s="282"/>
      <c r="BI49" s="87"/>
      <c r="BN49" s="154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43" t="s">
        <v>33</v>
      </c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9"/>
      <c r="CP49" s="154"/>
      <c r="CQ49" s="151"/>
      <c r="CR49" s="151"/>
      <c r="CS49" s="151"/>
      <c r="CT49" s="143" t="s">
        <v>33</v>
      </c>
      <c r="CU49" s="151"/>
      <c r="CV49" s="151"/>
      <c r="CW49" s="151"/>
      <c r="CX49" s="159"/>
      <c r="DD49" s="154"/>
      <c r="DE49" s="151"/>
      <c r="DF49" s="151"/>
      <c r="DG49" s="151"/>
      <c r="DH49" s="151"/>
      <c r="DI49" s="143" t="s">
        <v>67</v>
      </c>
      <c r="DJ49" s="151"/>
      <c r="DK49" s="151"/>
      <c r="DL49" s="151"/>
      <c r="DM49" s="151"/>
      <c r="DN49" s="126"/>
    </row>
    <row r="50" spans="2:118" ht="21" customHeight="1">
      <c r="B50" s="127"/>
      <c r="C50" s="128"/>
      <c r="D50" s="128"/>
      <c r="E50" s="128"/>
      <c r="F50" s="129"/>
      <c r="G50" s="129"/>
      <c r="H50" s="128"/>
      <c r="I50" s="128"/>
      <c r="J50" s="128"/>
      <c r="K50" s="128"/>
      <c r="L50" s="129"/>
      <c r="M50" s="129"/>
      <c r="N50" s="128"/>
      <c r="O50" s="128"/>
      <c r="P50" s="129"/>
      <c r="Q50" s="129"/>
      <c r="R50" s="128"/>
      <c r="S50" s="128"/>
      <c r="T50" s="130"/>
      <c r="BI50" s="87"/>
      <c r="BN50" s="127"/>
      <c r="BO50" s="128"/>
      <c r="BP50" s="128"/>
      <c r="BQ50" s="128"/>
      <c r="BR50" s="164"/>
      <c r="BS50" s="93"/>
      <c r="BX50" s="87"/>
      <c r="BY50" s="207"/>
      <c r="BZ50" s="128"/>
      <c r="CA50" s="128"/>
      <c r="CB50" s="128"/>
      <c r="CC50" s="128"/>
      <c r="CD50" s="164"/>
      <c r="CE50" s="93"/>
      <c r="CJ50" s="86"/>
      <c r="CP50" s="127"/>
      <c r="CQ50" s="128"/>
      <c r="CR50" s="164"/>
      <c r="CS50" s="93"/>
      <c r="CX50" s="86"/>
      <c r="DD50" s="127"/>
      <c r="DE50" s="128"/>
      <c r="DF50" s="128"/>
      <c r="DG50" s="128"/>
      <c r="DH50" s="129"/>
      <c r="DI50" s="129"/>
      <c r="DJ50" s="128"/>
      <c r="DK50" s="128"/>
      <c r="DL50" s="128"/>
      <c r="DM50" s="128"/>
      <c r="DN50" s="130"/>
    </row>
    <row r="51" spans="2:118" ht="21" customHeight="1">
      <c r="B51" s="135"/>
      <c r="C51" s="103"/>
      <c r="D51" s="128"/>
      <c r="E51" s="96"/>
      <c r="F51" s="131"/>
      <c r="G51" s="132"/>
      <c r="H51" s="212">
        <v>3</v>
      </c>
      <c r="I51" s="95">
        <v>118.33</v>
      </c>
      <c r="J51" s="133">
        <v>-91</v>
      </c>
      <c r="K51" s="134">
        <f>I51+J51*0.001</f>
        <v>118.239</v>
      </c>
      <c r="L51" s="131" t="s">
        <v>51</v>
      </c>
      <c r="M51" s="132"/>
      <c r="N51" s="275" t="s">
        <v>68</v>
      </c>
      <c r="O51" s="271">
        <v>118.417</v>
      </c>
      <c r="P51" s="131" t="s">
        <v>51</v>
      </c>
      <c r="Q51" s="132"/>
      <c r="R51" s="275" t="s">
        <v>84</v>
      </c>
      <c r="S51" s="271">
        <v>118.357</v>
      </c>
      <c r="T51" s="104" t="s">
        <v>51</v>
      </c>
      <c r="BI51" s="87"/>
      <c r="BN51" s="215">
        <v>6</v>
      </c>
      <c r="BO51" s="95">
        <v>117.996</v>
      </c>
      <c r="BP51" s="133">
        <v>-52</v>
      </c>
      <c r="BQ51" s="134">
        <f>BO51+BP51*0.001</f>
        <v>117.94399999999999</v>
      </c>
      <c r="BR51" s="165" t="s">
        <v>34</v>
      </c>
      <c r="BS51" s="266" t="s">
        <v>118</v>
      </c>
      <c r="BX51" s="87"/>
      <c r="BY51" s="206"/>
      <c r="BZ51" s="128"/>
      <c r="CA51" s="128"/>
      <c r="CB51" s="128"/>
      <c r="CC51" s="96"/>
      <c r="CD51" s="165"/>
      <c r="CE51" s="149"/>
      <c r="CJ51" s="86"/>
      <c r="CP51" s="265" t="s">
        <v>35</v>
      </c>
      <c r="CQ51" s="241">
        <v>117.903</v>
      </c>
      <c r="CR51" s="165" t="s">
        <v>34</v>
      </c>
      <c r="CS51" s="266" t="s">
        <v>117</v>
      </c>
      <c r="CX51" s="86"/>
      <c r="DD51" s="215">
        <v>9</v>
      </c>
      <c r="DE51" s="95">
        <v>117.715</v>
      </c>
      <c r="DF51" s="133">
        <v>-48</v>
      </c>
      <c r="DG51" s="134">
        <f>DE51+DF51*0.001</f>
        <v>117.667</v>
      </c>
      <c r="DH51" s="131" t="s">
        <v>51</v>
      </c>
      <c r="DI51" s="129"/>
      <c r="DJ51" s="212">
        <v>12</v>
      </c>
      <c r="DK51" s="95">
        <v>117.612</v>
      </c>
      <c r="DL51" s="133">
        <v>56</v>
      </c>
      <c r="DM51" s="134">
        <f>DK51+DL51*0.001</f>
        <v>117.66799999999999</v>
      </c>
      <c r="DN51" s="104" t="s">
        <v>51</v>
      </c>
    </row>
    <row r="52" spans="2:118" ht="21" customHeight="1">
      <c r="B52" s="214">
        <v>1</v>
      </c>
      <c r="C52" s="209">
        <v>118.57</v>
      </c>
      <c r="D52" s="133">
        <v>-81</v>
      </c>
      <c r="E52" s="134">
        <f>C52+D52*0.001</f>
        <v>118.48899999999999</v>
      </c>
      <c r="F52" s="131" t="s">
        <v>51</v>
      </c>
      <c r="G52" s="132"/>
      <c r="H52" s="128"/>
      <c r="I52" s="128"/>
      <c r="J52" s="128"/>
      <c r="K52" s="96"/>
      <c r="L52" s="129"/>
      <c r="M52" s="132"/>
      <c r="N52" s="128"/>
      <c r="O52" s="128"/>
      <c r="P52" s="129"/>
      <c r="Q52" s="132"/>
      <c r="R52" s="128"/>
      <c r="S52" s="128"/>
      <c r="T52" s="130"/>
      <c r="BI52" s="87"/>
      <c r="BN52" s="286"/>
      <c r="BO52" s="287"/>
      <c r="BP52" s="288"/>
      <c r="BQ52" s="287"/>
      <c r="BR52" s="283"/>
      <c r="BS52" s="284"/>
      <c r="BT52" s="285"/>
      <c r="BU52" s="285"/>
      <c r="BV52" s="285"/>
      <c r="BW52" s="285"/>
      <c r="BX52" s="87"/>
      <c r="BY52" s="206"/>
      <c r="BZ52" s="275" t="s">
        <v>83</v>
      </c>
      <c r="CA52" s="271">
        <v>117.946</v>
      </c>
      <c r="CB52" s="272"/>
      <c r="CC52" s="271"/>
      <c r="CD52" s="165" t="s">
        <v>34</v>
      </c>
      <c r="CE52" s="266" t="s">
        <v>92</v>
      </c>
      <c r="CJ52" s="86"/>
      <c r="CP52" s="127"/>
      <c r="CQ52" s="128"/>
      <c r="CR52" s="165"/>
      <c r="CX52" s="86"/>
      <c r="DD52" s="127"/>
      <c r="DE52" s="128"/>
      <c r="DF52" s="128"/>
      <c r="DG52" s="128"/>
      <c r="DH52" s="129"/>
      <c r="DI52" s="132"/>
      <c r="DJ52" s="128"/>
      <c r="DK52" s="128"/>
      <c r="DL52" s="128"/>
      <c r="DM52" s="128"/>
      <c r="DN52" s="130"/>
    </row>
    <row r="53" spans="2:118" ht="21" customHeight="1">
      <c r="B53" s="135"/>
      <c r="C53" s="103"/>
      <c r="D53" s="128"/>
      <c r="E53" s="96"/>
      <c r="F53" s="131"/>
      <c r="G53" s="132"/>
      <c r="H53" s="212">
        <v>4</v>
      </c>
      <c r="I53" s="95">
        <v>118.302</v>
      </c>
      <c r="J53" s="133">
        <v>53</v>
      </c>
      <c r="K53" s="134">
        <f>I53+J53*0.001</f>
        <v>118.355</v>
      </c>
      <c r="L53" s="131" t="s">
        <v>51</v>
      </c>
      <c r="M53" s="132"/>
      <c r="N53" s="275" t="s">
        <v>69</v>
      </c>
      <c r="O53" s="271">
        <v>118.407</v>
      </c>
      <c r="P53" s="131" t="s">
        <v>51</v>
      </c>
      <c r="Q53" s="132"/>
      <c r="R53" s="128"/>
      <c r="S53" s="128"/>
      <c r="T53" s="130"/>
      <c r="BI53" s="87"/>
      <c r="BN53" s="265">
        <v>7</v>
      </c>
      <c r="BO53" s="241">
        <v>117.958</v>
      </c>
      <c r="BP53" s="133">
        <v>-45</v>
      </c>
      <c r="BQ53" s="134">
        <f>BO53+BP53*0.001</f>
        <v>117.913</v>
      </c>
      <c r="BR53" s="165" t="s">
        <v>34</v>
      </c>
      <c r="BS53" s="266" t="s">
        <v>92</v>
      </c>
      <c r="BX53" s="87"/>
      <c r="BY53" s="206"/>
      <c r="BZ53" s="128"/>
      <c r="CA53" s="128"/>
      <c r="CB53" s="128"/>
      <c r="CC53" s="96"/>
      <c r="CD53" s="165"/>
      <c r="CE53" s="149"/>
      <c r="CJ53" s="86"/>
      <c r="CP53" s="265" t="s">
        <v>58</v>
      </c>
      <c r="CQ53" s="241">
        <v>117.911</v>
      </c>
      <c r="CR53" s="165" t="s">
        <v>34</v>
      </c>
      <c r="CS53" s="266" t="s">
        <v>122</v>
      </c>
      <c r="CX53" s="86"/>
      <c r="DD53" s="215">
        <v>10</v>
      </c>
      <c r="DE53" s="95">
        <v>117.645</v>
      </c>
      <c r="DF53" s="133">
        <v>52</v>
      </c>
      <c r="DG53" s="134">
        <f>DE53+DF53*0.001</f>
        <v>117.697</v>
      </c>
      <c r="DH53" s="131" t="s">
        <v>51</v>
      </c>
      <c r="DI53" s="132"/>
      <c r="DJ53" s="213">
        <v>13</v>
      </c>
      <c r="DK53" s="209">
        <v>117.606</v>
      </c>
      <c r="DL53" s="133">
        <v>-46</v>
      </c>
      <c r="DM53" s="134">
        <f>DK53+DL53*0.001</f>
        <v>117.55999999999999</v>
      </c>
      <c r="DN53" s="104" t="s">
        <v>51</v>
      </c>
    </row>
    <row r="54" spans="2:118" ht="21" customHeight="1">
      <c r="B54" s="215">
        <v>2</v>
      </c>
      <c r="C54" s="95">
        <v>118.528</v>
      </c>
      <c r="D54" s="133">
        <v>-56</v>
      </c>
      <c r="E54" s="134">
        <f>C54+D54*0.001</f>
        <v>118.47200000000001</v>
      </c>
      <c r="F54" s="131" t="s">
        <v>51</v>
      </c>
      <c r="G54" s="132"/>
      <c r="H54" s="128"/>
      <c r="I54" s="128"/>
      <c r="J54" s="133"/>
      <c r="K54" s="134">
        <f>I54+J54*0.001</f>
        <v>0</v>
      </c>
      <c r="L54" s="129"/>
      <c r="M54" s="132"/>
      <c r="N54" s="128"/>
      <c r="O54" s="128"/>
      <c r="P54" s="129"/>
      <c r="Q54" s="132"/>
      <c r="R54" s="128"/>
      <c r="S54" s="128"/>
      <c r="T54" s="130"/>
      <c r="BA54" s="112" t="s">
        <v>30</v>
      </c>
      <c r="BN54" s="286"/>
      <c r="BO54" s="287"/>
      <c r="BP54" s="288"/>
      <c r="BQ54" s="287"/>
      <c r="BR54" s="283"/>
      <c r="BS54" s="284"/>
      <c r="BT54" s="285"/>
      <c r="BU54" s="285"/>
      <c r="BV54" s="285"/>
      <c r="BW54" s="285"/>
      <c r="BX54" s="87"/>
      <c r="BY54" s="206"/>
      <c r="BZ54" s="275" t="s">
        <v>91</v>
      </c>
      <c r="CA54" s="271">
        <v>117.92</v>
      </c>
      <c r="CB54" s="273">
        <v>-46</v>
      </c>
      <c r="CC54" s="274">
        <f>CA54+CB54*0.001</f>
        <v>117.874</v>
      </c>
      <c r="CD54" s="165" t="s">
        <v>34</v>
      </c>
      <c r="CE54" s="266" t="s">
        <v>89</v>
      </c>
      <c r="CJ54" s="86"/>
      <c r="CP54" s="127"/>
      <c r="CQ54" s="128"/>
      <c r="CR54" s="165"/>
      <c r="CX54" s="86"/>
      <c r="DD54" s="127"/>
      <c r="DE54" s="128"/>
      <c r="DF54" s="128"/>
      <c r="DG54" s="128"/>
      <c r="DH54" s="129"/>
      <c r="DI54" s="132"/>
      <c r="DJ54" s="128"/>
      <c r="DK54" s="128"/>
      <c r="DL54" s="128"/>
      <c r="DM54" s="128"/>
      <c r="DN54" s="130"/>
    </row>
    <row r="55" spans="2:118" ht="21" customHeight="1">
      <c r="B55" s="135"/>
      <c r="C55" s="103"/>
      <c r="D55" s="128"/>
      <c r="E55" s="96"/>
      <c r="F55" s="131"/>
      <c r="G55" s="132"/>
      <c r="H55" s="212">
        <v>5</v>
      </c>
      <c r="I55" s="95">
        <v>118.258</v>
      </c>
      <c r="J55" s="133">
        <v>48</v>
      </c>
      <c r="K55" s="134">
        <f>I55+J55*0.001</f>
        <v>118.306</v>
      </c>
      <c r="L55" s="131" t="s">
        <v>51</v>
      </c>
      <c r="M55" s="132"/>
      <c r="N55" s="275" t="s">
        <v>70</v>
      </c>
      <c r="O55" s="271">
        <v>118.365</v>
      </c>
      <c r="P55" s="131" t="s">
        <v>51</v>
      </c>
      <c r="Q55" s="132"/>
      <c r="R55" s="275" t="s">
        <v>87</v>
      </c>
      <c r="S55" s="271">
        <v>118.34</v>
      </c>
      <c r="T55" s="104" t="s">
        <v>51</v>
      </c>
      <c r="BA55" s="150" t="s">
        <v>108</v>
      </c>
      <c r="BN55" s="215">
        <v>8</v>
      </c>
      <c r="BO55" s="95">
        <v>117.867</v>
      </c>
      <c r="BP55" s="133">
        <v>46</v>
      </c>
      <c r="BQ55" s="134">
        <f>BO55+BP55*0.001</f>
        <v>117.91300000000001</v>
      </c>
      <c r="BR55" s="165" t="s">
        <v>34</v>
      </c>
      <c r="BS55" s="266" t="s">
        <v>90</v>
      </c>
      <c r="BX55" s="87"/>
      <c r="BY55" s="206"/>
      <c r="BZ55" s="128"/>
      <c r="CA55" s="128"/>
      <c r="CB55" s="128"/>
      <c r="CC55" s="96"/>
      <c r="CD55" s="165"/>
      <c r="CE55" s="149"/>
      <c r="CJ55" s="86"/>
      <c r="CP55" s="265" t="s">
        <v>59</v>
      </c>
      <c r="CQ55" s="241">
        <v>117.709</v>
      </c>
      <c r="CR55" s="165" t="s">
        <v>51</v>
      </c>
      <c r="CS55" s="289" t="s">
        <v>119</v>
      </c>
      <c r="CX55" s="86"/>
      <c r="DD55" s="215">
        <v>11</v>
      </c>
      <c r="DE55" s="95">
        <v>117.649</v>
      </c>
      <c r="DF55" s="133">
        <v>56</v>
      </c>
      <c r="DG55" s="134">
        <f>DE55+DF55*0.001</f>
        <v>117.705</v>
      </c>
      <c r="DH55" s="131" t="s">
        <v>51</v>
      </c>
      <c r="DI55" s="132"/>
      <c r="DJ55" s="276">
        <v>14</v>
      </c>
      <c r="DK55" s="290">
        <v>117.541</v>
      </c>
      <c r="DL55" s="291">
        <v>46</v>
      </c>
      <c r="DM55" s="295">
        <f>DK55+DL55*0.001</f>
        <v>117.587</v>
      </c>
      <c r="DN55" s="104" t="s">
        <v>51</v>
      </c>
    </row>
    <row r="56" spans="2:118" ht="21" customHeight="1" thickBot="1">
      <c r="B56" s="136"/>
      <c r="C56" s="137"/>
      <c r="D56" s="138"/>
      <c r="E56" s="138"/>
      <c r="F56" s="139"/>
      <c r="G56" s="140"/>
      <c r="H56" s="141"/>
      <c r="I56" s="137"/>
      <c r="J56" s="138"/>
      <c r="K56" s="138"/>
      <c r="L56" s="139"/>
      <c r="M56" s="140"/>
      <c r="N56" s="138"/>
      <c r="O56" s="137"/>
      <c r="P56" s="139"/>
      <c r="Q56" s="140"/>
      <c r="R56" s="141"/>
      <c r="S56" s="137"/>
      <c r="T56" s="142"/>
      <c r="AD56" s="85"/>
      <c r="AE56" s="144"/>
      <c r="BH56" s="85"/>
      <c r="BI56" s="144"/>
      <c r="BN56" s="136"/>
      <c r="BO56" s="137"/>
      <c r="BP56" s="138"/>
      <c r="BQ56" s="138"/>
      <c r="BR56" s="166"/>
      <c r="BS56" s="167"/>
      <c r="BT56" s="168"/>
      <c r="BU56" s="168"/>
      <c r="BV56" s="168"/>
      <c r="BW56" s="168"/>
      <c r="BX56" s="168"/>
      <c r="BY56" s="208"/>
      <c r="BZ56" s="138"/>
      <c r="CA56" s="137"/>
      <c r="CB56" s="138"/>
      <c r="CC56" s="138"/>
      <c r="CD56" s="166"/>
      <c r="CE56" s="167"/>
      <c r="CF56" s="168"/>
      <c r="CG56" s="168"/>
      <c r="CH56" s="168"/>
      <c r="CI56" s="168"/>
      <c r="CJ56" s="169"/>
      <c r="CL56" s="85"/>
      <c r="CM56" s="144"/>
      <c r="CP56" s="136"/>
      <c r="CQ56" s="137"/>
      <c r="CR56" s="166"/>
      <c r="CS56" s="167"/>
      <c r="CT56" s="168"/>
      <c r="CU56" s="168"/>
      <c r="CV56" s="168"/>
      <c r="CW56" s="168"/>
      <c r="CX56" s="169"/>
      <c r="DD56" s="136"/>
      <c r="DE56" s="137"/>
      <c r="DF56" s="138"/>
      <c r="DG56" s="138"/>
      <c r="DH56" s="139"/>
      <c r="DI56" s="140"/>
      <c r="DJ56" s="141"/>
      <c r="DK56" s="137"/>
      <c r="DL56" s="138"/>
      <c r="DM56" s="138"/>
      <c r="DN56" s="14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E9A7" sheet="1" objects="1" scenarios="1"/>
  <mergeCells count="16">
    <mergeCell ref="R3:S3"/>
    <mergeCell ref="V3:Y3"/>
    <mergeCell ref="AB3:AC3"/>
    <mergeCell ref="CX3:CY3"/>
    <mergeCell ref="CR4:CU4"/>
    <mergeCell ref="CN8:CO8"/>
    <mergeCell ref="V4:Y4"/>
    <mergeCell ref="CN6:CO6"/>
    <mergeCell ref="CN7:CO7"/>
    <mergeCell ref="CR2:CU2"/>
    <mergeCell ref="CN3:CO3"/>
    <mergeCell ref="CR3:CU3"/>
    <mergeCell ref="V2:Y2"/>
    <mergeCell ref="BU48:BV48"/>
    <mergeCell ref="CG48:CH48"/>
    <mergeCell ref="CU48:CV48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6"/>
  <ignoredErrors>
    <ignoredError sqref="DM11" numberStoredAsText="1"/>
  </ignoredErrors>
  <drawing r:id="rId5"/>
  <legacyDrawing r:id="rId4"/>
  <oleObjects>
    <oleObject progId="Paint.Picture" shapeId="862964" r:id="rId1"/>
    <oleObject progId="Paint.Picture" shapeId="863023" r:id="rId2"/>
    <oleObject progId="Paint.Picture" shapeId="96216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2015-08-12T08:44:30Z</cp:lastPrinted>
  <dcterms:created xsi:type="dcterms:W3CDTF">2004-05-28T09:30:30Z</dcterms:created>
  <dcterms:modified xsi:type="dcterms:W3CDTF">2015-08-12T09:44:43Z</dcterms:modified>
  <cp:category/>
  <cp:version/>
  <cp:contentType/>
  <cp:contentStatus/>
</cp:coreProperties>
</file>