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741" yWindow="65401" windowWidth="28290" windowHeight="7785" activeTab="1"/>
  </bookViews>
  <sheets>
    <sheet name="Titul" sheetId="1" r:id="rId1"/>
    <sheet name="Mikulov na Moravě" sheetId="2" r:id="rId2"/>
  </sheets>
  <definedNames/>
  <calcPr fullCalcOnLoad="1"/>
</workbook>
</file>

<file path=xl/sharedStrings.xml><?xml version="1.0" encoding="utf-8"?>
<sst xmlns="http://schemas.openxmlformats.org/spreadsheetml/2006/main" count="211" uniqueCount="125">
  <si>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</si>
  <si>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</si>
  <si>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</si>
  <si>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</si>
  <si>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</si>
  <si>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</si>
  <si>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</si>
  <si>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</si>
  <si>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</si>
  <si>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</si>
  <si>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</si>
  <si>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</si>
  <si>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</si>
  <si>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</si>
  <si>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Se 5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</si>
  <si>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</si>
  <si>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</si>
  <si>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</si>
  <si>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</si>
  <si>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</si>
  <si>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</si>
  <si>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</si>
  <si>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</si>
  <si>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</si>
  <si>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</si>
  <si>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</si>
  <si>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</si>
  <si>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</si>
  <si>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</si>
  <si>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</si>
  <si>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pracovníků :</t>
  </si>
  <si>
    <t>Zjišťování  konce</t>
  </si>
  <si>
    <t>zast.</t>
  </si>
  <si>
    <t>vlaku :</t>
  </si>
  <si>
    <t>proj.</t>
  </si>
  <si>
    <t>Cestová</t>
  </si>
  <si>
    <t>Se 1</t>
  </si>
  <si>
    <t>Se 2</t>
  </si>
  <si>
    <t>Př L</t>
  </si>
  <si>
    <t>L</t>
  </si>
  <si>
    <t>Návěstidla -  ŽST</t>
  </si>
  <si>
    <t>Př S</t>
  </si>
  <si>
    <t>S</t>
  </si>
  <si>
    <t>elm</t>
  </si>
  <si>
    <t>L 3</t>
  </si>
  <si>
    <t>Hlavní  staniční  kolej</t>
  </si>
  <si>
    <t>Vjezd - odjezd - průjezd</t>
  </si>
  <si>
    <t>č. I,  úrovňové,  vnější</t>
  </si>
  <si>
    <t>Automatické  hradlo</t>
  </si>
  <si>
    <t>Kód : 14</t>
  </si>
  <si>
    <t>Př Lo</t>
  </si>
  <si>
    <t>Př So</t>
  </si>
  <si>
    <t>Lo</t>
  </si>
  <si>
    <t>So</t>
  </si>
  <si>
    <t>Kód :  22</t>
  </si>
  <si>
    <t>samočinně činností</t>
  </si>
  <si>
    <t>zabezpečovacího zařízení</t>
  </si>
  <si>
    <t>Sc 2</t>
  </si>
  <si>
    <t>Se 3</t>
  </si>
  <si>
    <t>Se 4</t>
  </si>
  <si>
    <t>Zjišťování konce</t>
  </si>
  <si>
    <t>Vk 1</t>
  </si>
  <si>
    <t>Vzájemně vyloučeny jsou pouze protisměrné jízdní cesty na tutéž kolej</t>
  </si>
  <si>
    <t>při jízdě do odbočky - není-li uvedeno jinak, rychlost 50 km/h</t>
  </si>
  <si>
    <t>1 b</t>
  </si>
  <si>
    <t>KANGO</t>
  </si>
  <si>
    <t>Nedostatečné</t>
  </si>
  <si>
    <t>zábrzdné  vzdálenosti</t>
  </si>
  <si>
    <t>Mezi návěstidly</t>
  </si>
  <si>
    <t>metrů</t>
  </si>
  <si>
    <t>Elektronické  stavědlo</t>
  </si>
  <si>
    <t>( nouzová obsluha pohotovostním výpravčím )</t>
  </si>
  <si>
    <t>IX. / 2017  -  podle projektu</t>
  </si>
  <si>
    <t>Stavědlová ústředna</t>
  </si>
  <si>
    <t>Směr  :  Sedlec u Mikulova</t>
  </si>
  <si>
    <t>AH-ESA-16  ( bez návěstního bodu )</t>
  </si>
  <si>
    <t>Směr  :  Novosedly</t>
  </si>
  <si>
    <t>S 3</t>
  </si>
  <si>
    <t>S 1</t>
  </si>
  <si>
    <t>S 4</t>
  </si>
  <si>
    <t>1 a</t>
  </si>
  <si>
    <t>Lc 1</t>
  </si>
  <si>
    <t>Se 7</t>
  </si>
  <si>
    <t>Se 6</t>
  </si>
  <si>
    <t>L 1b</t>
  </si>
  <si>
    <t>Lc 4</t>
  </si>
  <si>
    <t>Sc 1a</t>
  </si>
  <si>
    <t>Lc 1a</t>
  </si>
  <si>
    <t>Lc 2</t>
  </si>
  <si>
    <t>( 1 + 1a  =  336 m )</t>
  </si>
  <si>
    <t>( 1 - 1b  =  995 m )</t>
  </si>
  <si>
    <t>poznámka</t>
  </si>
  <si>
    <t>Obvod  posunu</t>
  </si>
  <si>
    <t>ručně</t>
  </si>
  <si>
    <t>bez zabezpečení</t>
  </si>
  <si>
    <t>ZED 5k (uzamykatelný závorník s elektrickým dohledem)</t>
  </si>
  <si>
    <t>Lc 1  -  Lc 1a</t>
  </si>
  <si>
    <t>Lc 1  -  Lc 2</t>
  </si>
  <si>
    <t>Lc 1  -  L 1b</t>
  </si>
  <si>
    <t>Sc 1a  -  S 1</t>
  </si>
  <si>
    <t>Sc 2  -  S 1</t>
  </si>
  <si>
    <t>Lc 1a  -  L 1b</t>
  </si>
  <si>
    <t>Lc 2  -  L 1b</t>
  </si>
  <si>
    <t>106,674</t>
  </si>
  <si>
    <t>Oddílová  -  AH Březí</t>
  </si>
  <si>
    <t>do  Novosedel</t>
  </si>
  <si>
    <t>od  Novosedel</t>
  </si>
  <si>
    <t>AH-ESA-16  ( s návěstním bodem )</t>
  </si>
  <si>
    <t>ESA 11  -  DŘS</t>
  </si>
  <si>
    <t>+</t>
  </si>
  <si>
    <t>Obvod  dispečera  RDP</t>
  </si>
  <si>
    <t>km 112,432</t>
  </si>
  <si>
    <t>S Ú</t>
  </si>
  <si>
    <t>PSt.1</t>
  </si>
  <si>
    <t>( EZ : Vk 1 / 5k )</t>
  </si>
  <si>
    <t>kontrolní zámek, klíč Vk 1 / 5k držen v EMZ na PSt. 1</t>
  </si>
  <si>
    <t>=</t>
  </si>
  <si>
    <t>km 107,800 - 107,900 = 115 m</t>
  </si>
  <si>
    <t>Abnormální hektometr :</t>
  </si>
  <si>
    <t>S =</t>
  </si>
  <si>
    <t>2 + 4</t>
  </si>
  <si>
    <t>združená nástupní hrana</t>
  </si>
  <si>
    <t>č. II,  úrovňové, jazykové</t>
  </si>
  <si>
    <t>Km  106,888</t>
  </si>
  <si>
    <t>dálková obsluha dispečerem DOZ Břeclav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</si>
</sst>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sz val="11"/>
      <name val="Arial CE"/>
      <family val="2"/>
    </font>
    <font>
      <sz val="14"/>
      <name val="Arial"/>
      <family val="2"/>
    </font>
    <font>
      <i/>
      <sz val="11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b/>
      <sz val="10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  <font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164" fontId="0" fillId="0" borderId="33" xfId="48" applyNumberFormat="1" applyFont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" fontId="14" fillId="0" borderId="19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164" fontId="28" fillId="0" borderId="33" xfId="0" applyNumberFormat="1" applyFont="1" applyBorder="1" applyAlignment="1">
      <alignment horizontal="center" vertical="center"/>
    </xf>
    <xf numFmtId="164" fontId="14" fillId="0" borderId="33" xfId="48" applyNumberFormat="1" applyFont="1" applyFill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8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7" fillId="0" borderId="44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164" fontId="10" fillId="0" borderId="0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49" fontId="13" fillId="0" borderId="32" xfId="48" applyNumberFormat="1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164" fontId="14" fillId="0" borderId="33" xfId="48" applyNumberFormat="1" applyFont="1" applyFill="1" applyBorder="1" applyAlignment="1">
      <alignment horizontal="center" vertical="center"/>
      <protection/>
    </xf>
    <xf numFmtId="1" fontId="0" fillId="0" borderId="18" xfId="48" applyNumberFormat="1" applyFont="1" applyFill="1" applyBorder="1" applyAlignment="1">
      <alignment vertical="center"/>
      <protection/>
    </xf>
    <xf numFmtId="1" fontId="0" fillId="0" borderId="0" xfId="48" applyNumberFormat="1" applyFont="1" applyFill="1" applyBorder="1" applyAlignment="1">
      <alignment vertical="center"/>
      <protection/>
    </xf>
    <xf numFmtId="0" fontId="0" fillId="0" borderId="19" xfId="48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38" fillId="0" borderId="0" xfId="48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13" fillId="0" borderId="32" xfId="48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0" fontId="0" fillId="0" borderId="0" xfId="48" applyFont="1" applyAlignment="1">
      <alignment/>
      <protection/>
    </xf>
    <xf numFmtId="0" fontId="0" fillId="0" borderId="0" xfId="0" applyFont="1" applyAlignment="1">
      <alignment/>
    </xf>
    <xf numFmtId="0" fontId="11" fillId="0" borderId="0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43" fillId="0" borderId="33" xfId="48" applyNumberFormat="1" applyFont="1" applyFill="1" applyBorder="1" applyAlignment="1">
      <alignment horizontal="center" vertical="center"/>
      <protection/>
    </xf>
    <xf numFmtId="0" fontId="4" fillId="34" borderId="76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18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2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0" xfId="47" applyFont="1" applyAlignment="1">
      <alignment/>
      <protection/>
    </xf>
    <xf numFmtId="0" fontId="4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42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7" fillId="0" borderId="0" xfId="0" applyFont="1" applyAlignment="1">
      <alignment horizontal="right" vertical="center"/>
    </xf>
    <xf numFmtId="164" fontId="93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18" fillId="0" borderId="18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8" fillId="0" borderId="19" xfId="48" applyFont="1" applyFill="1" applyBorder="1" applyAlignment="1">
      <alignment horizontal="center" vertical="center"/>
      <protection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11" fillId="0" borderId="18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9" xfId="48" applyFont="1" applyFill="1" applyBorder="1" applyAlignment="1">
      <alignment horizontal="center" vertical="center"/>
      <protection/>
    </xf>
    <xf numFmtId="0" fontId="4" fillId="35" borderId="80" xfId="48" applyFont="1" applyFill="1" applyBorder="1" applyAlignment="1">
      <alignment horizontal="center" vertical="center"/>
      <protection/>
    </xf>
    <xf numFmtId="0" fontId="4" fillId="35" borderId="81" xfId="48" applyFont="1" applyFill="1" applyBorder="1" applyAlignment="1">
      <alignment horizontal="center" vertical="center"/>
      <protection/>
    </xf>
    <xf numFmtId="0" fontId="19" fillId="37" borderId="69" xfId="0" applyFont="1" applyFill="1" applyBorder="1" applyAlignment="1">
      <alignment horizontal="center" vertical="center"/>
    </xf>
    <xf numFmtId="0" fontId="19" fillId="37" borderId="82" xfId="0" applyFont="1" applyFill="1" applyBorder="1" applyAlignment="1">
      <alignment horizontal="center" vertical="center"/>
    </xf>
    <xf numFmtId="0" fontId="37" fillId="36" borderId="49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19" fillId="37" borderId="7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33" fillId="37" borderId="82" xfId="0" applyFont="1" applyFill="1" applyBorder="1" applyAlignment="1">
      <alignment horizontal="center" vertical="center"/>
    </xf>
    <xf numFmtId="0" fontId="33" fillId="37" borderId="68" xfId="0" applyFont="1" applyFill="1" applyBorder="1" applyAlignment="1">
      <alignment horizontal="center" vertical="center"/>
    </xf>
    <xf numFmtId="0" fontId="33" fillId="37" borderId="7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381000</xdr:colOff>
      <xdr:row>35</xdr:row>
      <xdr:rowOff>76200</xdr:rowOff>
    </xdr:from>
    <xdr:to>
      <xdr:col>50</xdr:col>
      <xdr:colOff>0</xdr:colOff>
      <xdr:row>36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29127450" y="8677275"/>
          <a:ext cx="756285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31</xdr:row>
      <xdr:rowOff>114300</xdr:rowOff>
    </xdr:from>
    <xdr:to>
      <xdr:col>46</xdr:col>
      <xdr:colOff>19050</xdr:colOff>
      <xdr:row>31</xdr:row>
      <xdr:rowOff>114300</xdr:rowOff>
    </xdr:to>
    <xdr:sp>
      <xdr:nvSpPr>
        <xdr:cNvPr id="9" name="Line 1"/>
        <xdr:cNvSpPr>
          <a:spLocks/>
        </xdr:cNvSpPr>
      </xdr:nvSpPr>
      <xdr:spPr>
        <a:xfrm>
          <a:off x="1009650" y="7800975"/>
          <a:ext cx="3272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51</xdr:col>
      <xdr:colOff>266700</xdr:colOff>
      <xdr:row>34</xdr:row>
      <xdr:rowOff>114300</xdr:rowOff>
    </xdr:to>
    <xdr:sp>
      <xdr:nvSpPr>
        <xdr:cNvPr id="10" name="Line 2"/>
        <xdr:cNvSpPr>
          <a:spLocks/>
        </xdr:cNvSpPr>
      </xdr:nvSpPr>
      <xdr:spPr>
        <a:xfrm>
          <a:off x="30499050" y="84867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46</xdr:col>
      <xdr:colOff>19050</xdr:colOff>
      <xdr:row>28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16383000" y="71151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31</xdr:row>
      <xdr:rowOff>114300</xdr:rowOff>
    </xdr:from>
    <xdr:to>
      <xdr:col>119</xdr:col>
      <xdr:colOff>28575</xdr:colOff>
      <xdr:row>31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59931300" y="7800975"/>
          <a:ext cx="2827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28</xdr:row>
      <xdr:rowOff>114300</xdr:rowOff>
    </xdr:from>
    <xdr:to>
      <xdr:col>103</xdr:col>
      <xdr:colOff>266700</xdr:colOff>
      <xdr:row>28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34671000" y="7115175"/>
          <a:ext cx="418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31</xdr:row>
      <xdr:rowOff>114300</xdr:rowOff>
    </xdr:from>
    <xdr:to>
      <xdr:col>80</xdr:col>
      <xdr:colOff>28575</xdr:colOff>
      <xdr:row>31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34671000" y="7800975"/>
          <a:ext cx="2433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82238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6" name="Line 10"/>
        <xdr:cNvSpPr>
          <a:spLocks/>
        </xdr:cNvSpPr>
      </xdr:nvSpPr>
      <xdr:spPr>
        <a:xfrm flipH="1">
          <a:off x="485775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5</xdr:row>
      <xdr:rowOff>9525</xdr:rowOff>
    </xdr:from>
    <xdr:ext cx="323850" cy="285750"/>
    <xdr:sp>
      <xdr:nvSpPr>
        <xdr:cNvPr id="17" name="Oval 11"/>
        <xdr:cNvSpPr>
          <a:spLocks noChangeAspect="1"/>
        </xdr:cNvSpPr>
      </xdr:nvSpPr>
      <xdr:spPr>
        <a:xfrm>
          <a:off x="34042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0</xdr:row>
      <xdr:rowOff>9525</xdr:rowOff>
    </xdr:from>
    <xdr:to>
      <xdr:col>50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317182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  <xdr:twoCellAnchor>
    <xdr:from>
      <xdr:col>26</xdr:col>
      <xdr:colOff>752475</xdr:colOff>
      <xdr:row>23</xdr:row>
      <xdr:rowOff>114300</xdr:rowOff>
    </xdr:from>
    <xdr:to>
      <xdr:col>40</xdr:col>
      <xdr:colOff>495300</xdr:colOff>
      <xdr:row>23</xdr:row>
      <xdr:rowOff>114300</xdr:rowOff>
    </xdr:to>
    <xdr:sp>
      <xdr:nvSpPr>
        <xdr:cNvPr id="20" name="Line 23"/>
        <xdr:cNvSpPr>
          <a:spLocks/>
        </xdr:cNvSpPr>
      </xdr:nvSpPr>
      <xdr:spPr>
        <a:xfrm>
          <a:off x="19611975" y="5972175"/>
          <a:ext cx="1014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32</xdr:col>
      <xdr:colOff>104775</xdr:colOff>
      <xdr:row>37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17868900" y="917257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3" name="Line 35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881824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25" name="Line 37"/>
        <xdr:cNvSpPr>
          <a:spLocks/>
        </xdr:cNvSpPr>
      </xdr:nvSpPr>
      <xdr:spPr>
        <a:xfrm>
          <a:off x="882396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6" name="Line 56"/>
        <xdr:cNvSpPr>
          <a:spLocks/>
        </xdr:cNvSpPr>
      </xdr:nvSpPr>
      <xdr:spPr>
        <a:xfrm>
          <a:off x="54864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971550</xdr:colOff>
      <xdr:row>27</xdr:row>
      <xdr:rowOff>0</xdr:rowOff>
    </xdr:from>
    <xdr:ext cx="1028700" cy="457200"/>
    <xdr:sp>
      <xdr:nvSpPr>
        <xdr:cNvPr id="27" name="text 774"/>
        <xdr:cNvSpPr txBox="1">
          <a:spLocks noChangeArrowheads="1"/>
        </xdr:cNvSpPr>
      </xdr:nvSpPr>
      <xdr:spPr>
        <a:xfrm>
          <a:off x="49720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106,425</a:t>
          </a:r>
        </a:p>
      </xdr:txBody>
    </xdr:sp>
    <xdr:clientData/>
  </xdr:oneCellAnchor>
  <xdr:twoCellAnchor>
    <xdr:from>
      <xdr:col>10</xdr:col>
      <xdr:colOff>476250</xdr:colOff>
      <xdr:row>29</xdr:row>
      <xdr:rowOff>0</xdr:rowOff>
    </xdr:from>
    <xdr:to>
      <xdr:col>10</xdr:col>
      <xdr:colOff>476250</xdr:colOff>
      <xdr:row>34</xdr:row>
      <xdr:rowOff>0</xdr:rowOff>
    </xdr:to>
    <xdr:sp>
      <xdr:nvSpPr>
        <xdr:cNvPr id="28" name="Line 67"/>
        <xdr:cNvSpPr>
          <a:spLocks/>
        </xdr:cNvSpPr>
      </xdr:nvSpPr>
      <xdr:spPr>
        <a:xfrm>
          <a:off x="74485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27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69723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106,595</a:t>
          </a:r>
        </a:p>
      </xdr:txBody>
    </xdr:sp>
    <xdr:clientData/>
  </xdr:one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37185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188595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88595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228600</xdr:colOff>
      <xdr:row>23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25031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34</xdr:col>
      <xdr:colOff>0</xdr:colOff>
      <xdr:row>38</xdr:row>
      <xdr:rowOff>9525</xdr:rowOff>
    </xdr:from>
    <xdr:to>
      <xdr:col>36</xdr:col>
      <xdr:colOff>0</xdr:colOff>
      <xdr:row>40</xdr:row>
      <xdr:rowOff>9525</xdr:rowOff>
    </xdr:to>
    <xdr:sp>
      <xdr:nvSpPr>
        <xdr:cNvPr id="34" name="Text Box 240" descr="Světlý šikmo nahoru"/>
        <xdr:cNvSpPr txBox="1">
          <a:spLocks noChangeArrowheads="1"/>
        </xdr:cNvSpPr>
      </xdr:nvSpPr>
      <xdr:spPr>
        <a:xfrm>
          <a:off x="24803100" y="92964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oneCellAnchor>
    <xdr:from>
      <xdr:col>46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37185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37185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80</xdr:col>
      <xdr:colOff>0</xdr:colOff>
      <xdr:row>31</xdr:row>
      <xdr:rowOff>0</xdr:rowOff>
    </xdr:from>
    <xdr:to>
      <xdr:col>81</xdr:col>
      <xdr:colOff>0</xdr:colOff>
      <xdr:row>32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58978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41</xdr:col>
      <xdr:colOff>0</xdr:colOff>
      <xdr:row>44</xdr:row>
      <xdr:rowOff>0</xdr:rowOff>
    </xdr:from>
    <xdr:to>
      <xdr:col>52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0232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17</xdr:col>
      <xdr:colOff>304800</xdr:colOff>
      <xdr:row>20</xdr:row>
      <xdr:rowOff>114300</xdr:rowOff>
    </xdr:from>
    <xdr:to>
      <xdr:col>38</xdr:col>
      <xdr:colOff>495300</xdr:colOff>
      <xdr:row>20</xdr:row>
      <xdr:rowOff>114300</xdr:rowOff>
    </xdr:to>
    <xdr:sp>
      <xdr:nvSpPr>
        <xdr:cNvPr id="39" name="Line 23"/>
        <xdr:cNvSpPr>
          <a:spLocks/>
        </xdr:cNvSpPr>
      </xdr:nvSpPr>
      <xdr:spPr>
        <a:xfrm>
          <a:off x="12706350" y="5286375"/>
          <a:ext cx="1556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20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250317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111</xdr:col>
      <xdr:colOff>0</xdr:colOff>
      <xdr:row>14</xdr:row>
      <xdr:rowOff>0</xdr:rowOff>
    </xdr:from>
    <xdr:to>
      <xdr:col>117</xdr:col>
      <xdr:colOff>0</xdr:colOff>
      <xdr:row>16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822388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2" name="Line 549"/>
        <xdr:cNvSpPr>
          <a:spLocks/>
        </xdr:cNvSpPr>
      </xdr:nvSpPr>
      <xdr:spPr>
        <a:xfrm flipH="1">
          <a:off x="837152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3" name="Line 550"/>
        <xdr:cNvSpPr>
          <a:spLocks/>
        </xdr:cNvSpPr>
      </xdr:nvSpPr>
      <xdr:spPr>
        <a:xfrm flipH="1">
          <a:off x="837152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4" name="Line 551"/>
        <xdr:cNvSpPr>
          <a:spLocks/>
        </xdr:cNvSpPr>
      </xdr:nvSpPr>
      <xdr:spPr>
        <a:xfrm flipH="1">
          <a:off x="837152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5" name="Line 552"/>
        <xdr:cNvSpPr>
          <a:spLocks/>
        </xdr:cNvSpPr>
      </xdr:nvSpPr>
      <xdr:spPr>
        <a:xfrm flipH="1">
          <a:off x="837152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46" name="Group 189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49" name="Group 189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52" name="Přímá spojnice 115"/>
        <xdr:cNvSpPr>
          <a:spLocks/>
        </xdr:cNvSpPr>
      </xdr:nvSpPr>
      <xdr:spPr>
        <a:xfrm flipV="1">
          <a:off x="156400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53" name="Přímá spojnice 116"/>
        <xdr:cNvSpPr>
          <a:spLocks/>
        </xdr:cNvSpPr>
      </xdr:nvSpPr>
      <xdr:spPr>
        <a:xfrm flipH="1">
          <a:off x="148971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54" name="Přímá spojnice 117"/>
        <xdr:cNvSpPr>
          <a:spLocks/>
        </xdr:cNvSpPr>
      </xdr:nvSpPr>
      <xdr:spPr>
        <a:xfrm flipH="1">
          <a:off x="111823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22</xdr:col>
      <xdr:colOff>495300</xdr:colOff>
      <xdr:row>37</xdr:row>
      <xdr:rowOff>0</xdr:rowOff>
    </xdr:to>
    <xdr:sp>
      <xdr:nvSpPr>
        <xdr:cNvPr id="55" name="Přímá spojnice 119"/>
        <xdr:cNvSpPr>
          <a:spLocks/>
        </xdr:cNvSpPr>
      </xdr:nvSpPr>
      <xdr:spPr>
        <a:xfrm flipH="1" flipV="1">
          <a:off x="8210550" y="780097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76200</xdr:rowOff>
    </xdr:from>
    <xdr:to>
      <xdr:col>24</xdr:col>
      <xdr:colOff>495300</xdr:colOff>
      <xdr:row>37</xdr:row>
      <xdr:rowOff>114300</xdr:rowOff>
    </xdr:to>
    <xdr:sp>
      <xdr:nvSpPr>
        <xdr:cNvPr id="56" name="Přímá spojnice 122"/>
        <xdr:cNvSpPr>
          <a:spLocks/>
        </xdr:cNvSpPr>
      </xdr:nvSpPr>
      <xdr:spPr>
        <a:xfrm>
          <a:off x="171259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0</xdr:rowOff>
    </xdr:from>
    <xdr:to>
      <xdr:col>23</xdr:col>
      <xdr:colOff>266700</xdr:colOff>
      <xdr:row>37</xdr:row>
      <xdr:rowOff>76200</xdr:rowOff>
    </xdr:to>
    <xdr:sp>
      <xdr:nvSpPr>
        <xdr:cNvPr id="57" name="Přímá spojnice 123"/>
        <xdr:cNvSpPr>
          <a:spLocks/>
        </xdr:cNvSpPr>
      </xdr:nvSpPr>
      <xdr:spPr>
        <a:xfrm flipH="1" flipV="1">
          <a:off x="163830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171450</xdr:colOff>
      <xdr:row>20</xdr:row>
      <xdr:rowOff>47625</xdr:rowOff>
    </xdr:from>
    <xdr:to>
      <xdr:col>17</xdr:col>
      <xdr:colOff>323850</xdr:colOff>
      <xdr:row>20</xdr:row>
      <xdr:rowOff>180975</xdr:rowOff>
    </xdr:to>
    <xdr:pic>
      <xdr:nvPicPr>
        <xdr:cNvPr id="5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5219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619125</xdr:colOff>
      <xdr:row>23</xdr:row>
      <xdr:rowOff>47625</xdr:rowOff>
    </xdr:from>
    <xdr:to>
      <xdr:col>26</xdr:col>
      <xdr:colOff>771525</xdr:colOff>
      <xdr:row>23</xdr:row>
      <xdr:rowOff>180975</xdr:rowOff>
    </xdr:to>
    <xdr:pic>
      <xdr:nvPicPr>
        <xdr:cNvPr id="5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78625" y="5905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381000</xdr:colOff>
      <xdr:row>35</xdr:row>
      <xdr:rowOff>114300</xdr:rowOff>
    </xdr:from>
    <xdr:ext cx="514350" cy="228600"/>
    <xdr:sp>
      <xdr:nvSpPr>
        <xdr:cNvPr id="60" name="text 7125"/>
        <xdr:cNvSpPr txBox="1">
          <a:spLocks noChangeArrowheads="1"/>
        </xdr:cNvSpPr>
      </xdr:nvSpPr>
      <xdr:spPr>
        <a:xfrm>
          <a:off x="3261360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43</xdr:col>
      <xdr:colOff>0</xdr:colOff>
      <xdr:row>38</xdr:row>
      <xdr:rowOff>0</xdr:rowOff>
    </xdr:from>
    <xdr:to>
      <xdr:col>44</xdr:col>
      <xdr:colOff>0</xdr:colOff>
      <xdr:row>39</xdr:row>
      <xdr:rowOff>0</xdr:rowOff>
    </xdr:to>
    <xdr:grpSp>
      <xdr:nvGrpSpPr>
        <xdr:cNvPr id="61" name="Group 239"/>
        <xdr:cNvGrpSpPr>
          <a:grpSpLocks/>
        </xdr:cNvGrpSpPr>
      </xdr:nvGrpSpPr>
      <xdr:grpSpPr>
        <a:xfrm>
          <a:off x="3171825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6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32</xdr:col>
      <xdr:colOff>76200</xdr:colOff>
      <xdr:row>37</xdr:row>
      <xdr:rowOff>47625</xdr:rowOff>
    </xdr:from>
    <xdr:to>
      <xdr:col>32</xdr:col>
      <xdr:colOff>228600</xdr:colOff>
      <xdr:row>37</xdr:row>
      <xdr:rowOff>180975</xdr:rowOff>
    </xdr:to>
    <xdr:pic>
      <xdr:nvPicPr>
        <xdr:cNvPr id="6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93400" y="9105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342900</xdr:colOff>
      <xdr:row>31</xdr:row>
      <xdr:rowOff>114300</xdr:rowOff>
    </xdr:from>
    <xdr:to>
      <xdr:col>34</xdr:col>
      <xdr:colOff>647700</xdr:colOff>
      <xdr:row>33</xdr:row>
      <xdr:rowOff>28575</xdr:rowOff>
    </xdr:to>
    <xdr:grpSp>
      <xdr:nvGrpSpPr>
        <xdr:cNvPr id="70" name="Group 91"/>
        <xdr:cNvGrpSpPr>
          <a:grpSpLocks noChangeAspect="1"/>
        </xdr:cNvGrpSpPr>
      </xdr:nvGrpSpPr>
      <xdr:grpSpPr>
        <a:xfrm>
          <a:off x="25146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31</xdr:row>
      <xdr:rowOff>114300</xdr:rowOff>
    </xdr:from>
    <xdr:to>
      <xdr:col>39</xdr:col>
      <xdr:colOff>266700</xdr:colOff>
      <xdr:row>34</xdr:row>
      <xdr:rowOff>0</xdr:rowOff>
    </xdr:to>
    <xdr:sp>
      <xdr:nvSpPr>
        <xdr:cNvPr id="73" name="Přímá spojnice 176"/>
        <xdr:cNvSpPr>
          <a:spLocks/>
        </xdr:cNvSpPr>
      </xdr:nvSpPr>
      <xdr:spPr>
        <a:xfrm>
          <a:off x="2529840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0</xdr:rowOff>
    </xdr:from>
    <xdr:to>
      <xdr:col>40</xdr:col>
      <xdr:colOff>495300</xdr:colOff>
      <xdr:row>34</xdr:row>
      <xdr:rowOff>76200</xdr:rowOff>
    </xdr:to>
    <xdr:sp>
      <xdr:nvSpPr>
        <xdr:cNvPr id="74" name="Přímá spojnice 177"/>
        <xdr:cNvSpPr>
          <a:spLocks/>
        </xdr:cNvSpPr>
      </xdr:nvSpPr>
      <xdr:spPr>
        <a:xfrm>
          <a:off x="290131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76200</xdr:rowOff>
    </xdr:from>
    <xdr:to>
      <xdr:col>41</xdr:col>
      <xdr:colOff>266700</xdr:colOff>
      <xdr:row>34</xdr:row>
      <xdr:rowOff>114300</xdr:rowOff>
    </xdr:to>
    <xdr:sp>
      <xdr:nvSpPr>
        <xdr:cNvPr id="75" name="Přímá spojnice 179"/>
        <xdr:cNvSpPr>
          <a:spLocks/>
        </xdr:cNvSpPr>
      </xdr:nvSpPr>
      <xdr:spPr>
        <a:xfrm>
          <a:off x="297561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0</xdr:rowOff>
    </xdr:from>
    <xdr:to>
      <xdr:col>50</xdr:col>
      <xdr:colOff>495300</xdr:colOff>
      <xdr:row>28</xdr:row>
      <xdr:rowOff>0</xdr:rowOff>
    </xdr:to>
    <xdr:sp>
      <xdr:nvSpPr>
        <xdr:cNvPr id="76" name="Přímá spojnice 192"/>
        <xdr:cNvSpPr>
          <a:spLocks/>
        </xdr:cNvSpPr>
      </xdr:nvSpPr>
      <xdr:spPr>
        <a:xfrm flipH="1" flipV="1">
          <a:off x="31242000" y="608647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76200</xdr:rowOff>
    </xdr:from>
    <xdr:to>
      <xdr:col>52</xdr:col>
      <xdr:colOff>495300</xdr:colOff>
      <xdr:row>28</xdr:row>
      <xdr:rowOff>114300</xdr:rowOff>
    </xdr:to>
    <xdr:sp>
      <xdr:nvSpPr>
        <xdr:cNvPr id="77" name="Přímá spojnice 195"/>
        <xdr:cNvSpPr>
          <a:spLocks/>
        </xdr:cNvSpPr>
      </xdr:nvSpPr>
      <xdr:spPr>
        <a:xfrm>
          <a:off x="379285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0</xdr:rowOff>
    </xdr:from>
    <xdr:to>
      <xdr:col>51</xdr:col>
      <xdr:colOff>266700</xdr:colOff>
      <xdr:row>28</xdr:row>
      <xdr:rowOff>76200</xdr:rowOff>
    </xdr:to>
    <xdr:sp>
      <xdr:nvSpPr>
        <xdr:cNvPr id="78" name="Přímá spojnice 196"/>
        <xdr:cNvSpPr>
          <a:spLocks/>
        </xdr:cNvSpPr>
      </xdr:nvSpPr>
      <xdr:spPr>
        <a:xfrm flipH="1" flipV="1">
          <a:off x="371856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41</xdr:col>
      <xdr:colOff>266700</xdr:colOff>
      <xdr:row>23</xdr:row>
      <xdr:rowOff>152400</xdr:rowOff>
    </xdr:to>
    <xdr:sp>
      <xdr:nvSpPr>
        <xdr:cNvPr id="79" name="Přímá spojnice 201"/>
        <xdr:cNvSpPr>
          <a:spLocks/>
        </xdr:cNvSpPr>
      </xdr:nvSpPr>
      <xdr:spPr>
        <a:xfrm>
          <a:off x="297561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80" name="Přímá spojnice 202"/>
        <xdr:cNvSpPr>
          <a:spLocks/>
        </xdr:cNvSpPr>
      </xdr:nvSpPr>
      <xdr:spPr>
        <a:xfrm flipH="1" flipV="1">
          <a:off x="304990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45</xdr:col>
      <xdr:colOff>247650</xdr:colOff>
      <xdr:row>25</xdr:row>
      <xdr:rowOff>114300</xdr:rowOff>
    </xdr:to>
    <xdr:sp>
      <xdr:nvSpPr>
        <xdr:cNvPr id="81" name="Přímá spojnice 206"/>
        <xdr:cNvSpPr>
          <a:spLocks/>
        </xdr:cNvSpPr>
      </xdr:nvSpPr>
      <xdr:spPr>
        <a:xfrm flipH="1" flipV="1">
          <a:off x="31242000" y="5743575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23</xdr:row>
      <xdr:rowOff>209550</xdr:rowOff>
    </xdr:from>
    <xdr:to>
      <xdr:col>45</xdr:col>
      <xdr:colOff>409575</xdr:colOff>
      <xdr:row>25</xdr:row>
      <xdr:rowOff>114300</xdr:rowOff>
    </xdr:to>
    <xdr:grpSp>
      <xdr:nvGrpSpPr>
        <xdr:cNvPr id="82" name="Group 41"/>
        <xdr:cNvGrpSpPr>
          <a:grpSpLocks noChangeAspect="1"/>
        </xdr:cNvGrpSpPr>
      </xdr:nvGrpSpPr>
      <xdr:grpSpPr>
        <a:xfrm>
          <a:off x="332994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85" name="Přímá spojnice 214"/>
        <xdr:cNvSpPr>
          <a:spLocks/>
        </xdr:cNvSpPr>
      </xdr:nvSpPr>
      <xdr:spPr>
        <a:xfrm>
          <a:off x="282702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152400</xdr:rowOff>
    </xdr:from>
    <xdr:to>
      <xdr:col>40</xdr:col>
      <xdr:colOff>495300</xdr:colOff>
      <xdr:row>21</xdr:row>
      <xdr:rowOff>0</xdr:rowOff>
    </xdr:to>
    <xdr:sp>
      <xdr:nvSpPr>
        <xdr:cNvPr id="86" name="Přímá spojnice 215"/>
        <xdr:cNvSpPr>
          <a:spLocks/>
        </xdr:cNvSpPr>
      </xdr:nvSpPr>
      <xdr:spPr>
        <a:xfrm flipH="1" flipV="1">
          <a:off x="290131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0</xdr:rowOff>
    </xdr:from>
    <xdr:to>
      <xdr:col>41</xdr:col>
      <xdr:colOff>266700</xdr:colOff>
      <xdr:row>21</xdr:row>
      <xdr:rowOff>142875</xdr:rowOff>
    </xdr:to>
    <xdr:sp>
      <xdr:nvSpPr>
        <xdr:cNvPr id="87" name="Přímá spojnice 219"/>
        <xdr:cNvSpPr>
          <a:spLocks/>
        </xdr:cNvSpPr>
      </xdr:nvSpPr>
      <xdr:spPr>
        <a:xfrm flipH="1" flipV="1">
          <a:off x="2975610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142875</xdr:rowOff>
    </xdr:from>
    <xdr:to>
      <xdr:col>42</xdr:col>
      <xdr:colOff>495300</xdr:colOff>
      <xdr:row>22</xdr:row>
      <xdr:rowOff>114300</xdr:rowOff>
    </xdr:to>
    <xdr:sp>
      <xdr:nvSpPr>
        <xdr:cNvPr id="88" name="Přímá spojnice 222"/>
        <xdr:cNvSpPr>
          <a:spLocks/>
        </xdr:cNvSpPr>
      </xdr:nvSpPr>
      <xdr:spPr>
        <a:xfrm flipH="1" flipV="1">
          <a:off x="30499050" y="554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89" name="Group 190"/>
        <xdr:cNvGrpSpPr>
          <a:grpSpLocks noChangeAspect="1"/>
        </xdr:cNvGrpSpPr>
      </xdr:nvGrpSpPr>
      <xdr:grpSpPr>
        <a:xfrm>
          <a:off x="38519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25</xdr:row>
      <xdr:rowOff>47625</xdr:rowOff>
    </xdr:from>
    <xdr:to>
      <xdr:col>48</xdr:col>
      <xdr:colOff>352425</xdr:colOff>
      <xdr:row>25</xdr:row>
      <xdr:rowOff>171450</xdr:rowOff>
    </xdr:to>
    <xdr:sp>
      <xdr:nvSpPr>
        <xdr:cNvPr id="92" name="kreslení 12"/>
        <xdr:cNvSpPr>
          <a:spLocks/>
        </xdr:cNvSpPr>
      </xdr:nvSpPr>
      <xdr:spPr>
        <a:xfrm>
          <a:off x="35204400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24</xdr:row>
      <xdr:rowOff>0</xdr:rowOff>
    </xdr:from>
    <xdr:to>
      <xdr:col>49</xdr:col>
      <xdr:colOff>466725</xdr:colOff>
      <xdr:row>24</xdr:row>
      <xdr:rowOff>219075</xdr:rowOff>
    </xdr:to>
    <xdr:grpSp>
      <xdr:nvGrpSpPr>
        <xdr:cNvPr id="93" name="Skupina 6"/>
        <xdr:cNvGrpSpPr>
          <a:grpSpLocks/>
        </xdr:cNvGrpSpPr>
      </xdr:nvGrpSpPr>
      <xdr:grpSpPr>
        <a:xfrm>
          <a:off x="36204525" y="6086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9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142875</xdr:colOff>
      <xdr:row>22</xdr:row>
      <xdr:rowOff>9525</xdr:rowOff>
    </xdr:from>
    <xdr:to>
      <xdr:col>49</xdr:col>
      <xdr:colOff>361950</xdr:colOff>
      <xdr:row>24</xdr:row>
      <xdr:rowOff>0</xdr:rowOff>
    </xdr:to>
    <xdr:grpSp>
      <xdr:nvGrpSpPr>
        <xdr:cNvPr id="98" name="Group 162"/>
        <xdr:cNvGrpSpPr>
          <a:grpSpLocks noChangeAspect="1"/>
        </xdr:cNvGrpSpPr>
      </xdr:nvGrpSpPr>
      <xdr:grpSpPr>
        <a:xfrm>
          <a:off x="363188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103" name="Group 91"/>
        <xdr:cNvGrpSpPr>
          <a:grpSpLocks noChangeAspect="1"/>
        </xdr:cNvGrpSpPr>
      </xdr:nvGrpSpPr>
      <xdr:grpSpPr>
        <a:xfrm>
          <a:off x="42976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34</xdr:row>
      <xdr:rowOff>76200</xdr:rowOff>
    </xdr:from>
    <xdr:to>
      <xdr:col>52</xdr:col>
      <xdr:colOff>495300</xdr:colOff>
      <xdr:row>34</xdr:row>
      <xdr:rowOff>114300</xdr:rowOff>
    </xdr:to>
    <xdr:sp>
      <xdr:nvSpPr>
        <xdr:cNvPr id="106" name="Přímá spojnice 242"/>
        <xdr:cNvSpPr>
          <a:spLocks/>
        </xdr:cNvSpPr>
      </xdr:nvSpPr>
      <xdr:spPr>
        <a:xfrm flipV="1">
          <a:off x="379285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0</xdr:rowOff>
    </xdr:from>
    <xdr:to>
      <xdr:col>53</xdr:col>
      <xdr:colOff>266700</xdr:colOff>
      <xdr:row>34</xdr:row>
      <xdr:rowOff>76200</xdr:rowOff>
    </xdr:to>
    <xdr:sp>
      <xdr:nvSpPr>
        <xdr:cNvPr id="107" name="Přímá spojnice 243"/>
        <xdr:cNvSpPr>
          <a:spLocks/>
        </xdr:cNvSpPr>
      </xdr:nvSpPr>
      <xdr:spPr>
        <a:xfrm flipV="1">
          <a:off x="386715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114300</xdr:rowOff>
    </xdr:from>
    <xdr:to>
      <xdr:col>58</xdr:col>
      <xdr:colOff>495300</xdr:colOff>
      <xdr:row>34</xdr:row>
      <xdr:rowOff>0</xdr:rowOff>
    </xdr:to>
    <xdr:sp>
      <xdr:nvSpPr>
        <xdr:cNvPr id="108" name="Přímá spojnice 245"/>
        <xdr:cNvSpPr>
          <a:spLocks/>
        </xdr:cNvSpPr>
      </xdr:nvSpPr>
      <xdr:spPr>
        <a:xfrm flipV="1">
          <a:off x="394144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28</xdr:row>
      <xdr:rowOff>114300</xdr:rowOff>
    </xdr:from>
    <xdr:to>
      <xdr:col>104</xdr:col>
      <xdr:colOff>495300</xdr:colOff>
      <xdr:row>28</xdr:row>
      <xdr:rowOff>152400</xdr:rowOff>
    </xdr:to>
    <xdr:sp>
      <xdr:nvSpPr>
        <xdr:cNvPr id="109" name="Přímá spojnice 250"/>
        <xdr:cNvSpPr>
          <a:spLocks/>
        </xdr:cNvSpPr>
      </xdr:nvSpPr>
      <xdr:spPr>
        <a:xfrm>
          <a:off x="765619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28</xdr:row>
      <xdr:rowOff>152400</xdr:rowOff>
    </xdr:from>
    <xdr:to>
      <xdr:col>105</xdr:col>
      <xdr:colOff>266700</xdr:colOff>
      <xdr:row>29</xdr:row>
      <xdr:rowOff>0</xdr:rowOff>
    </xdr:to>
    <xdr:sp>
      <xdr:nvSpPr>
        <xdr:cNvPr id="110" name="Přímá spojnice 251"/>
        <xdr:cNvSpPr>
          <a:spLocks/>
        </xdr:cNvSpPr>
      </xdr:nvSpPr>
      <xdr:spPr>
        <a:xfrm flipH="1" flipV="1">
          <a:off x="773049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29</xdr:row>
      <xdr:rowOff>0</xdr:rowOff>
    </xdr:from>
    <xdr:to>
      <xdr:col>110</xdr:col>
      <xdr:colOff>495300</xdr:colOff>
      <xdr:row>31</xdr:row>
      <xdr:rowOff>114300</xdr:rowOff>
    </xdr:to>
    <xdr:sp>
      <xdr:nvSpPr>
        <xdr:cNvPr id="111" name="Přímá spojnice 255"/>
        <xdr:cNvSpPr>
          <a:spLocks/>
        </xdr:cNvSpPr>
      </xdr:nvSpPr>
      <xdr:spPr>
        <a:xfrm flipH="1" flipV="1">
          <a:off x="780478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29</xdr:row>
      <xdr:rowOff>219075</xdr:rowOff>
    </xdr:from>
    <xdr:to>
      <xdr:col>110</xdr:col>
      <xdr:colOff>647700</xdr:colOff>
      <xdr:row>31</xdr:row>
      <xdr:rowOff>114300</xdr:rowOff>
    </xdr:to>
    <xdr:grpSp>
      <xdr:nvGrpSpPr>
        <xdr:cNvPr id="112" name="Group 190"/>
        <xdr:cNvGrpSpPr>
          <a:grpSpLocks noChangeAspect="1"/>
        </xdr:cNvGrpSpPr>
      </xdr:nvGrpSpPr>
      <xdr:grpSpPr>
        <a:xfrm>
          <a:off x="81610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323850</xdr:colOff>
      <xdr:row>29</xdr:row>
      <xdr:rowOff>0</xdr:rowOff>
    </xdr:from>
    <xdr:ext cx="323850" cy="266700"/>
    <xdr:sp>
      <xdr:nvSpPr>
        <xdr:cNvPr id="115" name="Text Box 144"/>
        <xdr:cNvSpPr txBox="1">
          <a:spLocks noChangeArrowheads="1"/>
        </xdr:cNvSpPr>
      </xdr:nvSpPr>
      <xdr:spPr>
        <a:xfrm>
          <a:off x="78619350" y="7229475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54</xdr:col>
      <xdr:colOff>323850</xdr:colOff>
      <xdr:row>33</xdr:row>
      <xdr:rowOff>0</xdr:rowOff>
    </xdr:from>
    <xdr:ext cx="323850" cy="266700"/>
    <xdr:sp>
      <xdr:nvSpPr>
        <xdr:cNvPr id="116" name="Text Box 144"/>
        <xdr:cNvSpPr txBox="1">
          <a:spLocks noChangeArrowheads="1"/>
        </xdr:cNvSpPr>
      </xdr:nvSpPr>
      <xdr:spPr>
        <a:xfrm>
          <a:off x="39985950" y="8143875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</xdr:col>
      <xdr:colOff>95250</xdr:colOff>
      <xdr:row>33</xdr:row>
      <xdr:rowOff>0</xdr:rowOff>
    </xdr:from>
    <xdr:ext cx="323850" cy="266700"/>
    <xdr:sp>
      <xdr:nvSpPr>
        <xdr:cNvPr id="117" name="Text Box 143"/>
        <xdr:cNvSpPr txBox="1">
          <a:spLocks noChangeArrowheads="1"/>
        </xdr:cNvSpPr>
      </xdr:nvSpPr>
      <xdr:spPr>
        <a:xfrm>
          <a:off x="11010900" y="8143875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85725</xdr:colOff>
      <xdr:row>32</xdr:row>
      <xdr:rowOff>228600</xdr:rowOff>
    </xdr:from>
    <xdr:to>
      <xdr:col>32</xdr:col>
      <xdr:colOff>0</xdr:colOff>
      <xdr:row>36</xdr:row>
      <xdr:rowOff>0</xdr:rowOff>
    </xdr:to>
    <xdr:grpSp>
      <xdr:nvGrpSpPr>
        <xdr:cNvPr id="118" name="Group 1"/>
        <xdr:cNvGrpSpPr>
          <a:grpSpLocks/>
        </xdr:cNvGrpSpPr>
      </xdr:nvGrpSpPr>
      <xdr:grpSpPr>
        <a:xfrm>
          <a:off x="15973425" y="8143875"/>
          <a:ext cx="7343775" cy="685800"/>
          <a:chOff x="115" y="59"/>
          <a:chExt cx="540" cy="40"/>
        </a:xfrm>
        <a:solidFill>
          <a:srgbClr val="FFFFFF"/>
        </a:solidFill>
      </xdr:grpSpPr>
      <xdr:sp>
        <xdr:nvSpPr>
          <xdr:cNvPr id="119" name="Rectangle 2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495300</xdr:colOff>
      <xdr:row>33</xdr:row>
      <xdr:rowOff>85725</xdr:rowOff>
    </xdr:from>
    <xdr:ext cx="504825" cy="228600"/>
    <xdr:sp>
      <xdr:nvSpPr>
        <xdr:cNvPr id="131" name="text 7125"/>
        <xdr:cNvSpPr txBox="1">
          <a:spLocks noChangeArrowheads="1"/>
        </xdr:cNvSpPr>
      </xdr:nvSpPr>
      <xdr:spPr>
        <a:xfrm>
          <a:off x="19354800" y="82296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26</xdr:col>
      <xdr:colOff>495300</xdr:colOff>
      <xdr:row>34</xdr:row>
      <xdr:rowOff>142875</xdr:rowOff>
    </xdr:from>
    <xdr:ext cx="504825" cy="228600"/>
    <xdr:sp>
      <xdr:nvSpPr>
        <xdr:cNvPr id="132" name="text 7125"/>
        <xdr:cNvSpPr txBox="1">
          <a:spLocks noChangeArrowheads="1"/>
        </xdr:cNvSpPr>
      </xdr:nvSpPr>
      <xdr:spPr>
        <a:xfrm>
          <a:off x="19354800" y="8515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133" name="Group 59"/>
        <xdr:cNvGrpSpPr>
          <a:grpSpLocks noChangeAspect="1"/>
        </xdr:cNvGrpSpPr>
      </xdr:nvGrpSpPr>
      <xdr:grpSpPr>
        <a:xfrm>
          <a:off x="30099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32</xdr:row>
      <xdr:rowOff>57150</xdr:rowOff>
    </xdr:from>
    <xdr:to>
      <xdr:col>7</xdr:col>
      <xdr:colOff>342900</xdr:colOff>
      <xdr:row>32</xdr:row>
      <xdr:rowOff>171450</xdr:rowOff>
    </xdr:to>
    <xdr:grpSp>
      <xdr:nvGrpSpPr>
        <xdr:cNvPr id="138" name="Group 155"/>
        <xdr:cNvGrpSpPr>
          <a:grpSpLocks noChangeAspect="1"/>
        </xdr:cNvGrpSpPr>
      </xdr:nvGrpSpPr>
      <xdr:grpSpPr>
        <a:xfrm>
          <a:off x="50196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32</xdr:row>
      <xdr:rowOff>57150</xdr:rowOff>
    </xdr:from>
    <xdr:to>
      <xdr:col>10</xdr:col>
      <xdr:colOff>342900</xdr:colOff>
      <xdr:row>32</xdr:row>
      <xdr:rowOff>171450</xdr:rowOff>
    </xdr:to>
    <xdr:grpSp>
      <xdr:nvGrpSpPr>
        <xdr:cNvPr id="142" name="Group 155"/>
        <xdr:cNvGrpSpPr>
          <a:grpSpLocks noChangeAspect="1"/>
        </xdr:cNvGrpSpPr>
      </xdr:nvGrpSpPr>
      <xdr:grpSpPr>
        <a:xfrm>
          <a:off x="7019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</xdr:colOff>
      <xdr:row>32</xdr:row>
      <xdr:rowOff>57150</xdr:rowOff>
    </xdr:from>
    <xdr:to>
      <xdr:col>116</xdr:col>
      <xdr:colOff>466725</xdr:colOff>
      <xdr:row>32</xdr:row>
      <xdr:rowOff>171450</xdr:rowOff>
    </xdr:to>
    <xdr:grpSp>
      <xdr:nvGrpSpPr>
        <xdr:cNvPr id="146" name="Group 98"/>
        <xdr:cNvGrpSpPr>
          <a:grpSpLocks noChangeAspect="1"/>
        </xdr:cNvGrpSpPr>
      </xdr:nvGrpSpPr>
      <xdr:grpSpPr>
        <a:xfrm>
          <a:off x="8575357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29</xdr:row>
      <xdr:rowOff>57150</xdr:rowOff>
    </xdr:from>
    <xdr:to>
      <xdr:col>110</xdr:col>
      <xdr:colOff>942975</xdr:colOff>
      <xdr:row>29</xdr:row>
      <xdr:rowOff>171450</xdr:rowOff>
    </xdr:to>
    <xdr:grpSp>
      <xdr:nvGrpSpPr>
        <xdr:cNvPr id="151" name="Group 156"/>
        <xdr:cNvGrpSpPr>
          <a:grpSpLocks noChangeAspect="1"/>
        </xdr:cNvGrpSpPr>
      </xdr:nvGrpSpPr>
      <xdr:grpSpPr>
        <a:xfrm>
          <a:off x="819150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30</xdr:row>
      <xdr:rowOff>57150</xdr:rowOff>
    </xdr:from>
    <xdr:to>
      <xdr:col>58</xdr:col>
      <xdr:colOff>619125</xdr:colOff>
      <xdr:row>30</xdr:row>
      <xdr:rowOff>171450</xdr:rowOff>
    </xdr:to>
    <xdr:grpSp>
      <xdr:nvGrpSpPr>
        <xdr:cNvPr id="155" name="Group 156"/>
        <xdr:cNvGrpSpPr>
          <a:grpSpLocks noChangeAspect="1"/>
        </xdr:cNvGrpSpPr>
      </xdr:nvGrpSpPr>
      <xdr:grpSpPr>
        <a:xfrm>
          <a:off x="429577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323850</xdr:colOff>
      <xdr:row>30</xdr:row>
      <xdr:rowOff>57150</xdr:rowOff>
    </xdr:from>
    <xdr:to>
      <xdr:col>8</xdr:col>
      <xdr:colOff>619125</xdr:colOff>
      <xdr:row>30</xdr:row>
      <xdr:rowOff>171450</xdr:rowOff>
    </xdr:to>
    <xdr:grpSp>
      <xdr:nvGrpSpPr>
        <xdr:cNvPr id="159" name="Group 156"/>
        <xdr:cNvGrpSpPr>
          <a:grpSpLocks noChangeAspect="1"/>
        </xdr:cNvGrpSpPr>
      </xdr:nvGrpSpPr>
      <xdr:grpSpPr>
        <a:xfrm>
          <a:off x="58102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32</xdr:row>
      <xdr:rowOff>57150</xdr:rowOff>
    </xdr:from>
    <xdr:to>
      <xdr:col>104</xdr:col>
      <xdr:colOff>152400</xdr:colOff>
      <xdr:row>32</xdr:row>
      <xdr:rowOff>171450</xdr:rowOff>
    </xdr:to>
    <xdr:grpSp>
      <xdr:nvGrpSpPr>
        <xdr:cNvPr id="163" name="Group 434"/>
        <xdr:cNvGrpSpPr>
          <a:grpSpLocks noChangeAspect="1"/>
        </xdr:cNvGrpSpPr>
      </xdr:nvGrpSpPr>
      <xdr:grpSpPr>
        <a:xfrm>
          <a:off x="763905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4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381000</xdr:colOff>
      <xdr:row>29</xdr:row>
      <xdr:rowOff>57150</xdr:rowOff>
    </xdr:from>
    <xdr:to>
      <xdr:col>103</xdr:col>
      <xdr:colOff>295275</xdr:colOff>
      <xdr:row>29</xdr:row>
      <xdr:rowOff>171450</xdr:rowOff>
    </xdr:to>
    <xdr:grpSp>
      <xdr:nvGrpSpPr>
        <xdr:cNvPr id="169" name="Group 1102"/>
        <xdr:cNvGrpSpPr>
          <a:grpSpLocks noChangeAspect="1"/>
        </xdr:cNvGrpSpPr>
      </xdr:nvGrpSpPr>
      <xdr:grpSpPr>
        <a:xfrm>
          <a:off x="75704700" y="7286625"/>
          <a:ext cx="885825" cy="114300"/>
          <a:chOff x="29" y="167"/>
          <a:chExt cx="81" cy="12"/>
        </a:xfrm>
        <a:solidFill>
          <a:srgbClr val="FFFFFF"/>
        </a:solidFill>
      </xdr:grpSpPr>
      <xdr:sp>
        <xdr:nvSpPr>
          <xdr:cNvPr id="170" name="Line 104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4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49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50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5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5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6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66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067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068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304800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80" name="Skupina 70"/>
        <xdr:cNvGrpSpPr>
          <a:grpSpLocks/>
        </xdr:cNvGrpSpPr>
      </xdr:nvGrpSpPr>
      <xdr:grpSpPr>
        <a:xfrm>
          <a:off x="86029800" y="7515225"/>
          <a:ext cx="1123950" cy="114300"/>
          <a:chOff x="74906963" y="7481885"/>
          <a:chExt cx="983461" cy="114300"/>
        </a:xfrm>
        <a:solidFill>
          <a:srgbClr val="FFFFFF"/>
        </a:solidFill>
      </xdr:grpSpPr>
      <xdr:sp>
        <xdr:nvSpPr>
          <xdr:cNvPr id="181" name="Line 2039"/>
          <xdr:cNvSpPr>
            <a:spLocks noChangeAspect="1"/>
          </xdr:cNvSpPr>
        </xdr:nvSpPr>
        <xdr:spPr>
          <a:xfrm>
            <a:off x="75737988" y="7539035"/>
            <a:ext cx="123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40"/>
          <xdr:cNvSpPr>
            <a:spLocks noChangeAspect="1"/>
          </xdr:cNvSpPr>
        </xdr:nvSpPr>
        <xdr:spPr>
          <a:xfrm>
            <a:off x="75249945" y="748188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41"/>
          <xdr:cNvSpPr>
            <a:spLocks noChangeAspect="1"/>
          </xdr:cNvSpPr>
        </xdr:nvSpPr>
        <xdr:spPr>
          <a:xfrm>
            <a:off x="75364272" y="748188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42"/>
          <xdr:cNvSpPr>
            <a:spLocks noChangeAspect="1"/>
          </xdr:cNvSpPr>
        </xdr:nvSpPr>
        <xdr:spPr>
          <a:xfrm>
            <a:off x="75021290" y="7481885"/>
            <a:ext cx="11432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43"/>
          <xdr:cNvSpPr>
            <a:spLocks noChangeAspect="1"/>
          </xdr:cNvSpPr>
        </xdr:nvSpPr>
        <xdr:spPr>
          <a:xfrm>
            <a:off x="75135618" y="7481885"/>
            <a:ext cx="11432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44"/>
          <xdr:cNvSpPr>
            <a:spLocks noChangeAspect="1"/>
          </xdr:cNvSpPr>
        </xdr:nvSpPr>
        <xdr:spPr>
          <a:xfrm>
            <a:off x="74906963" y="748188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045"/>
          <xdr:cNvSpPr>
            <a:spLocks noChangeAspect="1"/>
          </xdr:cNvSpPr>
        </xdr:nvSpPr>
        <xdr:spPr>
          <a:xfrm>
            <a:off x="75861904" y="7491400"/>
            <a:ext cx="2852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47"/>
          <xdr:cNvSpPr>
            <a:spLocks noChangeAspect="1"/>
          </xdr:cNvSpPr>
        </xdr:nvSpPr>
        <xdr:spPr>
          <a:xfrm>
            <a:off x="75640379" y="7481885"/>
            <a:ext cx="476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048"/>
          <xdr:cNvSpPr>
            <a:spLocks noChangeAspect="1"/>
          </xdr:cNvSpPr>
        </xdr:nvSpPr>
        <xdr:spPr>
          <a:xfrm>
            <a:off x="75688077" y="7481885"/>
            <a:ext cx="47698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049"/>
          <xdr:cNvSpPr>
            <a:spLocks noChangeAspect="1"/>
          </xdr:cNvSpPr>
        </xdr:nvSpPr>
        <xdr:spPr>
          <a:xfrm>
            <a:off x="75592681" y="748188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050"/>
          <xdr:cNvSpPr>
            <a:spLocks noChangeAspect="1"/>
          </xdr:cNvSpPr>
        </xdr:nvSpPr>
        <xdr:spPr>
          <a:xfrm>
            <a:off x="75640379" y="748188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051"/>
          <xdr:cNvSpPr>
            <a:spLocks noChangeAspect="1"/>
          </xdr:cNvSpPr>
        </xdr:nvSpPr>
        <xdr:spPr>
          <a:xfrm flipV="1">
            <a:off x="75640379" y="748188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52"/>
          <xdr:cNvSpPr>
            <a:spLocks noChangeAspect="1"/>
          </xdr:cNvSpPr>
        </xdr:nvSpPr>
        <xdr:spPr>
          <a:xfrm>
            <a:off x="75478354" y="748188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053"/>
          <xdr:cNvSpPr>
            <a:spLocks noChangeAspect="1"/>
          </xdr:cNvSpPr>
        </xdr:nvSpPr>
        <xdr:spPr>
          <a:xfrm flipV="1">
            <a:off x="75497531" y="750094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054"/>
          <xdr:cNvSpPr>
            <a:spLocks noChangeAspect="1"/>
          </xdr:cNvSpPr>
        </xdr:nvSpPr>
        <xdr:spPr>
          <a:xfrm>
            <a:off x="75497531" y="750094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609600</xdr:colOff>
      <xdr:row>35</xdr:row>
      <xdr:rowOff>57150</xdr:rowOff>
    </xdr:from>
    <xdr:to>
      <xdr:col>52</xdr:col>
      <xdr:colOff>142875</xdr:colOff>
      <xdr:row>35</xdr:row>
      <xdr:rowOff>171450</xdr:rowOff>
    </xdr:to>
    <xdr:grpSp>
      <xdr:nvGrpSpPr>
        <xdr:cNvPr id="196" name="Group 2190"/>
        <xdr:cNvGrpSpPr>
          <a:grpSpLocks noChangeAspect="1"/>
        </xdr:cNvGrpSpPr>
      </xdr:nvGrpSpPr>
      <xdr:grpSpPr>
        <a:xfrm>
          <a:off x="37299900" y="8658225"/>
          <a:ext cx="1019175" cy="114300"/>
          <a:chOff x="29" y="263"/>
          <a:chExt cx="93" cy="12"/>
        </a:xfrm>
        <a:solidFill>
          <a:srgbClr val="FFFFFF"/>
        </a:solidFill>
      </xdr:grpSpPr>
      <xdr:sp>
        <xdr:nvSpPr>
          <xdr:cNvPr id="197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32</xdr:row>
      <xdr:rowOff>57150</xdr:rowOff>
    </xdr:from>
    <xdr:to>
      <xdr:col>50</xdr:col>
      <xdr:colOff>752475</xdr:colOff>
      <xdr:row>32</xdr:row>
      <xdr:rowOff>171450</xdr:rowOff>
    </xdr:to>
    <xdr:grpSp>
      <xdr:nvGrpSpPr>
        <xdr:cNvPr id="208" name="Group 2133"/>
        <xdr:cNvGrpSpPr>
          <a:grpSpLocks noChangeAspect="1"/>
        </xdr:cNvGrpSpPr>
      </xdr:nvGrpSpPr>
      <xdr:grpSpPr>
        <a:xfrm>
          <a:off x="3674745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30</xdr:row>
      <xdr:rowOff>57150</xdr:rowOff>
    </xdr:from>
    <xdr:to>
      <xdr:col>40</xdr:col>
      <xdr:colOff>476250</xdr:colOff>
      <xdr:row>30</xdr:row>
      <xdr:rowOff>171450</xdr:rowOff>
    </xdr:to>
    <xdr:grpSp>
      <xdr:nvGrpSpPr>
        <xdr:cNvPr id="215" name="Group 2140"/>
        <xdr:cNvGrpSpPr>
          <a:grpSpLocks noChangeAspect="1"/>
        </xdr:cNvGrpSpPr>
      </xdr:nvGrpSpPr>
      <xdr:grpSpPr>
        <a:xfrm>
          <a:off x="290417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6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876300</xdr:colOff>
      <xdr:row>33</xdr:row>
      <xdr:rowOff>19050</xdr:rowOff>
    </xdr:from>
    <xdr:to>
      <xdr:col>40</xdr:col>
      <xdr:colOff>381000</xdr:colOff>
      <xdr:row>33</xdr:row>
      <xdr:rowOff>133350</xdr:rowOff>
    </xdr:to>
    <xdr:grpSp>
      <xdr:nvGrpSpPr>
        <xdr:cNvPr id="222" name="Group 1653"/>
        <xdr:cNvGrpSpPr>
          <a:grpSpLocks noChangeAspect="1"/>
        </xdr:cNvGrpSpPr>
      </xdr:nvGrpSpPr>
      <xdr:grpSpPr>
        <a:xfrm>
          <a:off x="28651200" y="81629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30</xdr:row>
      <xdr:rowOff>66675</xdr:rowOff>
    </xdr:from>
    <xdr:to>
      <xdr:col>35</xdr:col>
      <xdr:colOff>466725</xdr:colOff>
      <xdr:row>30</xdr:row>
      <xdr:rowOff>180975</xdr:rowOff>
    </xdr:to>
    <xdr:grpSp>
      <xdr:nvGrpSpPr>
        <xdr:cNvPr id="231" name="Group 1635"/>
        <xdr:cNvGrpSpPr>
          <a:grpSpLocks noChangeAspect="1"/>
        </xdr:cNvGrpSpPr>
      </xdr:nvGrpSpPr>
      <xdr:grpSpPr>
        <a:xfrm>
          <a:off x="25250775" y="752475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30</xdr:row>
      <xdr:rowOff>57150</xdr:rowOff>
    </xdr:from>
    <xdr:to>
      <xdr:col>21</xdr:col>
      <xdr:colOff>266700</xdr:colOff>
      <xdr:row>30</xdr:row>
      <xdr:rowOff>171450</xdr:rowOff>
    </xdr:to>
    <xdr:grpSp>
      <xdr:nvGrpSpPr>
        <xdr:cNvPr id="240" name="Group 435"/>
        <xdr:cNvGrpSpPr>
          <a:grpSpLocks noChangeAspect="1"/>
        </xdr:cNvGrpSpPr>
      </xdr:nvGrpSpPr>
      <xdr:grpSpPr>
        <a:xfrm>
          <a:off x="150685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27</xdr:row>
      <xdr:rowOff>57150</xdr:rowOff>
    </xdr:from>
    <xdr:to>
      <xdr:col>21</xdr:col>
      <xdr:colOff>266700</xdr:colOff>
      <xdr:row>27</xdr:row>
      <xdr:rowOff>171450</xdr:rowOff>
    </xdr:to>
    <xdr:grpSp>
      <xdr:nvGrpSpPr>
        <xdr:cNvPr id="246" name="Group 1371"/>
        <xdr:cNvGrpSpPr>
          <a:grpSpLocks noChangeAspect="1"/>
        </xdr:cNvGrpSpPr>
      </xdr:nvGrpSpPr>
      <xdr:grpSpPr>
        <a:xfrm>
          <a:off x="1477327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</xdr:colOff>
      <xdr:row>34</xdr:row>
      <xdr:rowOff>19050</xdr:rowOff>
    </xdr:from>
    <xdr:to>
      <xdr:col>18</xdr:col>
      <xdr:colOff>942975</xdr:colOff>
      <xdr:row>34</xdr:row>
      <xdr:rowOff>133350</xdr:rowOff>
    </xdr:to>
    <xdr:grpSp>
      <xdr:nvGrpSpPr>
        <xdr:cNvPr id="254" name="Group 1103"/>
        <xdr:cNvGrpSpPr>
          <a:grpSpLocks noChangeAspect="1"/>
        </xdr:cNvGrpSpPr>
      </xdr:nvGrpSpPr>
      <xdr:grpSpPr>
        <a:xfrm>
          <a:off x="12973050" y="83915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255" name="Line 10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0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059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7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1076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1077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32</xdr:row>
      <xdr:rowOff>57150</xdr:rowOff>
    </xdr:from>
    <xdr:to>
      <xdr:col>4</xdr:col>
      <xdr:colOff>695325</xdr:colOff>
      <xdr:row>32</xdr:row>
      <xdr:rowOff>171450</xdr:rowOff>
    </xdr:to>
    <xdr:grpSp>
      <xdr:nvGrpSpPr>
        <xdr:cNvPr id="265" name="Group 896"/>
        <xdr:cNvGrpSpPr>
          <a:grpSpLocks noChangeAspect="1"/>
        </xdr:cNvGrpSpPr>
      </xdr:nvGrpSpPr>
      <xdr:grpSpPr>
        <a:xfrm>
          <a:off x="2028825" y="797242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742950</xdr:colOff>
      <xdr:row>33</xdr:row>
      <xdr:rowOff>66675</xdr:rowOff>
    </xdr:from>
    <xdr:to>
      <xdr:col>2</xdr:col>
      <xdr:colOff>771525</xdr:colOff>
      <xdr:row>33</xdr:row>
      <xdr:rowOff>161925</xdr:rowOff>
    </xdr:to>
    <xdr:sp>
      <xdr:nvSpPr>
        <xdr:cNvPr id="278" name="Rectangle 368"/>
        <xdr:cNvSpPr>
          <a:spLocks noChangeAspect="1"/>
        </xdr:cNvSpPr>
      </xdr:nvSpPr>
      <xdr:spPr>
        <a:xfrm>
          <a:off x="1771650" y="8210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781050</xdr:colOff>
      <xdr:row>33</xdr:row>
      <xdr:rowOff>114300</xdr:rowOff>
    </xdr:from>
    <xdr:to>
      <xdr:col>3</xdr:col>
      <xdr:colOff>28575</xdr:colOff>
      <xdr:row>33</xdr:row>
      <xdr:rowOff>114300</xdr:rowOff>
    </xdr:to>
    <xdr:sp>
      <xdr:nvSpPr>
        <xdr:cNvPr id="279" name="Line 369"/>
        <xdr:cNvSpPr>
          <a:spLocks/>
        </xdr:cNvSpPr>
      </xdr:nvSpPr>
      <xdr:spPr>
        <a:xfrm>
          <a:off x="1809750" y="8258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190500</xdr:colOff>
      <xdr:row>27</xdr:row>
      <xdr:rowOff>66675</xdr:rowOff>
    </xdr:from>
    <xdr:to>
      <xdr:col>34</xdr:col>
      <xdr:colOff>219075</xdr:colOff>
      <xdr:row>27</xdr:row>
      <xdr:rowOff>161925</xdr:rowOff>
    </xdr:to>
    <xdr:sp>
      <xdr:nvSpPr>
        <xdr:cNvPr id="280" name="Rectangle 368"/>
        <xdr:cNvSpPr>
          <a:spLocks noChangeAspect="1"/>
        </xdr:cNvSpPr>
      </xdr:nvSpPr>
      <xdr:spPr>
        <a:xfrm>
          <a:off x="24993600" y="6838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219075</xdr:colOff>
      <xdr:row>27</xdr:row>
      <xdr:rowOff>114300</xdr:rowOff>
    </xdr:from>
    <xdr:to>
      <xdr:col>34</xdr:col>
      <xdr:colOff>438150</xdr:colOff>
      <xdr:row>27</xdr:row>
      <xdr:rowOff>114300</xdr:rowOff>
    </xdr:to>
    <xdr:sp>
      <xdr:nvSpPr>
        <xdr:cNvPr id="281" name="Line 369"/>
        <xdr:cNvSpPr>
          <a:spLocks/>
        </xdr:cNvSpPr>
      </xdr:nvSpPr>
      <xdr:spPr>
        <a:xfrm>
          <a:off x="25022175" y="6886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228600</xdr:rowOff>
    </xdr:from>
    <xdr:to>
      <xdr:col>3</xdr:col>
      <xdr:colOff>104775</xdr:colOff>
      <xdr:row>33</xdr:row>
      <xdr:rowOff>114300</xdr:rowOff>
    </xdr:to>
    <xdr:sp>
      <xdr:nvSpPr>
        <xdr:cNvPr id="282" name="Rectangle 372"/>
        <xdr:cNvSpPr>
          <a:spLocks/>
        </xdr:cNvSpPr>
      </xdr:nvSpPr>
      <xdr:spPr>
        <a:xfrm>
          <a:off x="2028825" y="7686675"/>
          <a:ext cx="762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27</xdr:row>
      <xdr:rowOff>114300</xdr:rowOff>
    </xdr:from>
    <xdr:to>
      <xdr:col>34</xdr:col>
      <xdr:colOff>523875</xdr:colOff>
      <xdr:row>31</xdr:row>
      <xdr:rowOff>0</xdr:rowOff>
    </xdr:to>
    <xdr:sp>
      <xdr:nvSpPr>
        <xdr:cNvPr id="283" name="Rectangle 372"/>
        <xdr:cNvSpPr>
          <a:spLocks/>
        </xdr:cNvSpPr>
      </xdr:nvSpPr>
      <xdr:spPr>
        <a:xfrm>
          <a:off x="25250775" y="6886575"/>
          <a:ext cx="76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57150</xdr:colOff>
      <xdr:row>38</xdr:row>
      <xdr:rowOff>57150</xdr:rowOff>
    </xdr:from>
    <xdr:to>
      <xdr:col>32</xdr:col>
      <xdr:colOff>361950</xdr:colOff>
      <xdr:row>38</xdr:row>
      <xdr:rowOff>171450</xdr:rowOff>
    </xdr:to>
    <xdr:grpSp>
      <xdr:nvGrpSpPr>
        <xdr:cNvPr id="284" name="Group 1434"/>
        <xdr:cNvGrpSpPr>
          <a:grpSpLocks noChangeAspect="1"/>
        </xdr:cNvGrpSpPr>
      </xdr:nvGrpSpPr>
      <xdr:grpSpPr>
        <a:xfrm>
          <a:off x="23374350" y="9344025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285" name="Line 143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3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43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771525</xdr:colOff>
      <xdr:row>33</xdr:row>
      <xdr:rowOff>0</xdr:rowOff>
    </xdr:from>
    <xdr:to>
      <xdr:col>114</xdr:col>
      <xdr:colOff>257175</xdr:colOff>
      <xdr:row>33</xdr:row>
      <xdr:rowOff>0</xdr:rowOff>
    </xdr:to>
    <xdr:sp>
      <xdr:nvSpPr>
        <xdr:cNvPr id="288" name="Přímá spojnice 72"/>
        <xdr:cNvSpPr>
          <a:spLocks/>
        </xdr:cNvSpPr>
      </xdr:nvSpPr>
      <xdr:spPr>
        <a:xfrm>
          <a:off x="83524725" y="8143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142875</xdr:colOff>
      <xdr:row>34</xdr:row>
      <xdr:rowOff>38100</xdr:rowOff>
    </xdr:from>
    <xdr:to>
      <xdr:col>40</xdr:col>
      <xdr:colOff>57150</xdr:colOff>
      <xdr:row>35</xdr:row>
      <xdr:rowOff>114300</xdr:rowOff>
    </xdr:to>
    <xdr:grpSp>
      <xdr:nvGrpSpPr>
        <xdr:cNvPr id="289" name="Group 14"/>
        <xdr:cNvGrpSpPr>
          <a:grpSpLocks/>
        </xdr:cNvGrpSpPr>
      </xdr:nvGrpSpPr>
      <xdr:grpSpPr>
        <a:xfrm rot="480000">
          <a:off x="24945975" y="8410575"/>
          <a:ext cx="4371975" cy="304800"/>
          <a:chOff x="116" y="119"/>
          <a:chExt cx="540" cy="40"/>
        </a:xfrm>
        <a:solidFill>
          <a:srgbClr val="FFFFFF"/>
        </a:solidFill>
      </xdr:grpSpPr>
      <xdr:sp>
        <xdr:nvSpPr>
          <xdr:cNvPr id="290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32</xdr:row>
      <xdr:rowOff>228600</xdr:rowOff>
    </xdr:from>
    <xdr:to>
      <xdr:col>34</xdr:col>
      <xdr:colOff>200025</xdr:colOff>
      <xdr:row>34</xdr:row>
      <xdr:rowOff>85725</xdr:rowOff>
    </xdr:to>
    <xdr:grpSp>
      <xdr:nvGrpSpPr>
        <xdr:cNvPr id="297" name="Group 14"/>
        <xdr:cNvGrpSpPr>
          <a:grpSpLocks/>
        </xdr:cNvGrpSpPr>
      </xdr:nvGrpSpPr>
      <xdr:grpSpPr>
        <a:xfrm>
          <a:off x="23317200" y="8143875"/>
          <a:ext cx="1685925" cy="314325"/>
          <a:chOff x="116" y="119"/>
          <a:chExt cx="540" cy="40"/>
        </a:xfrm>
        <a:solidFill>
          <a:srgbClr val="FFFFFF"/>
        </a:solidFill>
      </xdr:grpSpPr>
      <xdr:sp>
        <xdr:nvSpPr>
          <xdr:cNvPr id="298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323</v>
      </c>
      <c r="D4" s="14"/>
      <c r="E4" s="11"/>
      <c r="F4" s="11"/>
      <c r="G4" s="11"/>
      <c r="H4" s="11"/>
      <c r="I4" s="14"/>
      <c r="J4" s="15" t="s">
        <v>123</v>
      </c>
      <c r="K4" s="14"/>
      <c r="L4" s="16"/>
      <c r="M4" s="14"/>
      <c r="N4" s="14"/>
      <c r="O4" s="14"/>
      <c r="P4" s="14"/>
      <c r="Q4" s="17" t="s">
        <v>1</v>
      </c>
      <c r="R4" s="153">
        <v>348557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271"/>
      <c r="L8" s="271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271"/>
      <c r="I9" s="37"/>
      <c r="J9" s="38" t="s">
        <v>70</v>
      </c>
      <c r="K9" s="37"/>
      <c r="L9" s="271"/>
      <c r="O9" s="36"/>
      <c r="P9" s="344" t="s">
        <v>54</v>
      </c>
      <c r="Q9" s="34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49" t="s">
        <v>108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73</v>
      </c>
      <c r="M13" s="48"/>
      <c r="N13" s="48"/>
      <c r="O13" s="48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6</v>
      </c>
      <c r="D14" s="36"/>
      <c r="E14" s="36"/>
      <c r="J14" s="217">
        <v>106.987</v>
      </c>
      <c r="M14" s="48"/>
      <c r="N14" s="48"/>
      <c r="O14" s="48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30</v>
      </c>
      <c r="D15" s="36"/>
      <c r="E15" s="36"/>
      <c r="J15" s="274" t="s">
        <v>124</v>
      </c>
      <c r="M15" s="48"/>
      <c r="N15" s="48"/>
      <c r="O15" s="48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275" t="s">
        <v>71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60</v>
      </c>
      <c r="D19" s="36"/>
      <c r="E19" s="36"/>
      <c r="J19" s="176" t="s">
        <v>55</v>
      </c>
      <c r="N19" s="241"/>
      <c r="O19" s="36"/>
      <c r="P19" s="41" t="s">
        <v>32</v>
      </c>
      <c r="Q19" s="234">
        <v>90</v>
      </c>
      <c r="R19" s="39"/>
      <c r="S19" s="33"/>
      <c r="T19" s="9"/>
      <c r="U19" s="7"/>
    </row>
    <row r="20" spans="1:21" ht="21" customHeight="1">
      <c r="A20" s="29"/>
      <c r="B20" s="34"/>
      <c r="C20" s="41" t="s">
        <v>33</v>
      </c>
      <c r="D20" s="36"/>
      <c r="E20" s="36"/>
      <c r="J20" s="176" t="s">
        <v>56</v>
      </c>
      <c r="N20" s="241"/>
      <c r="O20" s="36"/>
      <c r="P20" s="41" t="s">
        <v>34</v>
      </c>
      <c r="Q20" s="234">
        <v>30</v>
      </c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49" t="s">
        <v>7</v>
      </c>
      <c r="E23" s="350"/>
      <c r="F23" s="350"/>
      <c r="G23" s="350"/>
      <c r="H23" s="58"/>
      <c r="I23" s="59"/>
      <c r="J23" s="60"/>
      <c r="K23" s="57"/>
      <c r="L23" s="58"/>
      <c r="M23" s="349" t="s">
        <v>8</v>
      </c>
      <c r="N23" s="349"/>
      <c r="O23" s="349"/>
      <c r="P23" s="349"/>
      <c r="Q23" s="58"/>
      <c r="R23" s="59"/>
      <c r="S23" s="33"/>
    </row>
    <row r="24" spans="1:20" s="66" customFormat="1" ht="21" customHeight="1" thickBot="1">
      <c r="A24" s="61"/>
      <c r="B24" s="62" t="s">
        <v>9</v>
      </c>
      <c r="C24" s="63" t="s">
        <v>10</v>
      </c>
      <c r="D24" s="63" t="s">
        <v>11</v>
      </c>
      <c r="E24" s="64" t="s">
        <v>12</v>
      </c>
      <c r="F24" s="351" t="s">
        <v>13</v>
      </c>
      <c r="G24" s="352"/>
      <c r="H24" s="352"/>
      <c r="I24" s="353"/>
      <c r="J24" s="60"/>
      <c r="K24" s="62" t="s">
        <v>9</v>
      </c>
      <c r="L24" s="63" t="s">
        <v>10</v>
      </c>
      <c r="M24" s="63" t="s">
        <v>11</v>
      </c>
      <c r="N24" s="64" t="s">
        <v>12</v>
      </c>
      <c r="O24" s="351" t="s">
        <v>13</v>
      </c>
      <c r="P24" s="352"/>
      <c r="Q24" s="352"/>
      <c r="R24" s="353"/>
      <c r="S24" s="65"/>
      <c r="T24" s="5"/>
    </row>
    <row r="25" spans="1:20" s="19" customFormat="1" ht="21" customHeight="1" thickTop="1">
      <c r="A25" s="56"/>
      <c r="B25" s="67"/>
      <c r="C25" s="68"/>
      <c r="D25" s="137"/>
      <c r="E25" s="69"/>
      <c r="F25" s="70"/>
      <c r="G25" s="71"/>
      <c r="H25" s="71"/>
      <c r="I25" s="72"/>
      <c r="J25" s="60"/>
      <c r="K25" s="67"/>
      <c r="L25" s="68"/>
      <c r="M25" s="137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256">
        <v>1</v>
      </c>
      <c r="C26" s="225">
        <v>106.72</v>
      </c>
      <c r="D26" s="225">
        <v>106.871</v>
      </c>
      <c r="E26" s="142">
        <f>(D26-C26)*1000</f>
        <v>150.99999999999625</v>
      </c>
      <c r="F26" s="346" t="s">
        <v>45</v>
      </c>
      <c r="G26" s="347"/>
      <c r="H26" s="347"/>
      <c r="I26" s="348"/>
      <c r="J26" s="60"/>
      <c r="K26" s="280">
        <v>1</v>
      </c>
      <c r="L26" s="151">
        <v>106.72</v>
      </c>
      <c r="M26" s="151">
        <v>106.87</v>
      </c>
      <c r="N26" s="142">
        <f>(M26-L26)*1000</f>
        <v>150.00000000000568</v>
      </c>
      <c r="O26" s="340" t="s">
        <v>122</v>
      </c>
      <c r="P26" s="341"/>
      <c r="Q26" s="341"/>
      <c r="R26" s="342"/>
      <c r="S26" s="33"/>
      <c r="T26" s="5"/>
    </row>
    <row r="27" spans="1:20" s="19" customFormat="1" ht="21" customHeight="1">
      <c r="A27" s="56"/>
      <c r="B27" s="219" t="s">
        <v>80</v>
      </c>
      <c r="C27" s="225">
        <v>106.939</v>
      </c>
      <c r="D27" s="225">
        <v>107.056</v>
      </c>
      <c r="E27" s="142">
        <f>(D27-C27)*1000</f>
        <v>117.00000000000443</v>
      </c>
      <c r="F27" s="343" t="s">
        <v>89</v>
      </c>
      <c r="G27" s="344"/>
      <c r="H27" s="344"/>
      <c r="I27" s="345"/>
      <c r="J27" s="60"/>
      <c r="K27" s="280" t="s">
        <v>109</v>
      </c>
      <c r="L27" s="229"/>
      <c r="M27" s="277"/>
      <c r="N27" s="141"/>
      <c r="O27" s="70"/>
      <c r="P27" s="278"/>
      <c r="Q27" s="278"/>
      <c r="R27" s="279"/>
      <c r="S27" s="33"/>
      <c r="T27" s="5"/>
    </row>
    <row r="28" spans="1:20" s="19" customFormat="1" ht="21" customHeight="1">
      <c r="A28" s="56"/>
      <c r="B28" s="219" t="s">
        <v>64</v>
      </c>
      <c r="C28" s="295">
        <v>107.162</v>
      </c>
      <c r="D28" s="225">
        <v>107.715</v>
      </c>
      <c r="E28" s="142">
        <f>(D28-C28)*1000</f>
        <v>552.9999999999973</v>
      </c>
      <c r="F28" s="343" t="s">
        <v>90</v>
      </c>
      <c r="G28" s="344"/>
      <c r="H28" s="344"/>
      <c r="I28" s="345"/>
      <c r="J28" s="60"/>
      <c r="K28" s="152">
        <v>4</v>
      </c>
      <c r="L28" s="151">
        <v>106.72</v>
      </c>
      <c r="M28" s="151">
        <v>106.843</v>
      </c>
      <c r="N28" s="142">
        <f>(M28-L28)*1000</f>
        <v>123.00000000000466</v>
      </c>
      <c r="O28" s="70"/>
      <c r="P28" s="278"/>
      <c r="Q28" s="278"/>
      <c r="R28" s="279"/>
      <c r="S28" s="33"/>
      <c r="T28" s="5"/>
    </row>
    <row r="29" spans="1:20" s="19" customFormat="1" ht="21" customHeight="1">
      <c r="A29" s="56"/>
      <c r="B29" s="67"/>
      <c r="C29" s="229"/>
      <c r="D29" s="277"/>
      <c r="E29" s="141"/>
      <c r="F29" s="226"/>
      <c r="G29" s="227"/>
      <c r="H29" s="227"/>
      <c r="I29" s="228"/>
      <c r="J29" s="60"/>
      <c r="K29" s="67"/>
      <c r="L29" s="229"/>
      <c r="M29" s="277"/>
      <c r="N29" s="141"/>
      <c r="O29" s="70"/>
      <c r="P29" s="278"/>
      <c r="Q29" s="278"/>
      <c r="R29" s="279"/>
      <c r="S29" s="33"/>
      <c r="T29" s="5"/>
    </row>
    <row r="30" spans="1:20" s="19" customFormat="1" ht="21" customHeight="1">
      <c r="A30" s="56"/>
      <c r="B30" s="152">
        <v>2</v>
      </c>
      <c r="C30" s="225">
        <v>106.938</v>
      </c>
      <c r="D30" s="225">
        <v>107.07</v>
      </c>
      <c r="E30" s="142">
        <f>(D30-C30)*1000</f>
        <v>131.9999999999908</v>
      </c>
      <c r="F30" s="337" t="s">
        <v>46</v>
      </c>
      <c r="G30" s="338"/>
      <c r="H30" s="338"/>
      <c r="I30" s="339"/>
      <c r="J30" s="60"/>
      <c r="K30" s="67"/>
      <c r="L30" s="229"/>
      <c r="M30" s="277"/>
      <c r="N30" s="141"/>
      <c r="O30" s="70"/>
      <c r="P30" s="278"/>
      <c r="Q30" s="278"/>
      <c r="R30" s="279"/>
      <c r="S30" s="33"/>
      <c r="T30" s="5"/>
    </row>
    <row r="31" spans="1:20" s="19" customFormat="1" ht="21" customHeight="1">
      <c r="A31" s="56"/>
      <c r="B31" s="67"/>
      <c r="C31" s="229"/>
      <c r="D31" s="277"/>
      <c r="E31" s="141"/>
      <c r="F31" s="226"/>
      <c r="G31" s="227"/>
      <c r="H31" s="227"/>
      <c r="I31" s="228"/>
      <c r="J31" s="60"/>
      <c r="K31" s="280">
        <v>2</v>
      </c>
      <c r="L31" s="151">
        <v>106.936</v>
      </c>
      <c r="M31" s="151">
        <v>107.056</v>
      </c>
      <c r="N31" s="142">
        <f>(M31-L31)*1000</f>
        <v>119.99999999999034</v>
      </c>
      <c r="O31" s="340" t="s">
        <v>47</v>
      </c>
      <c r="P31" s="341"/>
      <c r="Q31" s="341"/>
      <c r="R31" s="342"/>
      <c r="S31" s="33"/>
      <c r="T31" s="5"/>
    </row>
    <row r="32" spans="1:20" s="19" customFormat="1" ht="21" customHeight="1">
      <c r="A32" s="56"/>
      <c r="B32" s="152">
        <v>3</v>
      </c>
      <c r="C32" s="225">
        <v>106.72</v>
      </c>
      <c r="D32" s="225">
        <v>107.704</v>
      </c>
      <c r="E32" s="142">
        <f>(D32-C32)*1000</f>
        <v>983.9999999999947</v>
      </c>
      <c r="F32" s="337" t="s">
        <v>46</v>
      </c>
      <c r="G32" s="338"/>
      <c r="H32" s="338"/>
      <c r="I32" s="339"/>
      <c r="J32" s="60"/>
      <c r="K32" s="67"/>
      <c r="L32" s="229"/>
      <c r="M32" s="144"/>
      <c r="N32" s="141"/>
      <c r="O32" s="70"/>
      <c r="P32" s="278"/>
      <c r="Q32" s="278"/>
      <c r="R32" s="279"/>
      <c r="S32" s="33"/>
      <c r="T32" s="5"/>
    </row>
    <row r="33" spans="1:20" s="19" customFormat="1" ht="21" customHeight="1">
      <c r="A33" s="56"/>
      <c r="B33" s="67"/>
      <c r="C33" s="229"/>
      <c r="D33" s="144"/>
      <c r="E33" s="141"/>
      <c r="F33" s="226"/>
      <c r="G33" s="227"/>
      <c r="H33" s="227"/>
      <c r="I33" s="228"/>
      <c r="J33" s="60"/>
      <c r="K33" s="67"/>
      <c r="L33" s="229"/>
      <c r="M33" s="144"/>
      <c r="N33" s="141"/>
      <c r="O33" s="70"/>
      <c r="P33" s="278"/>
      <c r="Q33" s="278"/>
      <c r="R33" s="279"/>
      <c r="S33" s="33"/>
      <c r="T33" s="5"/>
    </row>
    <row r="34" spans="1:20" s="19" customFormat="1" ht="21" customHeight="1">
      <c r="A34" s="56"/>
      <c r="B34" s="152">
        <v>4</v>
      </c>
      <c r="C34" s="225">
        <v>106.69</v>
      </c>
      <c r="D34" s="225">
        <v>106.844</v>
      </c>
      <c r="E34" s="142">
        <f>(D34-C34)*1000</f>
        <v>153.99999999999636</v>
      </c>
      <c r="F34" s="337" t="s">
        <v>46</v>
      </c>
      <c r="G34" s="338"/>
      <c r="H34" s="338"/>
      <c r="I34" s="339"/>
      <c r="J34" s="60"/>
      <c r="K34" s="280" t="s">
        <v>120</v>
      </c>
      <c r="L34" s="151">
        <v>106.72</v>
      </c>
      <c r="M34" s="151">
        <v>107.056</v>
      </c>
      <c r="N34" s="142">
        <f>(M34-L34)*1000</f>
        <v>335.9999999999985</v>
      </c>
      <c r="O34" s="340" t="s">
        <v>121</v>
      </c>
      <c r="P34" s="341"/>
      <c r="Q34" s="341"/>
      <c r="R34" s="342"/>
      <c r="S34" s="33"/>
      <c r="T34" s="5"/>
    </row>
    <row r="35" spans="1:20" s="11" customFormat="1" ht="21" customHeight="1">
      <c r="A35" s="56"/>
      <c r="B35" s="73"/>
      <c r="C35" s="74"/>
      <c r="D35" s="140"/>
      <c r="E35" s="75"/>
      <c r="F35" s="76"/>
      <c r="G35" s="77"/>
      <c r="H35" s="77"/>
      <c r="I35" s="78"/>
      <c r="J35" s="60"/>
      <c r="K35" s="73"/>
      <c r="L35" s="74"/>
      <c r="M35" s="140"/>
      <c r="N35" s="75"/>
      <c r="O35" s="76"/>
      <c r="P35" s="77"/>
      <c r="Q35" s="77"/>
      <c r="R35" s="78"/>
      <c r="S35" s="33"/>
      <c r="T35" s="5"/>
    </row>
    <row r="36" spans="1:19" ht="24.75" customHeight="1" thickBo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1"/>
    </row>
    <row r="37" ht="12.75">
      <c r="T37" s="272"/>
    </row>
    <row r="39" ht="12.75" customHeight="1">
      <c r="U39" s="271"/>
    </row>
    <row r="40" ht="12.75">
      <c r="U40" s="271"/>
    </row>
    <row r="41" ht="12.75">
      <c r="U41" s="271"/>
    </row>
    <row r="42" ht="12.75">
      <c r="U42" s="271"/>
    </row>
  </sheetData>
  <sheetProtection password="E9A7" sheet="1"/>
  <mergeCells count="14">
    <mergeCell ref="P9:Q9"/>
    <mergeCell ref="D23:G23"/>
    <mergeCell ref="M23:P23"/>
    <mergeCell ref="F24:I24"/>
    <mergeCell ref="O24:R24"/>
    <mergeCell ref="F28:I28"/>
    <mergeCell ref="F34:I34"/>
    <mergeCell ref="O31:R31"/>
    <mergeCell ref="O26:R26"/>
    <mergeCell ref="O34:R34"/>
    <mergeCell ref="F27:I27"/>
    <mergeCell ref="F26:I26"/>
    <mergeCell ref="F30:I30"/>
    <mergeCell ref="F32:I32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39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83"/>
      <c r="AE1" s="128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BB1" s="139"/>
      <c r="BC1" s="139"/>
      <c r="BD1" s="139"/>
      <c r="BE1" s="139"/>
      <c r="BF1" s="139"/>
      <c r="BG1" s="139"/>
      <c r="BH1" s="83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83"/>
      <c r="CM1" s="128"/>
      <c r="CN1" s="139"/>
      <c r="CO1" s="139"/>
      <c r="CP1" s="139"/>
      <c r="CQ1" s="139"/>
      <c r="CR1" s="199"/>
      <c r="CS1" s="199"/>
      <c r="CT1" s="199"/>
      <c r="CU1" s="199"/>
      <c r="CV1" s="199"/>
      <c r="CW1" s="199"/>
      <c r="CX1" s="199"/>
      <c r="CY1" s="199"/>
      <c r="CZ1" s="200"/>
      <c r="DA1" s="200"/>
      <c r="DB1" s="200"/>
      <c r="DC1" s="200"/>
      <c r="DD1" s="139"/>
      <c r="DE1" s="139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139"/>
    </row>
    <row r="2" spans="1:120" ht="36" customHeight="1" thickBot="1" thickTop="1">
      <c r="A2" s="139"/>
      <c r="B2" s="155"/>
      <c r="C2" s="156"/>
      <c r="D2" s="156"/>
      <c r="E2" s="156"/>
      <c r="F2" s="156"/>
      <c r="G2" s="157" t="s">
        <v>74</v>
      </c>
      <c r="H2" s="156"/>
      <c r="I2" s="156"/>
      <c r="J2" s="156"/>
      <c r="K2" s="156"/>
      <c r="L2" s="158"/>
      <c r="M2" s="139"/>
      <c r="P2" s="123"/>
      <c r="Q2" s="124"/>
      <c r="R2" s="124"/>
      <c r="S2" s="124"/>
      <c r="T2" s="370" t="s">
        <v>26</v>
      </c>
      <c r="U2" s="370"/>
      <c r="V2" s="370"/>
      <c r="W2" s="370"/>
      <c r="X2" s="370"/>
      <c r="Y2" s="370"/>
      <c r="Z2" s="124"/>
      <c r="AA2" s="124"/>
      <c r="AB2" s="124"/>
      <c r="AC2" s="125"/>
      <c r="AE2" s="139"/>
      <c r="AF2" s="123"/>
      <c r="AG2" s="124"/>
      <c r="AH2" s="370" t="s">
        <v>26</v>
      </c>
      <c r="AI2" s="370"/>
      <c r="AJ2" s="370"/>
      <c r="AK2" s="370"/>
      <c r="AL2" s="370"/>
      <c r="AM2" s="370"/>
      <c r="AN2" s="124"/>
      <c r="AO2" s="125"/>
      <c r="BI2" s="139"/>
      <c r="BJ2" s="139"/>
      <c r="BK2" s="139"/>
      <c r="CN2" s="123"/>
      <c r="CO2" s="124"/>
      <c r="CP2" s="124"/>
      <c r="CQ2" s="124"/>
      <c r="CR2" s="356" t="s">
        <v>40</v>
      </c>
      <c r="CS2" s="356"/>
      <c r="CT2" s="356"/>
      <c r="CU2" s="356"/>
      <c r="CV2" s="356"/>
      <c r="CW2" s="356"/>
      <c r="CX2" s="124"/>
      <c r="CY2" s="124"/>
      <c r="CZ2" s="124"/>
      <c r="DA2" s="125"/>
      <c r="DF2" s="155"/>
      <c r="DG2" s="156"/>
      <c r="DH2" s="156"/>
      <c r="DI2" s="156"/>
      <c r="DJ2" s="156"/>
      <c r="DK2" s="157" t="s">
        <v>76</v>
      </c>
      <c r="DL2" s="156"/>
      <c r="DM2" s="156"/>
      <c r="DN2" s="156"/>
      <c r="DO2" s="156"/>
      <c r="DP2" s="158"/>
    </row>
    <row r="3" spans="1:105" ht="21" customHeight="1" thickBot="1" thickTop="1">
      <c r="A3" s="139"/>
      <c r="M3" s="139"/>
      <c r="P3" s="354" t="s">
        <v>16</v>
      </c>
      <c r="Q3" s="355"/>
      <c r="R3" s="180"/>
      <c r="S3" s="181"/>
      <c r="T3" s="358" t="s">
        <v>17</v>
      </c>
      <c r="U3" s="357"/>
      <c r="V3" s="357"/>
      <c r="W3" s="355"/>
      <c r="X3" s="237"/>
      <c r="Y3" s="181"/>
      <c r="Z3" s="380" t="s">
        <v>18</v>
      </c>
      <c r="AA3" s="378"/>
      <c r="AB3" s="378"/>
      <c r="AC3" s="381"/>
      <c r="AD3" s="139"/>
      <c r="AE3" s="139"/>
      <c r="AF3" s="236"/>
      <c r="AG3" s="237"/>
      <c r="AH3" s="237"/>
      <c r="AI3" s="237"/>
      <c r="AJ3" s="357" t="s">
        <v>35</v>
      </c>
      <c r="AK3" s="357"/>
      <c r="AL3" s="237"/>
      <c r="AM3" s="237"/>
      <c r="AN3" s="237"/>
      <c r="AO3" s="286"/>
      <c r="BI3" s="139"/>
      <c r="BJ3" s="139"/>
      <c r="BK3" s="139"/>
      <c r="CN3" s="377" t="s">
        <v>18</v>
      </c>
      <c r="CO3" s="378"/>
      <c r="CP3" s="378"/>
      <c r="CQ3" s="379"/>
      <c r="CR3" s="235"/>
      <c r="CS3" s="181"/>
      <c r="CT3" s="358" t="s">
        <v>17</v>
      </c>
      <c r="CU3" s="357"/>
      <c r="CV3" s="357"/>
      <c r="CW3" s="355"/>
      <c r="CX3" s="180"/>
      <c r="CY3" s="181"/>
      <c r="CZ3" s="358" t="s">
        <v>16</v>
      </c>
      <c r="DA3" s="359"/>
    </row>
    <row r="4" spans="1:120" ht="23.25" customHeight="1" thickTop="1">
      <c r="A4" s="139"/>
      <c r="B4" s="159"/>
      <c r="C4" s="160"/>
      <c r="D4" s="160"/>
      <c r="E4" s="160"/>
      <c r="F4" s="160"/>
      <c r="G4" s="160"/>
      <c r="H4" s="160"/>
      <c r="I4" s="160"/>
      <c r="J4" s="161"/>
      <c r="K4" s="160"/>
      <c r="L4" s="162"/>
      <c r="M4" s="139"/>
      <c r="P4" s="126"/>
      <c r="Q4" s="107"/>
      <c r="R4" s="182"/>
      <c r="S4" s="182"/>
      <c r="T4" s="360" t="s">
        <v>110</v>
      </c>
      <c r="U4" s="360"/>
      <c r="V4" s="360"/>
      <c r="W4" s="360"/>
      <c r="X4" s="360"/>
      <c r="Y4" s="360"/>
      <c r="Z4" s="107"/>
      <c r="AA4" s="107"/>
      <c r="AB4" s="182"/>
      <c r="AC4" s="146"/>
      <c r="AD4" s="139"/>
      <c r="AE4" s="139"/>
      <c r="AF4" s="239"/>
      <c r="AG4" s="238"/>
      <c r="AH4" s="360" t="s">
        <v>110</v>
      </c>
      <c r="AI4" s="360"/>
      <c r="AJ4" s="360"/>
      <c r="AK4" s="360"/>
      <c r="AL4" s="360"/>
      <c r="AM4" s="360"/>
      <c r="AN4" s="182"/>
      <c r="AO4" s="245"/>
      <c r="AU4" s="15" t="s">
        <v>123</v>
      </c>
      <c r="BI4" s="139"/>
      <c r="BJ4" s="139"/>
      <c r="BK4" s="139"/>
      <c r="CN4" s="126"/>
      <c r="CO4" s="107"/>
      <c r="CP4" s="107"/>
      <c r="CQ4" s="107"/>
      <c r="CR4" s="360" t="s">
        <v>110</v>
      </c>
      <c r="CS4" s="360"/>
      <c r="CT4" s="360"/>
      <c r="CU4" s="360"/>
      <c r="CV4" s="360"/>
      <c r="CW4" s="360"/>
      <c r="CX4" s="107"/>
      <c r="CY4" s="107"/>
      <c r="CZ4" s="107"/>
      <c r="DA4" s="201"/>
      <c r="DF4" s="159"/>
      <c r="DG4" s="160"/>
      <c r="DH4" s="160"/>
      <c r="DI4" s="160"/>
      <c r="DJ4" s="160"/>
      <c r="DK4" s="160"/>
      <c r="DL4" s="160"/>
      <c r="DM4" s="160"/>
      <c r="DN4" s="161"/>
      <c r="DO4" s="160"/>
      <c r="DP4" s="162"/>
    </row>
    <row r="5" spans="1:120" ht="21" customHeight="1">
      <c r="A5" s="139"/>
      <c r="B5" s="163"/>
      <c r="C5" s="164" t="s">
        <v>25</v>
      </c>
      <c r="D5" s="130"/>
      <c r="E5" s="165"/>
      <c r="F5" s="165"/>
      <c r="G5" s="165"/>
      <c r="H5" s="165"/>
      <c r="I5" s="165"/>
      <c r="J5" s="166"/>
      <c r="L5" s="167"/>
      <c r="M5" s="139"/>
      <c r="P5" s="88"/>
      <c r="Q5" s="89"/>
      <c r="R5" s="186"/>
      <c r="S5" s="187"/>
      <c r="T5" s="86"/>
      <c r="U5" s="183"/>
      <c r="V5" s="86"/>
      <c r="W5" s="183"/>
      <c r="X5" s="186"/>
      <c r="Y5" s="187"/>
      <c r="Z5" s="184"/>
      <c r="AA5" s="287"/>
      <c r="AB5" s="184"/>
      <c r="AC5" s="91"/>
      <c r="AD5" s="139"/>
      <c r="AE5" s="139"/>
      <c r="AF5" s="88"/>
      <c r="AG5" s="89"/>
      <c r="AH5" s="186"/>
      <c r="AI5" s="187"/>
      <c r="AJ5" s="86"/>
      <c r="AK5" s="183"/>
      <c r="AL5" s="186"/>
      <c r="AM5" s="187"/>
      <c r="AN5" s="90"/>
      <c r="AO5" s="290"/>
      <c r="BI5" s="139"/>
      <c r="BJ5" s="139"/>
      <c r="BK5" s="139"/>
      <c r="CN5" s="204"/>
      <c r="CO5" s="183"/>
      <c r="CP5" s="86"/>
      <c r="CQ5" s="205"/>
      <c r="CR5" s="186"/>
      <c r="CS5" s="187"/>
      <c r="CT5" s="86"/>
      <c r="CU5" s="183"/>
      <c r="CV5" s="90"/>
      <c r="CW5" s="89"/>
      <c r="CX5" s="186"/>
      <c r="CY5" s="187"/>
      <c r="CZ5" s="85"/>
      <c r="DA5" s="84"/>
      <c r="DF5" s="163"/>
      <c r="DG5" s="164" t="s">
        <v>25</v>
      </c>
      <c r="DH5" s="130"/>
      <c r="DI5" s="165"/>
      <c r="DJ5" s="165"/>
      <c r="DK5" s="165"/>
      <c r="DL5" s="165"/>
      <c r="DM5" s="165"/>
      <c r="DN5" s="166"/>
      <c r="DP5" s="167"/>
    </row>
    <row r="6" spans="1:120" ht="22.5" customHeight="1">
      <c r="A6" s="139"/>
      <c r="B6" s="163"/>
      <c r="C6" s="164" t="s">
        <v>3</v>
      </c>
      <c r="D6" s="130"/>
      <c r="E6" s="165"/>
      <c r="F6" s="165"/>
      <c r="G6" s="168" t="s">
        <v>48</v>
      </c>
      <c r="H6" s="165"/>
      <c r="I6" s="165"/>
      <c r="J6" s="166"/>
      <c r="K6" s="169" t="s">
        <v>49</v>
      </c>
      <c r="L6" s="167"/>
      <c r="M6" s="139"/>
      <c r="P6" s="248" t="s">
        <v>38</v>
      </c>
      <c r="Q6" s="190">
        <v>104.68</v>
      </c>
      <c r="R6" s="186"/>
      <c r="S6" s="187"/>
      <c r="T6" s="86"/>
      <c r="U6" s="183"/>
      <c r="V6" s="221" t="s">
        <v>77</v>
      </c>
      <c r="W6" s="189">
        <v>106.72</v>
      </c>
      <c r="X6" s="186"/>
      <c r="Y6" s="187"/>
      <c r="Z6" s="288" t="s">
        <v>36</v>
      </c>
      <c r="AA6" s="289">
        <v>105.772</v>
      </c>
      <c r="AB6" s="244" t="s">
        <v>58</v>
      </c>
      <c r="AC6" s="191">
        <v>106.435</v>
      </c>
      <c r="AD6" s="139"/>
      <c r="AE6" s="139"/>
      <c r="AF6" s="253" t="s">
        <v>81</v>
      </c>
      <c r="AG6" s="185">
        <v>106.871</v>
      </c>
      <c r="AH6" s="186"/>
      <c r="AI6" s="187"/>
      <c r="AJ6" s="221" t="s">
        <v>86</v>
      </c>
      <c r="AK6" s="185">
        <v>106.939</v>
      </c>
      <c r="AL6" s="186"/>
      <c r="AM6" s="187"/>
      <c r="AN6" s="221" t="s">
        <v>87</v>
      </c>
      <c r="AO6" s="251">
        <v>107.056</v>
      </c>
      <c r="AT6" s="148" t="s">
        <v>65</v>
      </c>
      <c r="AU6" s="92" t="s">
        <v>19</v>
      </c>
      <c r="AV6" s="147" t="s">
        <v>20</v>
      </c>
      <c r="BI6" s="139"/>
      <c r="BJ6" s="139"/>
      <c r="BK6" s="139"/>
      <c r="CN6" s="129" t="s">
        <v>14</v>
      </c>
      <c r="CO6" s="190">
        <v>107.162</v>
      </c>
      <c r="CP6" s="86"/>
      <c r="CQ6" s="205"/>
      <c r="CR6" s="186"/>
      <c r="CS6" s="187"/>
      <c r="CT6" s="86"/>
      <c r="CU6" s="183"/>
      <c r="CV6" s="285"/>
      <c r="CW6" s="282"/>
      <c r="CX6" s="186"/>
      <c r="CY6" s="187"/>
      <c r="CZ6" s="169" t="s">
        <v>41</v>
      </c>
      <c r="DA6" s="251">
        <v>109.048</v>
      </c>
      <c r="DF6" s="163"/>
      <c r="DG6" s="164" t="s">
        <v>3</v>
      </c>
      <c r="DH6" s="130"/>
      <c r="DI6" s="165"/>
      <c r="DJ6" s="165"/>
      <c r="DK6" s="168" t="s">
        <v>48</v>
      </c>
      <c r="DL6" s="165"/>
      <c r="DM6" s="165"/>
      <c r="DN6" s="166"/>
      <c r="DO6" s="169" t="s">
        <v>49</v>
      </c>
      <c r="DP6" s="167"/>
    </row>
    <row r="7" spans="1:120" ht="21" customHeight="1">
      <c r="A7" s="139"/>
      <c r="B7" s="163"/>
      <c r="C7" s="164" t="s">
        <v>4</v>
      </c>
      <c r="D7" s="130"/>
      <c r="E7" s="165"/>
      <c r="F7" s="165"/>
      <c r="G7" s="170" t="s">
        <v>75</v>
      </c>
      <c r="H7" s="165"/>
      <c r="I7" s="165"/>
      <c r="J7" s="130"/>
      <c r="K7" s="130"/>
      <c r="L7" s="171"/>
      <c r="M7" s="139"/>
      <c r="P7" s="247"/>
      <c r="Q7" s="223"/>
      <c r="R7" s="186"/>
      <c r="S7" s="187"/>
      <c r="T7" s="276" t="s">
        <v>78</v>
      </c>
      <c r="U7" s="185">
        <v>106.72</v>
      </c>
      <c r="V7" s="86"/>
      <c r="W7" s="183"/>
      <c r="X7" s="186"/>
      <c r="Y7" s="187"/>
      <c r="Z7" s="246"/>
      <c r="AA7" s="183"/>
      <c r="AB7" s="246"/>
      <c r="AC7" s="192"/>
      <c r="AD7" s="139"/>
      <c r="AE7" s="139"/>
      <c r="AF7" s="281"/>
      <c r="AG7" s="282"/>
      <c r="AH7" s="186"/>
      <c r="AI7" s="187"/>
      <c r="AJ7" s="86"/>
      <c r="AK7" s="183"/>
      <c r="AL7" s="186"/>
      <c r="AM7" s="187"/>
      <c r="AN7" s="222"/>
      <c r="AO7" s="291"/>
      <c r="BI7" s="139"/>
      <c r="BJ7" s="139"/>
      <c r="BK7" s="139"/>
      <c r="CN7" s="204"/>
      <c r="CO7" s="183"/>
      <c r="CP7" s="283" t="s">
        <v>82</v>
      </c>
      <c r="CQ7" s="284">
        <v>107.977</v>
      </c>
      <c r="CR7" s="186"/>
      <c r="CS7" s="187"/>
      <c r="CT7" s="220" t="s">
        <v>84</v>
      </c>
      <c r="CU7" s="185">
        <v>107.715</v>
      </c>
      <c r="CV7" s="221" t="s">
        <v>44</v>
      </c>
      <c r="CW7" s="185">
        <v>107.704</v>
      </c>
      <c r="CX7" s="186"/>
      <c r="CY7" s="187"/>
      <c r="CZ7" s="243" t="s">
        <v>42</v>
      </c>
      <c r="DA7" s="252">
        <v>108.03</v>
      </c>
      <c r="DF7" s="163"/>
      <c r="DG7" s="164" t="s">
        <v>4</v>
      </c>
      <c r="DH7" s="130"/>
      <c r="DI7" s="165"/>
      <c r="DJ7" s="165"/>
      <c r="DK7" s="170" t="s">
        <v>107</v>
      </c>
      <c r="DL7" s="165"/>
      <c r="DM7" s="165"/>
      <c r="DN7" s="130"/>
      <c r="DO7" s="130"/>
      <c r="DP7" s="171"/>
    </row>
    <row r="8" spans="1:120" ht="21" customHeight="1">
      <c r="A8" s="139"/>
      <c r="B8" s="172"/>
      <c r="C8" s="154"/>
      <c r="D8" s="154"/>
      <c r="E8" s="154"/>
      <c r="F8" s="154"/>
      <c r="G8" s="154"/>
      <c r="H8" s="154"/>
      <c r="I8" s="154"/>
      <c r="J8" s="154"/>
      <c r="K8" s="154"/>
      <c r="L8" s="173"/>
      <c r="M8" s="139"/>
      <c r="P8" s="249" t="s">
        <v>39</v>
      </c>
      <c r="Q8" s="250">
        <v>105.709</v>
      </c>
      <c r="R8" s="186"/>
      <c r="S8" s="187"/>
      <c r="T8" s="86"/>
      <c r="U8" s="183"/>
      <c r="V8" s="221" t="s">
        <v>79</v>
      </c>
      <c r="W8" s="189">
        <v>106.69</v>
      </c>
      <c r="X8" s="186"/>
      <c r="Y8" s="187"/>
      <c r="Z8" s="244" t="s">
        <v>37</v>
      </c>
      <c r="AA8" s="190">
        <v>106.415</v>
      </c>
      <c r="AB8" s="244" t="s">
        <v>59</v>
      </c>
      <c r="AC8" s="191">
        <v>106.586</v>
      </c>
      <c r="AD8" s="139"/>
      <c r="AE8" s="139"/>
      <c r="AF8" s="253" t="s">
        <v>85</v>
      </c>
      <c r="AG8" s="185">
        <v>106.844</v>
      </c>
      <c r="AH8" s="186"/>
      <c r="AI8" s="187"/>
      <c r="AJ8" s="221" t="s">
        <v>57</v>
      </c>
      <c r="AK8" s="185">
        <v>106.938</v>
      </c>
      <c r="AL8" s="186"/>
      <c r="AM8" s="187"/>
      <c r="AN8" s="221" t="s">
        <v>88</v>
      </c>
      <c r="AO8" s="251">
        <v>107.07</v>
      </c>
      <c r="AU8" s="94" t="s">
        <v>72</v>
      </c>
      <c r="BI8" s="139"/>
      <c r="BJ8" s="139"/>
      <c r="CN8" s="129" t="s">
        <v>83</v>
      </c>
      <c r="CO8" s="190">
        <v>107.802</v>
      </c>
      <c r="CP8" s="332" t="s">
        <v>116</v>
      </c>
      <c r="CQ8" s="330">
        <v>107.982</v>
      </c>
      <c r="CR8" s="186"/>
      <c r="CS8" s="187"/>
      <c r="CT8" s="86"/>
      <c r="CU8" s="183"/>
      <c r="CV8" s="285"/>
      <c r="CW8" s="282"/>
      <c r="CX8" s="186"/>
      <c r="CY8" s="187"/>
      <c r="CZ8" s="331" t="s">
        <v>116</v>
      </c>
      <c r="DA8" s="329">
        <v>108.045</v>
      </c>
      <c r="DF8" s="172"/>
      <c r="DG8" s="154"/>
      <c r="DH8" s="154"/>
      <c r="DI8" s="154"/>
      <c r="DJ8" s="154"/>
      <c r="DK8" s="154"/>
      <c r="DL8" s="154"/>
      <c r="DM8" s="154"/>
      <c r="DN8" s="154"/>
      <c r="DO8" s="154"/>
      <c r="DP8" s="173"/>
    </row>
    <row r="9" spans="1:120" ht="21" customHeight="1" thickBot="1">
      <c r="A9" s="139"/>
      <c r="B9" s="174"/>
      <c r="C9" s="130"/>
      <c r="D9" s="130"/>
      <c r="E9" s="130"/>
      <c r="F9" s="130"/>
      <c r="G9" s="130"/>
      <c r="H9" s="130"/>
      <c r="I9" s="130"/>
      <c r="J9" s="130"/>
      <c r="K9" s="130"/>
      <c r="L9" s="171"/>
      <c r="M9" s="139"/>
      <c r="P9" s="198"/>
      <c r="Q9" s="194"/>
      <c r="R9" s="196"/>
      <c r="S9" s="195"/>
      <c r="T9" s="193"/>
      <c r="U9" s="194"/>
      <c r="V9" s="193"/>
      <c r="W9" s="194"/>
      <c r="X9" s="196"/>
      <c r="Y9" s="195"/>
      <c r="Z9" s="197"/>
      <c r="AA9" s="119"/>
      <c r="AB9" s="197"/>
      <c r="AC9" s="122"/>
      <c r="AD9" s="139"/>
      <c r="AE9" s="139"/>
      <c r="AF9" s="198"/>
      <c r="AG9" s="194"/>
      <c r="AH9" s="196"/>
      <c r="AI9" s="195"/>
      <c r="AJ9" s="193"/>
      <c r="AK9" s="194"/>
      <c r="AL9" s="196"/>
      <c r="AM9" s="195"/>
      <c r="AN9" s="193"/>
      <c r="AO9" s="203"/>
      <c r="BI9" s="139"/>
      <c r="BJ9" s="139"/>
      <c r="BK9" s="139"/>
      <c r="CN9" s="198"/>
      <c r="CO9" s="194"/>
      <c r="CP9" s="193"/>
      <c r="CQ9" s="206"/>
      <c r="CR9" s="196"/>
      <c r="CS9" s="195"/>
      <c r="CT9" s="193"/>
      <c r="CU9" s="194"/>
      <c r="CV9" s="193"/>
      <c r="CW9" s="194"/>
      <c r="CX9" s="196"/>
      <c r="CY9" s="195"/>
      <c r="CZ9" s="202"/>
      <c r="DA9" s="203"/>
      <c r="DF9" s="174"/>
      <c r="DG9" s="130"/>
      <c r="DH9" s="130"/>
      <c r="DI9" s="130"/>
      <c r="DJ9" s="130"/>
      <c r="DK9" s="130"/>
      <c r="DL9" s="130"/>
      <c r="DM9" s="130"/>
      <c r="DN9" s="130"/>
      <c r="DO9" s="130"/>
      <c r="DP9" s="171"/>
    </row>
    <row r="10" spans="1:120" ht="21" customHeight="1">
      <c r="A10" s="139"/>
      <c r="B10" s="163"/>
      <c r="C10" s="175" t="s">
        <v>31</v>
      </c>
      <c r="D10" s="130"/>
      <c r="E10" s="130"/>
      <c r="F10" s="166"/>
      <c r="G10" s="176" t="s">
        <v>55</v>
      </c>
      <c r="H10" s="130"/>
      <c r="I10" s="130"/>
      <c r="J10" s="41" t="s">
        <v>32</v>
      </c>
      <c r="K10" s="234">
        <v>90</v>
      </c>
      <c r="L10" s="167"/>
      <c r="M10" s="139"/>
      <c r="AD10" s="139"/>
      <c r="AE10" s="139"/>
      <c r="DF10" s="163"/>
      <c r="DG10" s="175" t="s">
        <v>31</v>
      </c>
      <c r="DH10" s="130"/>
      <c r="DI10" s="130"/>
      <c r="DJ10" s="166"/>
      <c r="DK10" s="176" t="s">
        <v>55</v>
      </c>
      <c r="DL10" s="130"/>
      <c r="DM10" s="130"/>
      <c r="DN10" s="41" t="s">
        <v>32</v>
      </c>
      <c r="DO10" s="234">
        <v>90</v>
      </c>
      <c r="DP10" s="167"/>
    </row>
    <row r="11" spans="1:120" ht="21" customHeight="1">
      <c r="A11" s="139"/>
      <c r="B11" s="163"/>
      <c r="C11" s="175" t="s">
        <v>33</v>
      </c>
      <c r="D11" s="130"/>
      <c r="E11" s="130"/>
      <c r="F11" s="166"/>
      <c r="G11" s="176" t="s">
        <v>56</v>
      </c>
      <c r="H11" s="130"/>
      <c r="I11" s="93"/>
      <c r="J11" s="41" t="s">
        <v>34</v>
      </c>
      <c r="K11" s="234">
        <v>30</v>
      </c>
      <c r="L11" s="167"/>
      <c r="M11" s="139"/>
      <c r="AD11" s="139"/>
      <c r="AE11" s="139"/>
      <c r="AU11" s="136" t="s">
        <v>27</v>
      </c>
      <c r="DF11" s="163"/>
      <c r="DG11" s="175" t="s">
        <v>33</v>
      </c>
      <c r="DH11" s="130"/>
      <c r="DI11" s="130"/>
      <c r="DJ11" s="166"/>
      <c r="DK11" s="176" t="s">
        <v>56</v>
      </c>
      <c r="DL11" s="130"/>
      <c r="DM11" s="93"/>
      <c r="DN11" s="41" t="s">
        <v>34</v>
      </c>
      <c r="DO11" s="234">
        <v>30</v>
      </c>
      <c r="DP11" s="167"/>
    </row>
    <row r="12" spans="1:120" ht="21" customHeight="1" thickBot="1">
      <c r="A12" s="139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M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L12" s="139"/>
      <c r="AM12" s="139"/>
      <c r="AN12" s="139"/>
      <c r="AO12" s="139"/>
      <c r="AU12" s="131" t="s">
        <v>28</v>
      </c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F12" s="177"/>
      <c r="DG12" s="178"/>
      <c r="DH12" s="178"/>
      <c r="DI12" s="178"/>
      <c r="DJ12" s="178"/>
      <c r="DK12" s="178"/>
      <c r="DL12" s="178"/>
      <c r="DM12" s="178"/>
      <c r="DN12" s="178"/>
      <c r="DO12" s="178"/>
      <c r="DP12" s="179"/>
    </row>
    <row r="13" spans="1:120" ht="18" customHeight="1" thickTop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U13" s="131" t="s">
        <v>63</v>
      </c>
      <c r="CN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</row>
    <row r="14" spans="1:121" ht="18" customHeight="1">
      <c r="A14" s="139"/>
      <c r="P14" s="139"/>
      <c r="Q14" s="139"/>
      <c r="R14" s="139"/>
      <c r="S14" s="139"/>
      <c r="Z14" s="139"/>
      <c r="AA14" s="139"/>
      <c r="AB14" s="139"/>
      <c r="AC14" s="139"/>
      <c r="AD14" s="139"/>
      <c r="AE14" s="139"/>
      <c r="AF14" s="139"/>
      <c r="AG14" s="139"/>
      <c r="AH14" s="139"/>
      <c r="AQ14" s="139"/>
      <c r="AR14" s="139"/>
      <c r="AS14" s="139"/>
      <c r="AT14" s="139"/>
      <c r="AV14" s="139"/>
      <c r="AW14" s="139"/>
      <c r="AX14" s="139"/>
      <c r="AY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N14" s="139"/>
      <c r="DO14" s="139"/>
      <c r="DP14" s="139"/>
      <c r="DQ14" s="139"/>
    </row>
    <row r="15" spans="1:121" ht="18" customHeight="1">
      <c r="A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N15" s="139"/>
      <c r="DO15" s="139"/>
      <c r="DP15" s="139"/>
      <c r="DQ15" s="139"/>
    </row>
    <row r="16" spans="1:121" ht="18" customHeight="1">
      <c r="A16" s="139"/>
      <c r="P16" s="139"/>
      <c r="Q16" s="139"/>
      <c r="R16" s="139"/>
      <c r="S16" s="139"/>
      <c r="T16" s="139"/>
      <c r="U16" s="139"/>
      <c r="V16" s="139"/>
      <c r="W16" s="139"/>
      <c r="X16" s="139"/>
      <c r="Y16" s="273"/>
      <c r="Z16" s="139"/>
      <c r="AA16" s="139"/>
      <c r="AB16" s="139"/>
      <c r="AC16" s="139"/>
      <c r="AD16" s="139"/>
      <c r="AE16" s="139"/>
      <c r="AF16" s="139"/>
      <c r="AG16" s="139"/>
      <c r="AH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85"/>
      <c r="DI16" s="85"/>
      <c r="DJ16" s="85"/>
      <c r="DK16" s="85"/>
      <c r="DL16" s="85"/>
      <c r="DM16" s="85"/>
      <c r="DN16" s="139"/>
      <c r="DO16" s="139"/>
      <c r="DP16" s="139"/>
      <c r="DQ16" s="139"/>
    </row>
    <row r="17" spans="1:121" ht="18" customHeight="1" thickBot="1">
      <c r="A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361" t="s">
        <v>104</v>
      </c>
      <c r="DI17" s="362"/>
      <c r="DJ17" s="362"/>
      <c r="DK17" s="362"/>
      <c r="DL17" s="362"/>
      <c r="DM17" s="363"/>
      <c r="DN17" s="139"/>
      <c r="DO17" s="139"/>
      <c r="DP17" s="139"/>
      <c r="DQ17" s="139"/>
    </row>
    <row r="18" spans="1:121" ht="18" customHeight="1" thickTop="1">
      <c r="A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364" t="s">
        <v>105</v>
      </c>
      <c r="DI18" s="365"/>
      <c r="DJ18" s="366" t="s">
        <v>111</v>
      </c>
      <c r="DK18" s="367"/>
      <c r="DL18" s="368" t="s">
        <v>106</v>
      </c>
      <c r="DM18" s="369"/>
      <c r="DN18" s="139"/>
      <c r="DO18" s="139"/>
      <c r="DP18" s="139"/>
      <c r="DQ18" s="139"/>
    </row>
    <row r="19" spans="1:121" ht="18" customHeight="1">
      <c r="A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230"/>
      <c r="DI19" s="231"/>
      <c r="DJ19" s="130"/>
      <c r="DK19" s="114"/>
      <c r="DL19" s="93"/>
      <c r="DM19" s="188"/>
      <c r="DN19" s="139"/>
      <c r="DO19" s="139"/>
      <c r="DP19" s="139"/>
      <c r="DQ19" s="139"/>
    </row>
    <row r="20" spans="1:120" ht="18" customHeight="1">
      <c r="A20" s="139"/>
      <c r="P20" s="139"/>
      <c r="Q20" s="139"/>
      <c r="R20" s="335" t="s">
        <v>103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H20" s="139"/>
      <c r="AI20" s="139"/>
      <c r="AW20" s="139"/>
      <c r="AY20" s="97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CA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310" t="s">
        <v>50</v>
      </c>
      <c r="DI20" s="311">
        <v>111.198</v>
      </c>
      <c r="DJ20" s="130"/>
      <c r="DK20" s="114"/>
      <c r="DL20" s="312" t="s">
        <v>51</v>
      </c>
      <c r="DM20" s="313">
        <v>114.05</v>
      </c>
      <c r="DN20" s="139"/>
      <c r="DO20" s="139"/>
      <c r="DP20" s="139"/>
    </row>
    <row r="21" spans="1:120" ht="18" customHeight="1">
      <c r="A21" s="139"/>
      <c r="P21" s="139"/>
      <c r="Q21" s="139"/>
      <c r="V21" s="139"/>
      <c r="W21" s="139"/>
      <c r="X21" s="139"/>
      <c r="Y21" s="139"/>
      <c r="Z21" s="139"/>
      <c r="AB21" s="96"/>
      <c r="AI21" s="96"/>
      <c r="AM21" s="96"/>
      <c r="AN21" s="96"/>
      <c r="AO21" s="96"/>
      <c r="AW21" s="139"/>
      <c r="AX21" s="321" t="s">
        <v>113</v>
      </c>
      <c r="AY21" s="97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M21" s="139"/>
      <c r="BN21" s="139"/>
      <c r="BO21" s="139"/>
      <c r="BP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273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230"/>
      <c r="DI21" s="231"/>
      <c r="DJ21" s="130"/>
      <c r="DK21" s="114"/>
      <c r="DL21" s="93"/>
      <c r="DM21" s="188"/>
      <c r="DN21" s="139"/>
      <c r="DO21" s="139"/>
      <c r="DP21" s="139"/>
    </row>
    <row r="22" spans="1:120" ht="18" customHeight="1">
      <c r="A22" s="139"/>
      <c r="X22" s="139"/>
      <c r="Y22" s="139"/>
      <c r="Z22" s="139"/>
      <c r="AA22" s="139"/>
      <c r="AB22" s="139"/>
      <c r="AC22" s="139"/>
      <c r="AD22" s="139"/>
      <c r="AE22" s="139"/>
      <c r="AF22" s="139"/>
      <c r="AH22" s="139"/>
      <c r="AI22" s="139"/>
      <c r="AO22" s="96"/>
      <c r="AP22" s="96"/>
      <c r="AX22" s="322" t="s">
        <v>114</v>
      </c>
      <c r="AY22" s="97"/>
      <c r="BQ22" s="96"/>
      <c r="BW22" s="96"/>
      <c r="BY22" s="96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314" t="s">
        <v>52</v>
      </c>
      <c r="DI22" s="315">
        <v>112.298</v>
      </c>
      <c r="DJ22" s="130"/>
      <c r="DK22" s="114"/>
      <c r="DL22" s="316" t="s">
        <v>53</v>
      </c>
      <c r="DM22" s="317">
        <v>113</v>
      </c>
      <c r="DN22" s="139"/>
      <c r="DO22" s="139"/>
      <c r="DP22" s="139"/>
    </row>
    <row r="23" spans="1:120" ht="18" customHeight="1" thickBot="1">
      <c r="A23" s="139"/>
      <c r="W23" s="139"/>
      <c r="AA23" s="336">
        <v>106.785</v>
      </c>
      <c r="AB23" s="139"/>
      <c r="AC23" s="139"/>
      <c r="AD23" s="139"/>
      <c r="AH23" s="139"/>
      <c r="AI23" s="139"/>
      <c r="AQ23" s="96"/>
      <c r="AY23" s="97"/>
      <c r="BZ23" s="96"/>
      <c r="CA23" s="96"/>
      <c r="CB23" s="96"/>
      <c r="CC23" s="97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232"/>
      <c r="DI23" s="121"/>
      <c r="DJ23" s="197"/>
      <c r="DK23" s="121"/>
      <c r="DL23" s="197"/>
      <c r="DM23" s="233"/>
      <c r="DN23" s="139"/>
      <c r="DO23" s="139"/>
      <c r="DP23" s="139"/>
    </row>
    <row r="24" spans="1:120" ht="18" customHeight="1">
      <c r="A24" s="139"/>
      <c r="AB24" s="96"/>
      <c r="AI24" s="96"/>
      <c r="AO24" s="96"/>
      <c r="AP24" s="96"/>
      <c r="AQ24" s="96"/>
      <c r="AX24" s="96"/>
      <c r="BJ24" s="96"/>
      <c r="BL24" s="96"/>
      <c r="BN24" s="96"/>
      <c r="CB24" s="96"/>
      <c r="CC24" s="135"/>
      <c r="CD24" s="96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</row>
    <row r="25" spans="1:120" ht="18" customHeight="1">
      <c r="A25" s="139"/>
      <c r="AA25" s="96"/>
      <c r="AB25" s="96"/>
      <c r="AC25" s="96"/>
      <c r="AQ25" s="96"/>
      <c r="AT25" s="320">
        <v>4</v>
      </c>
      <c r="AW25" s="242" t="s">
        <v>61</v>
      </c>
      <c r="BK25" s="96"/>
      <c r="BN25" s="96"/>
      <c r="BO25" s="96"/>
      <c r="BP25" s="96"/>
      <c r="BQ25" s="96"/>
      <c r="BS25" s="96"/>
      <c r="BX25" s="96"/>
      <c r="CC25" s="97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</row>
    <row r="26" spans="1:120" ht="18" customHeight="1">
      <c r="A26" s="139"/>
      <c r="AT26" s="96"/>
      <c r="BM26" s="96"/>
      <c r="CC26" s="135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W26" s="96"/>
      <c r="CX26" s="96"/>
      <c r="CY26" s="96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</row>
    <row r="27" spans="1:120" ht="18" customHeight="1">
      <c r="A27" s="139"/>
      <c r="G27" s="143"/>
      <c r="K27" s="143"/>
      <c r="V27" s="293" t="s">
        <v>77</v>
      </c>
      <c r="AE27" s="143"/>
      <c r="BK27" s="96"/>
      <c r="BS27" s="96"/>
      <c r="CC27" s="135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W27" s="96"/>
      <c r="CX27" s="96"/>
      <c r="DF27" s="139"/>
      <c r="DG27" s="143"/>
      <c r="DH27" s="139"/>
      <c r="DI27" s="139"/>
      <c r="DJ27" s="139"/>
      <c r="DK27" s="139"/>
      <c r="DL27" s="139"/>
      <c r="DN27" s="139"/>
      <c r="DO27" s="139"/>
      <c r="DP27" s="139"/>
    </row>
    <row r="28" spans="7:120" ht="18" customHeight="1">
      <c r="G28" s="96"/>
      <c r="K28" s="96"/>
      <c r="W28" s="96"/>
      <c r="AX28" s="96"/>
      <c r="BA28" s="138">
        <v>5</v>
      </c>
      <c r="BC28" s="97"/>
      <c r="BE28" s="97"/>
      <c r="BI28" s="96"/>
      <c r="BJ28" s="96"/>
      <c r="BK28" s="96"/>
      <c r="BO28" s="96"/>
      <c r="BP28" s="96"/>
      <c r="BQ28" s="97"/>
      <c r="BS28" s="96"/>
      <c r="CY28" s="96"/>
      <c r="CZ28" s="96"/>
      <c r="DA28" s="96"/>
      <c r="DB28" s="96"/>
      <c r="DD28" s="139"/>
      <c r="DE28" s="96"/>
      <c r="DF28" s="139"/>
      <c r="DG28" s="139"/>
      <c r="DH28" s="139"/>
      <c r="DK28" s="139"/>
      <c r="DL28" s="139"/>
      <c r="DN28" s="139"/>
      <c r="DO28" s="139"/>
      <c r="DP28" s="139"/>
    </row>
    <row r="29" spans="7:120" ht="18" customHeight="1">
      <c r="G29" s="97"/>
      <c r="K29" s="97"/>
      <c r="S29" s="135"/>
      <c r="T29" s="96"/>
      <c r="U29" s="96"/>
      <c r="V29" s="96"/>
      <c r="W29" s="96"/>
      <c r="AE29" s="96"/>
      <c r="AU29" s="97"/>
      <c r="AY29" s="96"/>
      <c r="AZ29" s="96"/>
      <c r="BA29" s="96"/>
      <c r="BI29" s="135"/>
      <c r="BJ29" s="96"/>
      <c r="BM29" s="96"/>
      <c r="BX29" s="96"/>
      <c r="BY29" s="96"/>
      <c r="CC29" s="97"/>
      <c r="CK29" s="96"/>
      <c r="CL29" s="96"/>
      <c r="CW29" s="96"/>
      <c r="CZ29" s="96"/>
      <c r="DA29" s="96"/>
      <c r="DB29" s="96"/>
      <c r="DC29" s="96"/>
      <c r="DD29" s="139"/>
      <c r="DE29" s="97"/>
      <c r="DF29" s="139"/>
      <c r="DG29" s="218" t="s">
        <v>83</v>
      </c>
      <c r="DH29" s="139"/>
      <c r="DK29" s="139"/>
      <c r="DL29" s="139"/>
      <c r="DN29" s="139"/>
      <c r="DO29" s="139"/>
      <c r="DP29" s="139"/>
    </row>
    <row r="30" spans="5:118" ht="18" customHeight="1">
      <c r="E30" s="323" t="s">
        <v>36</v>
      </c>
      <c r="G30" s="97"/>
      <c r="I30" s="294" t="s">
        <v>58</v>
      </c>
      <c r="K30" s="97"/>
      <c r="T30" s="96"/>
      <c r="U30" s="96"/>
      <c r="V30" s="293" t="s">
        <v>78</v>
      </c>
      <c r="AE30" s="97"/>
      <c r="AK30" s="96"/>
      <c r="AO30" s="293" t="s">
        <v>86</v>
      </c>
      <c r="AS30" s="96"/>
      <c r="AU30" s="135"/>
      <c r="AV30" s="135"/>
      <c r="AW30" s="135"/>
      <c r="BB30" s="135"/>
      <c r="BD30" s="135"/>
      <c r="BF30" s="135"/>
      <c r="BG30" s="294" t="s">
        <v>14</v>
      </c>
      <c r="CC30" s="135"/>
      <c r="CY30" s="96"/>
      <c r="DC30" s="96"/>
      <c r="DF30" s="135"/>
      <c r="DG30" s="135"/>
      <c r="DN30" s="145" t="s">
        <v>42</v>
      </c>
    </row>
    <row r="31" spans="7:116" ht="18" customHeight="1">
      <c r="G31" s="96"/>
      <c r="K31" s="96"/>
      <c r="L31" s="138">
        <v>1</v>
      </c>
      <c r="P31" s="138">
        <v>2</v>
      </c>
      <c r="AE31" s="96"/>
      <c r="AI31" s="324" t="s">
        <v>81</v>
      </c>
      <c r="AV31" s="135"/>
      <c r="AW31" s="135"/>
      <c r="AX31" s="135"/>
      <c r="AY31" s="135"/>
      <c r="AZ31" s="135"/>
      <c r="BB31" s="135"/>
      <c r="BC31" s="135"/>
      <c r="BD31" s="135"/>
      <c r="BE31" s="135"/>
      <c r="BF31" s="135"/>
      <c r="BG31" s="135"/>
      <c r="BI31" s="96"/>
      <c r="BJ31" s="96"/>
      <c r="BK31" s="96"/>
      <c r="BL31" s="96"/>
      <c r="CC31" s="135"/>
      <c r="CY31" s="240" t="s">
        <v>44</v>
      </c>
      <c r="DE31" s="96"/>
      <c r="DF31" s="135"/>
      <c r="DG31" s="138">
        <v>7</v>
      </c>
      <c r="DL31" s="135"/>
    </row>
    <row r="32" spans="2:120" ht="18" customHeight="1">
      <c r="B32" s="98"/>
      <c r="D32" s="96"/>
      <c r="G32" s="96"/>
      <c r="K32" s="96"/>
      <c r="L32" s="96"/>
      <c r="P32" s="96"/>
      <c r="S32" s="96"/>
      <c r="W32" s="97"/>
      <c r="AA32" s="97"/>
      <c r="AB32" s="97"/>
      <c r="AE32" s="96"/>
      <c r="AH32" s="96"/>
      <c r="AI32" s="96"/>
      <c r="AJ32" s="97"/>
      <c r="AP32" s="96"/>
      <c r="AS32" s="96"/>
      <c r="AT32" s="96"/>
      <c r="AU32" s="97"/>
      <c r="AX32" s="96"/>
      <c r="AY32" s="96"/>
      <c r="AZ32" s="96"/>
      <c r="BA32" s="96"/>
      <c r="BG32" s="96"/>
      <c r="BI32" s="97"/>
      <c r="BK32" s="97"/>
      <c r="BM32" s="96"/>
      <c r="BO32" s="97"/>
      <c r="BQ32" s="97"/>
      <c r="BS32" s="96"/>
      <c r="BX32" s="96"/>
      <c r="BY32" s="96"/>
      <c r="CC32" s="97"/>
      <c r="CE32" s="96"/>
      <c r="CI32" s="96"/>
      <c r="CL32" s="96"/>
      <c r="CQ32" s="96"/>
      <c r="CT32" s="96"/>
      <c r="CU32" s="96"/>
      <c r="CV32" s="96"/>
      <c r="CY32" s="96"/>
      <c r="CZ32" s="96"/>
      <c r="DB32" s="96"/>
      <c r="DC32" s="96"/>
      <c r="DE32" s="96"/>
      <c r="DF32" s="135"/>
      <c r="DG32" s="96"/>
      <c r="DL32" s="96"/>
      <c r="DN32" s="98"/>
      <c r="DP32" s="98"/>
    </row>
    <row r="33" spans="2:116" ht="18" customHeight="1">
      <c r="B33" s="96"/>
      <c r="C33" s="325" t="s">
        <v>39</v>
      </c>
      <c r="G33" s="96"/>
      <c r="K33" s="96"/>
      <c r="AI33" s="138">
        <v>3</v>
      </c>
      <c r="AO33" s="216" t="s">
        <v>57</v>
      </c>
      <c r="BG33" s="138">
        <v>6</v>
      </c>
      <c r="BY33" s="135"/>
      <c r="CC33" s="135"/>
      <c r="CT33" s="135"/>
      <c r="CV33" s="96"/>
      <c r="DE33" s="96"/>
      <c r="DF33" s="135"/>
      <c r="DG33" s="135"/>
      <c r="DL33" s="135"/>
    </row>
    <row r="34" spans="2:117" ht="18" customHeight="1">
      <c r="B34" s="96"/>
      <c r="H34" s="254" t="s">
        <v>37</v>
      </c>
      <c r="K34" s="254" t="s">
        <v>59</v>
      </c>
      <c r="P34" s="96"/>
      <c r="S34" s="255" t="s">
        <v>79</v>
      </c>
      <c r="AB34" s="318"/>
      <c r="AM34" s="96"/>
      <c r="AN34" s="96"/>
      <c r="AY34" s="216" t="s">
        <v>87</v>
      </c>
      <c r="BB34" s="96"/>
      <c r="BC34" s="96"/>
      <c r="BY34" s="135"/>
      <c r="CC34" s="135"/>
      <c r="CV34" s="96"/>
      <c r="CW34" s="96"/>
      <c r="CZ34" s="240" t="s">
        <v>84</v>
      </c>
      <c r="DE34" s="96"/>
      <c r="DF34" s="135"/>
      <c r="DG34" s="135"/>
      <c r="DM34" s="292" t="s">
        <v>82</v>
      </c>
    </row>
    <row r="35" spans="2:119" ht="18" customHeight="1">
      <c r="B35" s="98"/>
      <c r="R35" s="96"/>
      <c r="AB35" s="318"/>
      <c r="AM35" s="96"/>
      <c r="AN35" s="96"/>
      <c r="AO35" s="96"/>
      <c r="AP35" s="96"/>
      <c r="AU35" s="97"/>
      <c r="AY35" s="96"/>
      <c r="AZ35" s="96"/>
      <c r="BA35" s="96"/>
      <c r="BB35" s="96"/>
      <c r="BC35" s="96"/>
      <c r="BD35" s="96"/>
      <c r="BI35" s="96"/>
      <c r="BS35" s="96"/>
      <c r="BW35" s="97"/>
      <c r="BX35" s="96"/>
      <c r="BY35" s="135"/>
      <c r="CC35" s="97"/>
      <c r="CE35" s="96"/>
      <c r="CF35" s="96"/>
      <c r="CM35" s="96"/>
      <c r="CN35" s="96"/>
      <c r="CO35" s="96"/>
      <c r="CQ35" s="96"/>
      <c r="CT35" s="96"/>
      <c r="CY35" s="96"/>
      <c r="DB35" s="96"/>
      <c r="DD35" s="96"/>
      <c r="DG35" s="96"/>
      <c r="DJ35" s="327" t="s">
        <v>118</v>
      </c>
      <c r="DL35" s="135"/>
      <c r="DM35" s="135"/>
      <c r="DN35" s="143"/>
      <c r="DO35" s="143"/>
    </row>
    <row r="36" spans="40:117" ht="18" customHeight="1">
      <c r="AN36" s="318"/>
      <c r="BY36" s="135"/>
      <c r="CC36" s="135"/>
      <c r="CP36" s="96"/>
      <c r="DJ36" s="328" t="s">
        <v>117</v>
      </c>
      <c r="DL36" s="135"/>
      <c r="DM36" s="135"/>
    </row>
    <row r="37" spans="22:117" ht="18" customHeight="1">
      <c r="V37" s="96"/>
      <c r="AY37" s="255" t="s">
        <v>88</v>
      </c>
      <c r="CA37" s="96"/>
      <c r="CB37" s="96"/>
      <c r="CL37" s="96"/>
      <c r="CM37" s="96"/>
      <c r="CP37" s="96"/>
      <c r="CW37" s="97"/>
      <c r="DH37" s="135"/>
      <c r="DL37" s="135"/>
      <c r="DM37" s="135"/>
    </row>
    <row r="38" spans="2:116" ht="18" customHeight="1">
      <c r="B38" s="98"/>
      <c r="W38" s="96"/>
      <c r="X38" s="96"/>
      <c r="Y38" s="96"/>
      <c r="Z38" s="139"/>
      <c r="AA38" s="97"/>
      <c r="AB38" s="139"/>
      <c r="AC38" s="139"/>
      <c r="AD38" s="139"/>
      <c r="AF38" s="139"/>
      <c r="AG38" s="139"/>
      <c r="AL38" s="96"/>
      <c r="AM38" s="96"/>
      <c r="AP38" s="139"/>
      <c r="CE38" s="96"/>
      <c r="CK38" s="96"/>
      <c r="CN38" s="96"/>
      <c r="CW38" s="96"/>
      <c r="DH38" s="135"/>
      <c r="DK38" s="135"/>
      <c r="DL38" s="135"/>
    </row>
    <row r="39" spans="37:116" ht="18" customHeight="1">
      <c r="AK39" s="96"/>
      <c r="AR39" s="135"/>
      <c r="BL39" s="96"/>
      <c r="BO39" s="97"/>
      <c r="BS39" s="96"/>
      <c r="BX39" s="96"/>
      <c r="BZ39" s="96"/>
      <c r="CL39" s="96"/>
      <c r="CO39" s="96"/>
      <c r="CP39" s="96"/>
      <c r="CT39" s="135"/>
      <c r="CU39" s="96"/>
      <c r="DH39" s="135"/>
      <c r="DK39" s="135"/>
      <c r="DL39" s="135"/>
    </row>
    <row r="40" spans="33:100" ht="18" customHeight="1">
      <c r="AG40" s="216" t="s">
        <v>85</v>
      </c>
      <c r="AR40" s="319" t="s">
        <v>112</v>
      </c>
      <c r="CG40" s="96"/>
      <c r="CI40" s="96"/>
      <c r="CJ40" s="96"/>
      <c r="CK40" s="96"/>
      <c r="CN40" s="96"/>
      <c r="CU40" s="96"/>
      <c r="CV40" s="96"/>
    </row>
    <row r="41" spans="77:117" ht="18" customHeight="1">
      <c r="BY41" s="96"/>
      <c r="CL41" s="96"/>
      <c r="CM41" s="96"/>
      <c r="CU41" s="96"/>
      <c r="DM41" s="97"/>
    </row>
    <row r="42" spans="47:117" ht="18" customHeight="1">
      <c r="AU42" s="95" t="s">
        <v>29</v>
      </c>
      <c r="BJ42" s="96"/>
      <c r="BL42" s="96"/>
      <c r="BO42" s="97"/>
      <c r="CB42" s="96"/>
      <c r="CZ42" s="96"/>
      <c r="DA42" s="96"/>
      <c r="DM42" s="96"/>
    </row>
    <row r="43" spans="47:120" ht="18" customHeight="1">
      <c r="AU43" s="131" t="s">
        <v>62</v>
      </c>
      <c r="DB43" s="96"/>
      <c r="DM43" s="96"/>
      <c r="DP43" s="98"/>
    </row>
    <row r="44" spans="61:75" ht="18" customHeight="1" thickBot="1">
      <c r="BI44" s="85"/>
      <c r="BJ44" s="85"/>
      <c r="BN44" s="97"/>
      <c r="BO44" s="97"/>
      <c r="BP44" s="97"/>
      <c r="BQ44" s="97"/>
      <c r="BR44" s="97"/>
      <c r="BS44" s="97"/>
      <c r="BT44" s="97"/>
      <c r="BU44" s="97"/>
      <c r="BV44" s="97"/>
      <c r="BW44" s="97"/>
    </row>
    <row r="45" spans="13:75" ht="18" customHeight="1">
      <c r="M45" s="139"/>
      <c r="V45" s="371" t="s">
        <v>66</v>
      </c>
      <c r="W45" s="372"/>
      <c r="X45" s="372"/>
      <c r="Y45" s="373"/>
      <c r="AH45" s="371" t="s">
        <v>66</v>
      </c>
      <c r="AI45" s="372"/>
      <c r="AJ45" s="372"/>
      <c r="AK45" s="373"/>
      <c r="BD45" s="371" t="s">
        <v>66</v>
      </c>
      <c r="BE45" s="372"/>
      <c r="BF45" s="372"/>
      <c r="BG45" s="373"/>
      <c r="BI45" s="85"/>
      <c r="BJ45" s="85"/>
      <c r="BP45" s="97"/>
      <c r="BQ45" s="97"/>
      <c r="BR45" s="97"/>
      <c r="BS45" s="97"/>
      <c r="BT45" s="97"/>
      <c r="BU45" s="97"/>
      <c r="BV45" s="97"/>
      <c r="BW45" s="97"/>
    </row>
    <row r="46" spans="13:89" ht="18" customHeight="1" thickBot="1">
      <c r="M46" s="139"/>
      <c r="V46" s="374" t="s">
        <v>67</v>
      </c>
      <c r="W46" s="375"/>
      <c r="X46" s="375"/>
      <c r="Y46" s="376"/>
      <c r="AH46" s="374" t="s">
        <v>67</v>
      </c>
      <c r="AI46" s="375"/>
      <c r="AJ46" s="375"/>
      <c r="AK46" s="376"/>
      <c r="BD46" s="374" t="s">
        <v>67</v>
      </c>
      <c r="BE46" s="375"/>
      <c r="BF46" s="375"/>
      <c r="BG46" s="376"/>
      <c r="BI46" s="85"/>
      <c r="BJ46" s="85"/>
      <c r="BP46" s="97"/>
      <c r="BQ46" s="97"/>
      <c r="BR46" s="97"/>
      <c r="BS46" s="97"/>
      <c r="BT46" s="97"/>
      <c r="BU46" s="97"/>
      <c r="BV46" s="97"/>
      <c r="BW46" s="97"/>
      <c r="CK46" s="97"/>
    </row>
    <row r="47" spans="2:120" ht="21" customHeight="1" thickBot="1">
      <c r="B47" s="99" t="s">
        <v>9</v>
      </c>
      <c r="C47" s="100" t="s">
        <v>21</v>
      </c>
      <c r="D47" s="100" t="s">
        <v>15</v>
      </c>
      <c r="E47" s="100" t="s">
        <v>22</v>
      </c>
      <c r="F47" s="101" t="s">
        <v>23</v>
      </c>
      <c r="G47" s="102"/>
      <c r="H47" s="100" t="s">
        <v>9</v>
      </c>
      <c r="I47" s="100" t="s">
        <v>21</v>
      </c>
      <c r="J47" s="105" t="s">
        <v>23</v>
      </c>
      <c r="M47" s="139"/>
      <c r="V47" s="257"/>
      <c r="W47" s="258" t="s">
        <v>68</v>
      </c>
      <c r="X47" s="259"/>
      <c r="Y47" s="260" t="s">
        <v>69</v>
      </c>
      <c r="AH47" s="257"/>
      <c r="AI47" s="258" t="s">
        <v>68</v>
      </c>
      <c r="AJ47" s="259"/>
      <c r="AK47" s="260" t="s">
        <v>69</v>
      </c>
      <c r="AP47" s="99" t="s">
        <v>9</v>
      </c>
      <c r="AQ47" s="100" t="s">
        <v>21</v>
      </c>
      <c r="AR47" s="100" t="s">
        <v>15</v>
      </c>
      <c r="AS47" s="100" t="s">
        <v>22</v>
      </c>
      <c r="AT47" s="296" t="s">
        <v>23</v>
      </c>
      <c r="AU47" s="297"/>
      <c r="AV47" s="297"/>
      <c r="AW47" s="298" t="s">
        <v>91</v>
      </c>
      <c r="AX47" s="298"/>
      <c r="AY47" s="297"/>
      <c r="AZ47" s="299"/>
      <c r="BD47" s="257"/>
      <c r="BE47" s="258" t="s">
        <v>68</v>
      </c>
      <c r="BF47" s="259"/>
      <c r="BG47" s="260" t="s">
        <v>69</v>
      </c>
      <c r="BI47" s="85"/>
      <c r="BJ47" s="85"/>
      <c r="BP47" s="97"/>
      <c r="BQ47" s="97"/>
      <c r="BR47" s="97"/>
      <c r="BS47" s="97"/>
      <c r="BT47" s="97"/>
      <c r="BU47" s="97"/>
      <c r="BV47" s="97"/>
      <c r="BW47" s="97"/>
      <c r="CK47" s="97"/>
      <c r="DH47" s="99" t="s">
        <v>9</v>
      </c>
      <c r="DI47" s="103" t="s">
        <v>21</v>
      </c>
      <c r="DJ47" s="104" t="s">
        <v>23</v>
      </c>
      <c r="DK47" s="102"/>
      <c r="DL47" s="100" t="s">
        <v>9</v>
      </c>
      <c r="DM47" s="100" t="s">
        <v>21</v>
      </c>
      <c r="DN47" s="100" t="s">
        <v>15</v>
      </c>
      <c r="DO47" s="100" t="s">
        <v>22</v>
      </c>
      <c r="DP47" s="105" t="s">
        <v>23</v>
      </c>
    </row>
    <row r="48" spans="2:120" ht="21" customHeight="1" thickTop="1">
      <c r="B48" s="106"/>
      <c r="C48" s="132"/>
      <c r="D48" s="132"/>
      <c r="E48" s="132"/>
      <c r="F48" s="127" t="s">
        <v>110</v>
      </c>
      <c r="G48" s="132"/>
      <c r="H48" s="132"/>
      <c r="I48" s="132"/>
      <c r="J48" s="146"/>
      <c r="M48" s="139"/>
      <c r="V48" s="261"/>
      <c r="W48" s="262"/>
      <c r="X48" s="263"/>
      <c r="Y48" s="264"/>
      <c r="AH48" s="261"/>
      <c r="AI48" s="262"/>
      <c r="AJ48" s="263"/>
      <c r="AK48" s="264"/>
      <c r="AP48" s="134"/>
      <c r="AQ48" s="132"/>
      <c r="AR48" s="132"/>
      <c r="AS48" s="132"/>
      <c r="AT48" s="132"/>
      <c r="AU48" s="127" t="s">
        <v>92</v>
      </c>
      <c r="AV48" s="132"/>
      <c r="AW48" s="132"/>
      <c r="AX48" s="132"/>
      <c r="AY48" s="132"/>
      <c r="AZ48" s="146"/>
      <c r="BD48" s="261"/>
      <c r="BE48" s="262"/>
      <c r="BF48" s="263"/>
      <c r="BG48" s="264"/>
      <c r="BI48" s="85"/>
      <c r="BJ48" s="85"/>
      <c r="BP48" s="97"/>
      <c r="BT48" s="97"/>
      <c r="BU48" s="97"/>
      <c r="BV48" s="97"/>
      <c r="CK48" s="97"/>
      <c r="DH48" s="134"/>
      <c r="DI48" s="132"/>
      <c r="DJ48" s="132"/>
      <c r="DK48" s="133"/>
      <c r="DL48" s="127" t="s">
        <v>110</v>
      </c>
      <c r="DM48" s="132"/>
      <c r="DN48" s="132"/>
      <c r="DO48" s="132"/>
      <c r="DP48" s="108"/>
    </row>
    <row r="49" spans="2:120" ht="21" customHeight="1">
      <c r="B49" s="109"/>
      <c r="C49" s="110"/>
      <c r="D49" s="110"/>
      <c r="E49" s="110"/>
      <c r="F49" s="111"/>
      <c r="G49" s="111"/>
      <c r="H49" s="110"/>
      <c r="I49" s="110"/>
      <c r="J49" s="112"/>
      <c r="M49" s="139"/>
      <c r="V49" s="261"/>
      <c r="W49" s="265" t="s">
        <v>99</v>
      </c>
      <c r="X49" s="263"/>
      <c r="Y49" s="266">
        <v>219</v>
      </c>
      <c r="AH49" s="261"/>
      <c r="AI49" s="265" t="s">
        <v>96</v>
      </c>
      <c r="AJ49" s="263"/>
      <c r="AK49" s="266">
        <v>185</v>
      </c>
      <c r="AP49" s="109"/>
      <c r="AQ49" s="110"/>
      <c r="AR49" s="110"/>
      <c r="AS49" s="110"/>
      <c r="AT49" s="300"/>
      <c r="AU49" s="86"/>
      <c r="AV49" s="85"/>
      <c r="AW49" s="85"/>
      <c r="AX49" s="85"/>
      <c r="AY49" s="85"/>
      <c r="AZ49" s="84"/>
      <c r="BD49" s="261"/>
      <c r="BE49" s="265" t="s">
        <v>101</v>
      </c>
      <c r="BF49" s="263"/>
      <c r="BG49" s="266">
        <v>659</v>
      </c>
      <c r="BI49" s="85"/>
      <c r="BJ49" s="85"/>
      <c r="BP49" s="97"/>
      <c r="BT49" s="97"/>
      <c r="BU49" s="97"/>
      <c r="BV49" s="97"/>
      <c r="CK49" s="97"/>
      <c r="DH49" s="109"/>
      <c r="DI49" s="110"/>
      <c r="DJ49" s="111"/>
      <c r="DK49" s="111"/>
      <c r="DL49" s="110"/>
      <c r="DM49" s="110"/>
      <c r="DN49" s="110"/>
      <c r="DO49" s="110"/>
      <c r="DP49" s="112"/>
    </row>
    <row r="50" spans="2:120" ht="21" customHeight="1">
      <c r="B50" s="109"/>
      <c r="C50" s="110"/>
      <c r="D50" s="110"/>
      <c r="E50" s="110"/>
      <c r="F50" s="111"/>
      <c r="G50" s="113"/>
      <c r="H50" s="207">
        <v>2</v>
      </c>
      <c r="I50" s="87">
        <v>106.655</v>
      </c>
      <c r="J50" s="91" t="s">
        <v>24</v>
      </c>
      <c r="M50" s="139"/>
      <c r="V50" s="261"/>
      <c r="W50" s="265"/>
      <c r="X50" s="263"/>
      <c r="Y50" s="266"/>
      <c r="AH50" s="261"/>
      <c r="AI50" s="265" t="s">
        <v>97</v>
      </c>
      <c r="AJ50" s="263"/>
      <c r="AK50" s="266">
        <v>199</v>
      </c>
      <c r="AP50" s="305">
        <v>4</v>
      </c>
      <c r="AQ50" s="116">
        <v>107.011</v>
      </c>
      <c r="AR50" s="115">
        <v>-52</v>
      </c>
      <c r="AS50" s="116">
        <f>AQ50+AR50*0.001</f>
        <v>106.95899999999999</v>
      </c>
      <c r="AT50" s="302" t="s">
        <v>93</v>
      </c>
      <c r="AU50" s="304" t="s">
        <v>94</v>
      </c>
      <c r="AV50" s="85"/>
      <c r="AW50" s="85"/>
      <c r="AX50" s="85"/>
      <c r="AY50" s="85"/>
      <c r="AZ50" s="84"/>
      <c r="BD50" s="261"/>
      <c r="BE50" s="265"/>
      <c r="BF50" s="263"/>
      <c r="BG50" s="266"/>
      <c r="BI50" s="85"/>
      <c r="BJ50" s="85"/>
      <c r="BP50" s="97"/>
      <c r="BT50" s="97"/>
      <c r="BU50" s="97"/>
      <c r="BV50" s="97"/>
      <c r="CK50" s="97"/>
      <c r="DH50" s="109"/>
      <c r="DI50" s="110"/>
      <c r="DJ50" s="111"/>
      <c r="DK50" s="114"/>
      <c r="DL50" s="210"/>
      <c r="DM50" s="110"/>
      <c r="DN50" s="110"/>
      <c r="DO50" s="110"/>
      <c r="DP50" s="112"/>
    </row>
    <row r="51" spans="2:120" ht="21" customHeight="1">
      <c r="B51" s="208">
        <v>1</v>
      </c>
      <c r="C51" s="150">
        <v>106.604</v>
      </c>
      <c r="D51" s="115">
        <v>65</v>
      </c>
      <c r="E51" s="116">
        <f>C51+D51*0.001</f>
        <v>106.669</v>
      </c>
      <c r="F51" s="113" t="s">
        <v>24</v>
      </c>
      <c r="G51" s="113"/>
      <c r="H51" s="110"/>
      <c r="I51" s="110"/>
      <c r="J51" s="112"/>
      <c r="M51" s="139"/>
      <c r="V51" s="261"/>
      <c r="W51" s="265" t="s">
        <v>100</v>
      </c>
      <c r="X51" s="263"/>
      <c r="Y51" s="266">
        <v>218</v>
      </c>
      <c r="AH51" s="261"/>
      <c r="AI51" s="265"/>
      <c r="AJ51" s="263"/>
      <c r="AK51" s="266"/>
      <c r="AP51" s="212">
        <v>5</v>
      </c>
      <c r="AQ51" s="301">
        <v>107.084</v>
      </c>
      <c r="AR51" s="115">
        <v>-42</v>
      </c>
      <c r="AS51" s="116">
        <f>AQ51+AR51*0.001</f>
        <v>107.042</v>
      </c>
      <c r="AT51" s="302" t="s">
        <v>93</v>
      </c>
      <c r="AU51" s="303" t="s">
        <v>95</v>
      </c>
      <c r="AV51" s="85"/>
      <c r="AW51" s="85"/>
      <c r="AX51" s="85"/>
      <c r="AY51" s="85"/>
      <c r="AZ51" s="84"/>
      <c r="BD51" s="261"/>
      <c r="BE51" s="265" t="s">
        <v>102</v>
      </c>
      <c r="BF51" s="263"/>
      <c r="BG51" s="266">
        <v>645</v>
      </c>
      <c r="BI51" s="85"/>
      <c r="BJ51" s="85"/>
      <c r="BP51" s="97"/>
      <c r="BR51" s="97"/>
      <c r="BS51" s="97"/>
      <c r="BT51" s="97"/>
      <c r="BU51" s="97"/>
      <c r="BV51" s="97"/>
      <c r="CK51" s="97"/>
      <c r="DH51" s="209">
        <v>6</v>
      </c>
      <c r="DI51" s="185">
        <v>107.161</v>
      </c>
      <c r="DJ51" s="113" t="s">
        <v>43</v>
      </c>
      <c r="DK51" s="114"/>
      <c r="DL51" s="211">
        <v>7</v>
      </c>
      <c r="DM51" s="224">
        <v>107.799</v>
      </c>
      <c r="DN51" s="115">
        <v>-65</v>
      </c>
      <c r="DO51" s="116">
        <f>DM51+DN51*0.001</f>
        <v>107.73400000000001</v>
      </c>
      <c r="DP51" s="91" t="s">
        <v>24</v>
      </c>
    </row>
    <row r="52" spans="2:120" ht="21" customHeight="1">
      <c r="B52" s="109"/>
      <c r="C52" s="110"/>
      <c r="D52" s="110"/>
      <c r="E52" s="110"/>
      <c r="F52" s="111"/>
      <c r="G52" s="113"/>
      <c r="H52" s="207">
        <v>3</v>
      </c>
      <c r="I52" s="87">
        <v>106.872</v>
      </c>
      <c r="J52" s="91" t="s">
        <v>24</v>
      </c>
      <c r="M52" s="139"/>
      <c r="V52" s="261"/>
      <c r="W52" s="265"/>
      <c r="X52" s="263"/>
      <c r="Y52" s="266"/>
      <c r="AH52" s="261"/>
      <c r="AI52" s="265" t="s">
        <v>98</v>
      </c>
      <c r="AJ52" s="263"/>
      <c r="AK52" s="266">
        <v>844</v>
      </c>
      <c r="AP52" s="305" t="s">
        <v>61</v>
      </c>
      <c r="AQ52" s="326">
        <v>107.035</v>
      </c>
      <c r="AR52" s="115"/>
      <c r="AS52" s="116"/>
      <c r="AT52" s="302" t="s">
        <v>93</v>
      </c>
      <c r="AU52" s="303" t="s">
        <v>115</v>
      </c>
      <c r="AV52" s="85"/>
      <c r="AW52" s="85"/>
      <c r="AX52" s="85"/>
      <c r="AY52" s="85"/>
      <c r="AZ52" s="84"/>
      <c r="BD52" s="261"/>
      <c r="BE52" s="265"/>
      <c r="BF52" s="263"/>
      <c r="BG52" s="266"/>
      <c r="BI52" s="85"/>
      <c r="BJ52" s="85"/>
      <c r="BP52" s="97"/>
      <c r="BQ52" s="97"/>
      <c r="BR52" s="97"/>
      <c r="BS52" s="97"/>
      <c r="BT52" s="97"/>
      <c r="BU52" s="97"/>
      <c r="BV52" s="97"/>
      <c r="CK52" s="97"/>
      <c r="DH52" s="109"/>
      <c r="DI52" s="110"/>
      <c r="DJ52" s="111"/>
      <c r="DK52" s="114"/>
      <c r="DL52" s="333" t="s">
        <v>119</v>
      </c>
      <c r="DM52" s="334">
        <v>107.784</v>
      </c>
      <c r="DN52" s="115">
        <v>-65</v>
      </c>
      <c r="DO52" s="116">
        <f>DM52+DN52*0.001</f>
        <v>107.71900000000001</v>
      </c>
      <c r="DP52" s="112"/>
    </row>
    <row r="53" spans="2:120" ht="21" customHeight="1" thickBot="1">
      <c r="B53" s="117"/>
      <c r="C53" s="118"/>
      <c r="D53" s="119"/>
      <c r="E53" s="119"/>
      <c r="F53" s="120"/>
      <c r="G53" s="120"/>
      <c r="H53" s="119"/>
      <c r="I53" s="118"/>
      <c r="J53" s="122"/>
      <c r="M53" s="139"/>
      <c r="V53" s="267"/>
      <c r="W53" s="268"/>
      <c r="X53" s="269"/>
      <c r="Y53" s="270"/>
      <c r="AD53" s="83"/>
      <c r="AE53" s="128"/>
      <c r="AH53" s="267"/>
      <c r="AI53" s="268"/>
      <c r="AJ53" s="269"/>
      <c r="AK53" s="270"/>
      <c r="AP53" s="306"/>
      <c r="AQ53" s="214"/>
      <c r="AR53" s="214"/>
      <c r="AS53" s="214"/>
      <c r="AT53" s="307"/>
      <c r="AU53" s="193"/>
      <c r="AV53" s="308"/>
      <c r="AW53" s="308"/>
      <c r="AX53" s="308"/>
      <c r="AY53" s="308"/>
      <c r="AZ53" s="309"/>
      <c r="BD53" s="267"/>
      <c r="BE53" s="268"/>
      <c r="BF53" s="269"/>
      <c r="BG53" s="270"/>
      <c r="BH53" s="83"/>
      <c r="BI53" s="128"/>
      <c r="BP53" s="97"/>
      <c r="BQ53" s="97"/>
      <c r="BR53" s="97"/>
      <c r="BS53" s="97"/>
      <c r="BT53" s="97"/>
      <c r="BU53" s="97"/>
      <c r="BV53" s="97"/>
      <c r="BW53" s="97"/>
      <c r="CK53" s="97"/>
      <c r="CL53" s="83"/>
      <c r="CM53" s="128"/>
      <c r="DH53" s="117"/>
      <c r="DI53" s="118"/>
      <c r="DJ53" s="120"/>
      <c r="DK53" s="121"/>
      <c r="DL53" s="213"/>
      <c r="DM53" s="214"/>
      <c r="DN53" s="214"/>
      <c r="DO53" s="214"/>
      <c r="DP53" s="215"/>
    </row>
    <row r="54" spans="68:89" ht="12.75"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</row>
    <row r="55" spans="107:109" ht="12.75">
      <c r="DC55" s="85"/>
      <c r="DD55" s="85"/>
      <c r="DE55" s="85"/>
    </row>
  </sheetData>
  <sheetProtection password="E9A7" sheet="1"/>
  <mergeCells count="23">
    <mergeCell ref="AH45:AK45"/>
    <mergeCell ref="AH46:AK46"/>
    <mergeCell ref="V45:Y45"/>
    <mergeCell ref="V46:Y46"/>
    <mergeCell ref="CN3:CQ3"/>
    <mergeCell ref="CR4:CW4"/>
    <mergeCell ref="T3:W3"/>
    <mergeCell ref="Z3:AC3"/>
    <mergeCell ref="BD46:BG46"/>
    <mergeCell ref="BD45:BG45"/>
    <mergeCell ref="DH17:DM17"/>
    <mergeCell ref="DH18:DI18"/>
    <mergeCell ref="DJ18:DK18"/>
    <mergeCell ref="DL18:DM18"/>
    <mergeCell ref="T2:Y2"/>
    <mergeCell ref="CT3:CW3"/>
    <mergeCell ref="AH2:AM2"/>
    <mergeCell ref="P3:Q3"/>
    <mergeCell ref="CR2:CW2"/>
    <mergeCell ref="AJ3:AK3"/>
    <mergeCell ref="CZ3:DA3"/>
    <mergeCell ref="T4:Y4"/>
    <mergeCell ref="AH4:AM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2"/>
  <ignoredErrors>
    <ignoredError sqref="R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2017-09-05T13:34:52Z</cp:lastPrinted>
  <dcterms:created xsi:type="dcterms:W3CDTF">2004-05-28T09:30:30Z</dcterms:created>
  <dcterms:modified xsi:type="dcterms:W3CDTF">2018-10-01T11:51:27Z</dcterms:modified>
  <cp:category/>
  <cp:version/>
  <cp:contentType/>
  <cp:contentStatus/>
</cp:coreProperties>
</file>