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tabRatio="599" activeTab="1"/>
  </bookViews>
  <sheets>
    <sheet name="titul" sheetId="1" r:id="rId1"/>
    <sheet name="Náměšť nad Oslavou" sheetId="2" r:id="rId2"/>
  </sheets>
  <definedNames/>
  <calcPr fullCalcOnLoad="1"/>
</workbook>
</file>

<file path=xl/sharedStrings.xml><?xml version="1.0" encoding="utf-8"?>
<sst xmlns="http://schemas.openxmlformats.org/spreadsheetml/2006/main" count="206" uniqueCount="113">
  <si>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</si>
  <si>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</si>
  <si>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</si>
  <si>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</si>
  <si>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</si>
  <si>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</si>
  <si>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</si>
  <si>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</si>
  <si>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</si>
  <si>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3</t>
  </si>
  <si>
    <t>L 2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</si>
  <si>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</si>
  <si>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</si>
  <si>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</si>
  <si>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</si>
  <si>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</si>
  <si>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</si>
  <si>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</si>
  <si>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</si>
  <si>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</si>
  <si>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</si>
  <si>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</si>
  <si>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</si>
  <si>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</si>
  <si>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</si>
  <si>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</si>
  <si>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St. 1</t>
  </si>
  <si>
    <t>Vk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</si>
  <si>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</si>
  <si>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</si>
  <si>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</si>
  <si>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</si>
  <si>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</si>
  <si>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</si>
  <si>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</si>
  <si>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</si>
  <si>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</si>
  <si>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</si>
  <si>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</si>
  <si>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</si>
  <si>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</si>
  <si>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</si>
  <si>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</si>
  <si>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</si>
  <si>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</si>
  <si>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</si>
  <si>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Začátek</t>
  </si>
  <si>
    <t>Konec</t>
  </si>
  <si>
    <t>Délka</t>
  </si>
  <si>
    <t>Poznámka</t>
  </si>
  <si>
    <t>Současné  vlakové  cesty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</si>
  <si>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</si>
  <si>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</si>
  <si>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</si>
  <si>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</si>
  <si>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</si>
  <si>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</si>
  <si>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</si>
  <si>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Směr  :  Studenec</t>
  </si>
  <si>
    <t>elm.</t>
  </si>
  <si>
    <t>PSt.1</t>
  </si>
  <si>
    <t>Km  29,530</t>
  </si>
  <si>
    <t>Hlavní  staniční  kolej</t>
  </si>
  <si>
    <t>Vjezd - odjezd - průjezd</t>
  </si>
  <si>
    <t>výpravčí</t>
  </si>
  <si>
    <t>Obvod  výpravčího</t>
  </si>
  <si>
    <t>EZ</t>
  </si>
  <si>
    <t>Směr  :  Kralice nad Oslavou</t>
  </si>
  <si>
    <t>( obsluhuje výpravčí )</t>
  </si>
  <si>
    <t>řídící stavědlo vz. 5007  +  závislé St.2</t>
  </si>
  <si>
    <t>Stavědlo 1 = ŘS</t>
  </si>
  <si>
    <t>Vk 2</t>
  </si>
  <si>
    <t>výměnový zámek v závislosti na v.č. 102</t>
  </si>
  <si>
    <t>bez zabezpečení</t>
  </si>
  <si>
    <t>Vzájemně vyloučeny jsou pouze protisměrné jízdní cesty na tutéž kolej</t>
  </si>
  <si>
    <t>KANGO</t>
  </si>
  <si>
    <t>Trať :</t>
  </si>
  <si>
    <t>Ev. č. :</t>
  </si>
  <si>
    <t>Kód :  5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</si>
  <si>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</si>
  <si>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</si>
  <si>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</si>
  <si>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</si>
  <si>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</si>
  <si>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</si>
  <si>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</si>
  <si>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t>č. III,  úrovňové, jednostranné</t>
  </si>
  <si>
    <t>( v.č. 1, 2 )</t>
  </si>
  <si>
    <t>Vlečka č.:</t>
  </si>
  <si>
    <t>výměnový zámek, klíč Vk 1 / 3 držen v ŘP na St.1</t>
  </si>
  <si>
    <t>výměnový zámek, klíč v.č. 102 / 101 držen v EMZ v kolejišti</t>
  </si>
  <si>
    <t>( v.č. 102 / 101 )</t>
  </si>
  <si>
    <t>Účelová kolej SŽDC</t>
  </si>
  <si>
    <t>výměnový zámek, klíč Vk 2/ 11t / 11 držen ve SP na St.2</t>
  </si>
  <si>
    <t>vždy</t>
  </si>
  <si>
    <t>zast. - 00</t>
  </si>
  <si>
    <t>signalista St.2 hlásí obsluhou</t>
  </si>
  <si>
    <t>zast. - 20</t>
  </si>
  <si>
    <t>proj. - 10</t>
  </si>
  <si>
    <t>ze směru :</t>
  </si>
  <si>
    <t>Kralice nad Oslavou</t>
  </si>
  <si>
    <t>Studenec</t>
  </si>
  <si>
    <t xml:space="preserve">Se 3 </t>
  </si>
  <si>
    <t>Automatické  hradlo</t>
  </si>
  <si>
    <t>AH 88A ( bez návěstního bodu )</t>
  </si>
  <si>
    <t>kontrola volnosti tratě počítači náprav</t>
  </si>
  <si>
    <t>samočinně činností</t>
  </si>
  <si>
    <t>Kód : 14</t>
  </si>
  <si>
    <t>I. / 2016 ( podle projektu )</t>
  </si>
  <si>
    <t>Tabulka  MIB-1</t>
  </si>
  <si>
    <t>u náv.</t>
  </si>
  <si>
    <t>km</t>
  </si>
  <si>
    <t>(0,629 vleč.)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</si>
</sst>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d/m/yy;@"/>
    <numFmt numFmtId="181" formatCode="[$-405]d/mmm/yy;@"/>
    <numFmt numFmtId="182" formatCode="0.00_ ;[Red]\-0.00\ "/>
    <numFmt numFmtId="183" formatCode="0.0_ ;[Red]\-0.0\ "/>
    <numFmt numFmtId="184" formatCode="0_ ;[Red]\-0\ 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6"/>
      <name val="Arial CE"/>
      <family val="0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9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51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30" fillId="0" borderId="0" xfId="47" applyFont="1" applyAlignment="1">
      <alignment horizontal="right" vertical="center"/>
      <protection/>
    </xf>
    <xf numFmtId="0" fontId="31" fillId="34" borderId="0" xfId="47" applyFont="1" applyFill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3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/>
    </xf>
    <xf numFmtId="164" fontId="0" fillId="0" borderId="30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7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25" fillId="0" borderId="46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15" xfId="0" applyNumberFormat="1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4" fillId="36" borderId="40" xfId="47" applyFont="1" applyFill="1" applyBorder="1" applyAlignment="1">
      <alignment horizontal="center" vertical="center"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37" borderId="60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13" fillId="37" borderId="61" xfId="0" applyFont="1" applyFill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3" xfId="47" applyFont="1" applyFill="1" applyBorder="1" applyAlignment="1" quotePrefix="1">
      <alignment vertical="center"/>
      <protection/>
    </xf>
    <xf numFmtId="164" fontId="0" fillId="37" borderId="63" xfId="47" applyNumberFormat="1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0" xfId="47" applyFont="1" applyBorder="1">
      <alignment/>
      <protection/>
    </xf>
    <xf numFmtId="0" fontId="0" fillId="37" borderId="15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3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3" xfId="47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7" xfId="47" applyFont="1" applyFill="1" applyBorder="1">
      <alignment/>
      <protection/>
    </xf>
    <xf numFmtId="0" fontId="0" fillId="0" borderId="68" xfId="47" applyFont="1" applyBorder="1">
      <alignment/>
      <protection/>
    </xf>
    <xf numFmtId="0" fontId="32" fillId="0" borderId="0" xfId="47" applyFont="1" applyBorder="1" applyAlignment="1">
      <alignment horizontal="center"/>
      <protection/>
    </xf>
    <xf numFmtId="0" fontId="32" fillId="0" borderId="0" xfId="47" applyFont="1" applyBorder="1" applyAlignment="1">
      <alignment horizontal="center" vertic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0" fillId="0" borderId="69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4" xfId="47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4" fillId="36" borderId="56" xfId="47" applyFont="1" applyFill="1" applyBorder="1" applyAlignment="1">
      <alignment horizontal="center" vertical="center"/>
      <protection/>
    </xf>
    <xf numFmtId="0" fontId="4" fillId="36" borderId="41" xfId="47" applyFont="1" applyFill="1" applyBorder="1" applyAlignment="1">
      <alignment horizontal="center"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3" xfId="47" applyFont="1" applyBorder="1" applyAlignment="1">
      <alignment vertical="center"/>
      <protection/>
    </xf>
    <xf numFmtId="0" fontId="41" fillId="0" borderId="54" xfId="47" applyNumberFormat="1" applyFont="1" applyBorder="1" applyAlignment="1">
      <alignment horizontal="center" vertical="center"/>
      <protection/>
    </xf>
    <xf numFmtId="1" fontId="42" fillId="0" borderId="13" xfId="47" applyNumberFormat="1" applyFont="1" applyBorder="1" applyAlignment="1">
      <alignment horizontal="center" vertical="center"/>
      <protection/>
    </xf>
    <xf numFmtId="164" fontId="42" fillId="0" borderId="12" xfId="47" applyNumberFormat="1" applyFont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46" fillId="0" borderId="12" xfId="0" applyFont="1" applyFill="1" applyBorder="1" applyAlignment="1">
      <alignment horizontal="center" vertical="center"/>
    </xf>
    <xf numFmtId="164" fontId="33" fillId="0" borderId="0" xfId="47" applyNumberFormat="1" applyFont="1" applyBorder="1" applyAlignment="1">
      <alignment horizontal="center" vertical="center"/>
      <protection/>
    </xf>
    <xf numFmtId="164" fontId="42" fillId="0" borderId="12" xfId="47" applyNumberFormat="1" applyFont="1" applyFill="1" applyBorder="1" applyAlignment="1">
      <alignment horizontal="center"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164" fontId="0" fillId="0" borderId="75" xfId="47" applyNumberFormat="1" applyFont="1" applyFill="1" applyBorder="1" applyAlignment="1">
      <alignment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164" fontId="0" fillId="0" borderId="75" xfId="47" applyNumberFormat="1" applyFont="1" applyFill="1" applyBorder="1" applyAlignment="1">
      <alignment vertical="center"/>
      <protection/>
    </xf>
    <xf numFmtId="0" fontId="36" fillId="0" borderId="0" xfId="0" applyFont="1" applyAlignment="1">
      <alignment horizontal="center"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top"/>
      <protection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35" fillId="36" borderId="72" xfId="47" applyFont="1" applyFill="1" applyBorder="1" applyAlignment="1">
      <alignment horizontal="center" vertical="center"/>
      <protection/>
    </xf>
    <xf numFmtId="0" fontId="35" fillId="36" borderId="72" xfId="47" applyFont="1" applyFill="1" applyBorder="1" applyAlignment="1" quotePrefix="1">
      <alignment horizontal="center" vertical="center"/>
      <protection/>
    </xf>
    <xf numFmtId="0" fontId="4" fillId="36" borderId="78" xfId="47" applyFont="1" applyFill="1" applyBorder="1" applyAlignment="1">
      <alignment horizontal="center" vertical="center"/>
      <protection/>
    </xf>
    <xf numFmtId="0" fontId="4" fillId="36" borderId="79" xfId="47" applyFont="1" applyFill="1" applyBorder="1" applyAlignment="1">
      <alignment horizontal="center" vertical="center"/>
      <protection/>
    </xf>
    <xf numFmtId="0" fontId="4" fillId="36" borderId="80" xfId="47" applyFont="1" applyFill="1" applyBorder="1" applyAlignment="1">
      <alignment horizontal="center" vertical="center"/>
      <protection/>
    </xf>
    <xf numFmtId="0" fontId="2" fillId="35" borderId="5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5" fillId="35" borderId="82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Náměšť nad Oslavou</a:t>
          </a:r>
        </a:p>
      </xdr:txBody>
    </xdr:sp>
    <xdr:clientData/>
  </xdr:twoCellAnchor>
  <xdr:twoCellAnchor>
    <xdr:from>
      <xdr:col>17</xdr:col>
      <xdr:colOff>819150</xdr:colOff>
      <xdr:row>32</xdr:row>
      <xdr:rowOff>0</xdr:rowOff>
    </xdr:from>
    <xdr:to>
      <xdr:col>18</xdr:col>
      <xdr:colOff>361950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973300" y="9058275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819150</xdr:colOff>
      <xdr:row>32</xdr:row>
      <xdr:rowOff>0</xdr:rowOff>
    </xdr:from>
    <xdr:to>
      <xdr:col>19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4973300" y="9058275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32</xdr:row>
      <xdr:rowOff>0</xdr:rowOff>
    </xdr:from>
    <xdr:to>
      <xdr:col>19</xdr:col>
      <xdr:colOff>133350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5335250" y="90582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5335250" y="90582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133350</xdr:colOff>
      <xdr:row>32</xdr:row>
      <xdr:rowOff>0</xdr:rowOff>
    </xdr:from>
    <xdr:to>
      <xdr:col>20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4686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133350</xdr:colOff>
      <xdr:row>32</xdr:row>
      <xdr:rowOff>0</xdr:rowOff>
    </xdr:from>
    <xdr:to>
      <xdr:col>21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5468600" y="9058275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1" name="Line 1402"/>
        <xdr:cNvSpPr>
          <a:spLocks/>
        </xdr:cNvSpPr>
      </xdr:nvSpPr>
      <xdr:spPr>
        <a:xfrm flipV="1">
          <a:off x="171259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36</xdr:row>
      <xdr:rowOff>114300</xdr:rowOff>
    </xdr:from>
    <xdr:to>
      <xdr:col>63</xdr:col>
      <xdr:colOff>247650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1508700" y="8943975"/>
          <a:ext cx="1562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247650</xdr:colOff>
      <xdr:row>32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8029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Náměšť  nad  Oslavou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29975175" y="5972175"/>
          <a:ext cx="22355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456438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69</xdr:col>
      <xdr:colOff>247650</xdr:colOff>
      <xdr:row>37</xdr:row>
      <xdr:rowOff>114300</xdr:rowOff>
    </xdr:to>
    <xdr:sp>
      <xdr:nvSpPr>
        <xdr:cNvPr id="14" name="Line 27"/>
        <xdr:cNvSpPr>
          <a:spLocks/>
        </xdr:cNvSpPr>
      </xdr:nvSpPr>
      <xdr:spPr>
        <a:xfrm flipV="1">
          <a:off x="48615600" y="82581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15" name="Line 29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25</xdr:col>
      <xdr:colOff>266700</xdr:colOff>
      <xdr:row>35</xdr:row>
      <xdr:rowOff>76200</xdr:rowOff>
    </xdr:to>
    <xdr:sp>
      <xdr:nvSpPr>
        <xdr:cNvPr id="16" name="Line 32"/>
        <xdr:cNvSpPr>
          <a:spLocks/>
        </xdr:cNvSpPr>
      </xdr:nvSpPr>
      <xdr:spPr>
        <a:xfrm flipH="1">
          <a:off x="178689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51</xdr:col>
      <xdr:colOff>247650</xdr:colOff>
      <xdr:row>20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26041350" y="5286375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114300</xdr:rowOff>
    </xdr:from>
    <xdr:to>
      <xdr:col>42</xdr:col>
      <xdr:colOff>781050</xdr:colOff>
      <xdr:row>17</xdr:row>
      <xdr:rowOff>114300</xdr:rowOff>
    </xdr:to>
    <xdr:sp>
      <xdr:nvSpPr>
        <xdr:cNvPr id="18" name="Line 43"/>
        <xdr:cNvSpPr>
          <a:spLocks/>
        </xdr:cNvSpPr>
      </xdr:nvSpPr>
      <xdr:spPr>
        <a:xfrm flipV="1">
          <a:off x="28270200" y="46005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66675</xdr:rowOff>
    </xdr:from>
    <xdr:to>
      <xdr:col>27</xdr:col>
      <xdr:colOff>266700</xdr:colOff>
      <xdr:row>26</xdr:row>
      <xdr:rowOff>114300</xdr:rowOff>
    </xdr:to>
    <xdr:sp>
      <xdr:nvSpPr>
        <xdr:cNvPr id="19" name="Line 44"/>
        <xdr:cNvSpPr>
          <a:spLocks/>
        </xdr:cNvSpPr>
      </xdr:nvSpPr>
      <xdr:spPr>
        <a:xfrm flipV="1">
          <a:off x="17868900" y="6153150"/>
          <a:ext cx="22288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85725</xdr:rowOff>
    </xdr:from>
    <xdr:to>
      <xdr:col>64</xdr:col>
      <xdr:colOff>476250</xdr:colOff>
      <xdr:row>39</xdr:row>
      <xdr:rowOff>0</xdr:rowOff>
    </xdr:to>
    <xdr:sp>
      <xdr:nvSpPr>
        <xdr:cNvPr id="20" name="Line 62"/>
        <xdr:cNvSpPr>
          <a:spLocks/>
        </xdr:cNvSpPr>
      </xdr:nvSpPr>
      <xdr:spPr>
        <a:xfrm flipV="1">
          <a:off x="471297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76200</xdr:rowOff>
    </xdr:from>
    <xdr:to>
      <xdr:col>71</xdr:col>
      <xdr:colOff>247650</xdr:colOff>
      <xdr:row>25</xdr:row>
      <xdr:rowOff>38100</xdr:rowOff>
    </xdr:to>
    <xdr:sp>
      <xdr:nvSpPr>
        <xdr:cNvPr id="21" name="Line 64"/>
        <xdr:cNvSpPr>
          <a:spLocks/>
        </xdr:cNvSpPr>
      </xdr:nvSpPr>
      <xdr:spPr>
        <a:xfrm>
          <a:off x="52330350" y="61626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38100</xdr:rowOff>
    </xdr:from>
    <xdr:to>
      <xdr:col>73</xdr:col>
      <xdr:colOff>266700</xdr:colOff>
      <xdr:row>27</xdr:row>
      <xdr:rowOff>114300</xdr:rowOff>
    </xdr:to>
    <xdr:sp>
      <xdr:nvSpPr>
        <xdr:cNvPr id="22" name="Line 65"/>
        <xdr:cNvSpPr>
          <a:spLocks/>
        </xdr:cNvSpPr>
      </xdr:nvSpPr>
      <xdr:spPr>
        <a:xfrm>
          <a:off x="53073300" y="6353175"/>
          <a:ext cx="1504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23</xdr:row>
      <xdr:rowOff>114300</xdr:rowOff>
    </xdr:from>
    <xdr:to>
      <xdr:col>40</xdr:col>
      <xdr:colOff>276225</xdr:colOff>
      <xdr:row>23</xdr:row>
      <xdr:rowOff>114300</xdr:rowOff>
    </xdr:to>
    <xdr:sp>
      <xdr:nvSpPr>
        <xdr:cNvPr id="23" name="Line 85"/>
        <xdr:cNvSpPr>
          <a:spLocks/>
        </xdr:cNvSpPr>
      </xdr:nvSpPr>
      <xdr:spPr>
        <a:xfrm>
          <a:off x="18154650" y="5972175"/>
          <a:ext cx="11382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114300</xdr:rowOff>
    </xdr:from>
    <xdr:to>
      <xdr:col>69</xdr:col>
      <xdr:colOff>247650</xdr:colOff>
      <xdr:row>23</xdr:row>
      <xdr:rowOff>180975</xdr:rowOff>
    </xdr:to>
    <xdr:sp>
      <xdr:nvSpPr>
        <xdr:cNvPr id="24" name="Line 117"/>
        <xdr:cNvSpPr>
          <a:spLocks/>
        </xdr:cNvSpPr>
      </xdr:nvSpPr>
      <xdr:spPr>
        <a:xfrm>
          <a:off x="50863500" y="5972175"/>
          <a:ext cx="7239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25" name="Line 131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504825</xdr:colOff>
      <xdr:row>32</xdr:row>
      <xdr:rowOff>0</xdr:rowOff>
    </xdr:to>
    <xdr:sp>
      <xdr:nvSpPr>
        <xdr:cNvPr id="26" name="Line 132"/>
        <xdr:cNvSpPr>
          <a:spLocks/>
        </xdr:cNvSpPr>
      </xdr:nvSpPr>
      <xdr:spPr>
        <a:xfrm flipV="1">
          <a:off x="48615600" y="73437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65</xdr:col>
      <xdr:colOff>247650</xdr:colOff>
      <xdr:row>32</xdr:row>
      <xdr:rowOff>76200</xdr:rowOff>
    </xdr:to>
    <xdr:sp>
      <xdr:nvSpPr>
        <xdr:cNvPr id="27" name="Line 149"/>
        <xdr:cNvSpPr>
          <a:spLocks/>
        </xdr:cNvSpPr>
      </xdr:nvSpPr>
      <xdr:spPr>
        <a:xfrm flipV="1">
          <a:off x="478726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28" name="Line 150"/>
        <xdr:cNvSpPr>
          <a:spLocks/>
        </xdr:cNvSpPr>
      </xdr:nvSpPr>
      <xdr:spPr>
        <a:xfrm flipV="1">
          <a:off x="471297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29" name="Line 192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34</xdr:col>
      <xdr:colOff>495300</xdr:colOff>
      <xdr:row>23</xdr:row>
      <xdr:rowOff>114300</xdr:rowOff>
    </xdr:to>
    <xdr:sp>
      <xdr:nvSpPr>
        <xdr:cNvPr id="30" name="Line 445"/>
        <xdr:cNvSpPr>
          <a:spLocks/>
        </xdr:cNvSpPr>
      </xdr:nvSpPr>
      <xdr:spPr>
        <a:xfrm flipV="1">
          <a:off x="22326600" y="50577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33</xdr:col>
      <xdr:colOff>266700</xdr:colOff>
      <xdr:row>21</xdr:row>
      <xdr:rowOff>114300</xdr:rowOff>
    </xdr:to>
    <xdr:sp>
      <xdr:nvSpPr>
        <xdr:cNvPr id="31" name="Line 446"/>
        <xdr:cNvSpPr>
          <a:spLocks/>
        </xdr:cNvSpPr>
      </xdr:nvSpPr>
      <xdr:spPr>
        <a:xfrm flipV="1">
          <a:off x="23812500" y="540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32" name="Line 447"/>
        <xdr:cNvSpPr>
          <a:spLocks/>
        </xdr:cNvSpPr>
      </xdr:nvSpPr>
      <xdr:spPr>
        <a:xfrm flipV="1">
          <a:off x="252984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4" name="Line 456"/>
        <xdr:cNvSpPr>
          <a:spLocks/>
        </xdr:cNvSpPr>
      </xdr:nvSpPr>
      <xdr:spPr>
        <a:xfrm>
          <a:off x="5715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180975</xdr:rowOff>
    </xdr:to>
    <xdr:sp>
      <xdr:nvSpPr>
        <xdr:cNvPr id="35" name="Line 492"/>
        <xdr:cNvSpPr>
          <a:spLocks/>
        </xdr:cNvSpPr>
      </xdr:nvSpPr>
      <xdr:spPr>
        <a:xfrm flipV="1">
          <a:off x="20840700" y="597217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180975</xdr:rowOff>
    </xdr:from>
    <xdr:to>
      <xdr:col>28</xdr:col>
      <xdr:colOff>495300</xdr:colOff>
      <xdr:row>24</xdr:row>
      <xdr:rowOff>66675</xdr:rowOff>
    </xdr:to>
    <xdr:sp>
      <xdr:nvSpPr>
        <xdr:cNvPr id="36" name="Line 496"/>
        <xdr:cNvSpPr>
          <a:spLocks/>
        </xdr:cNvSpPr>
      </xdr:nvSpPr>
      <xdr:spPr>
        <a:xfrm flipV="1">
          <a:off x="20097750" y="6038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504825</xdr:colOff>
      <xdr:row>29</xdr:row>
      <xdr:rowOff>114300</xdr:rowOff>
    </xdr:to>
    <xdr:sp>
      <xdr:nvSpPr>
        <xdr:cNvPr id="37" name="Line 505"/>
        <xdr:cNvSpPr>
          <a:spLocks/>
        </xdr:cNvSpPr>
      </xdr:nvSpPr>
      <xdr:spPr>
        <a:xfrm flipH="1" flipV="1">
          <a:off x="54578250" y="68865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114300</xdr:rowOff>
    </xdr:from>
    <xdr:to>
      <xdr:col>52</xdr:col>
      <xdr:colOff>476250</xdr:colOff>
      <xdr:row>20</xdr:row>
      <xdr:rowOff>152400</xdr:rowOff>
    </xdr:to>
    <xdr:sp>
      <xdr:nvSpPr>
        <xdr:cNvPr id="38" name="Line 548"/>
        <xdr:cNvSpPr>
          <a:spLocks/>
        </xdr:cNvSpPr>
      </xdr:nvSpPr>
      <xdr:spPr>
        <a:xfrm>
          <a:off x="382143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0</xdr:rowOff>
    </xdr:from>
    <xdr:to>
      <xdr:col>54</xdr:col>
      <xdr:colOff>476250</xdr:colOff>
      <xdr:row>21</xdr:row>
      <xdr:rowOff>114300</xdr:rowOff>
    </xdr:to>
    <xdr:sp>
      <xdr:nvSpPr>
        <xdr:cNvPr id="39" name="Line 549"/>
        <xdr:cNvSpPr>
          <a:spLocks/>
        </xdr:cNvSpPr>
      </xdr:nvSpPr>
      <xdr:spPr>
        <a:xfrm>
          <a:off x="39700200" y="540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1" name="Line 560"/>
        <xdr:cNvSpPr>
          <a:spLocks/>
        </xdr:cNvSpPr>
      </xdr:nvSpPr>
      <xdr:spPr>
        <a:xfrm>
          <a:off x="647700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24</xdr:row>
      <xdr:rowOff>0</xdr:rowOff>
    </xdr:from>
    <xdr:to>
      <xdr:col>78</xdr:col>
      <xdr:colOff>0</xdr:colOff>
      <xdr:row>32</xdr:row>
      <xdr:rowOff>0</xdr:rowOff>
    </xdr:to>
    <xdr:sp>
      <xdr:nvSpPr>
        <xdr:cNvPr id="42" name="Line 562"/>
        <xdr:cNvSpPr>
          <a:spLocks/>
        </xdr:cNvSpPr>
      </xdr:nvSpPr>
      <xdr:spPr>
        <a:xfrm>
          <a:off x="5779770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76</xdr:col>
      <xdr:colOff>476250</xdr:colOff>
      <xdr:row>26</xdr:row>
      <xdr:rowOff>0</xdr:rowOff>
    </xdr:to>
    <xdr:sp>
      <xdr:nvSpPr>
        <xdr:cNvPr id="43" name="Line 566"/>
        <xdr:cNvSpPr>
          <a:spLocks/>
        </xdr:cNvSpPr>
      </xdr:nvSpPr>
      <xdr:spPr>
        <a:xfrm>
          <a:off x="53816250" y="60864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76200</xdr:rowOff>
    </xdr:from>
    <xdr:to>
      <xdr:col>78</xdr:col>
      <xdr:colOff>476250</xdr:colOff>
      <xdr:row>26</xdr:row>
      <xdr:rowOff>114300</xdr:rowOff>
    </xdr:to>
    <xdr:sp>
      <xdr:nvSpPr>
        <xdr:cNvPr id="44" name="Line 567"/>
        <xdr:cNvSpPr>
          <a:spLocks/>
        </xdr:cNvSpPr>
      </xdr:nvSpPr>
      <xdr:spPr>
        <a:xfrm>
          <a:off x="57531000" y="6619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38100</xdr:rowOff>
    </xdr:from>
    <xdr:to>
      <xdr:col>75</xdr:col>
      <xdr:colOff>266700</xdr:colOff>
      <xdr:row>25</xdr:row>
      <xdr:rowOff>114300</xdr:rowOff>
    </xdr:to>
    <xdr:sp>
      <xdr:nvSpPr>
        <xdr:cNvPr id="45" name="Line 568"/>
        <xdr:cNvSpPr>
          <a:spLocks/>
        </xdr:cNvSpPr>
      </xdr:nvSpPr>
      <xdr:spPr>
        <a:xfrm>
          <a:off x="53816250" y="5667375"/>
          <a:ext cx="22479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46" name="Line 754"/>
        <xdr:cNvSpPr>
          <a:spLocks/>
        </xdr:cNvSpPr>
      </xdr:nvSpPr>
      <xdr:spPr>
        <a:xfrm flipV="1">
          <a:off x="19354800" y="8029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47" name="Line 755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57</xdr:col>
      <xdr:colOff>266700</xdr:colOff>
      <xdr:row>23</xdr:row>
      <xdr:rowOff>114300</xdr:rowOff>
    </xdr:to>
    <xdr:sp>
      <xdr:nvSpPr>
        <xdr:cNvPr id="48" name="Line 757"/>
        <xdr:cNvSpPr>
          <a:spLocks/>
        </xdr:cNvSpPr>
      </xdr:nvSpPr>
      <xdr:spPr>
        <a:xfrm>
          <a:off x="40443150" y="55149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0</xdr:rowOff>
    </xdr:from>
    <xdr:to>
      <xdr:col>36</xdr:col>
      <xdr:colOff>495300</xdr:colOff>
      <xdr:row>18</xdr:row>
      <xdr:rowOff>142875</xdr:rowOff>
    </xdr:to>
    <xdr:sp>
      <xdr:nvSpPr>
        <xdr:cNvPr id="49" name="Line 759"/>
        <xdr:cNvSpPr>
          <a:spLocks/>
        </xdr:cNvSpPr>
      </xdr:nvSpPr>
      <xdr:spPr>
        <a:xfrm flipV="1">
          <a:off x="26041350" y="471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142875</xdr:rowOff>
    </xdr:from>
    <xdr:to>
      <xdr:col>35</xdr:col>
      <xdr:colOff>266700</xdr:colOff>
      <xdr:row>19</xdr:row>
      <xdr:rowOff>114300</xdr:rowOff>
    </xdr:to>
    <xdr:sp>
      <xdr:nvSpPr>
        <xdr:cNvPr id="50" name="Line 760"/>
        <xdr:cNvSpPr>
          <a:spLocks/>
        </xdr:cNvSpPr>
      </xdr:nvSpPr>
      <xdr:spPr>
        <a:xfrm flipV="1">
          <a:off x="25298400" y="4857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1" name="Line 762"/>
        <xdr:cNvSpPr>
          <a:spLocks/>
        </xdr:cNvSpPr>
      </xdr:nvSpPr>
      <xdr:spPr>
        <a:xfrm flipV="1">
          <a:off x="58273950" y="66579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52" name="Line 764"/>
        <xdr:cNvSpPr>
          <a:spLocks/>
        </xdr:cNvSpPr>
      </xdr:nvSpPr>
      <xdr:spPr>
        <a:xfrm>
          <a:off x="523303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180975</xdr:rowOff>
    </xdr:from>
    <xdr:to>
      <xdr:col>71</xdr:col>
      <xdr:colOff>247650</xdr:colOff>
      <xdr:row>21</xdr:row>
      <xdr:rowOff>76200</xdr:rowOff>
    </xdr:to>
    <xdr:sp>
      <xdr:nvSpPr>
        <xdr:cNvPr id="53" name="Line 766"/>
        <xdr:cNvSpPr>
          <a:spLocks/>
        </xdr:cNvSpPr>
      </xdr:nvSpPr>
      <xdr:spPr>
        <a:xfrm>
          <a:off x="52330350" y="53530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180975</xdr:rowOff>
    </xdr:to>
    <xdr:sp>
      <xdr:nvSpPr>
        <xdr:cNvPr id="54" name="Line 767"/>
        <xdr:cNvSpPr>
          <a:spLocks/>
        </xdr:cNvSpPr>
      </xdr:nvSpPr>
      <xdr:spPr>
        <a:xfrm>
          <a:off x="51587400" y="528637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762000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55" name="Line 768"/>
        <xdr:cNvSpPr>
          <a:spLocks/>
        </xdr:cNvSpPr>
      </xdr:nvSpPr>
      <xdr:spPr>
        <a:xfrm flipV="1">
          <a:off x="51130200" y="528637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9" name="Line 786"/>
        <xdr:cNvSpPr>
          <a:spLocks/>
        </xdr:cNvSpPr>
      </xdr:nvSpPr>
      <xdr:spPr>
        <a:xfrm>
          <a:off x="79438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60" name="text 774"/>
        <xdr:cNvSpPr txBox="1">
          <a:spLocks noChangeArrowheads="1"/>
        </xdr:cNvSpPr>
      </xdr:nvSpPr>
      <xdr:spPr>
        <a:xfrm>
          <a:off x="74199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3841 - 3SNLI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29,148</a:t>
          </a:r>
        </a:p>
      </xdr:txBody>
    </xdr:sp>
    <xdr:clientData/>
  </xdr:oneCellAnchor>
  <xdr:twoCellAnchor>
    <xdr:from>
      <xdr:col>25</xdr:col>
      <xdr:colOff>266700</xdr:colOff>
      <xdr:row>34</xdr:row>
      <xdr:rowOff>114300</xdr:rowOff>
    </xdr:from>
    <xdr:to>
      <xdr:col>26</xdr:col>
      <xdr:colOff>495300</xdr:colOff>
      <xdr:row>35</xdr:row>
      <xdr:rowOff>0</xdr:rowOff>
    </xdr:to>
    <xdr:sp>
      <xdr:nvSpPr>
        <xdr:cNvPr id="61" name="Line 800"/>
        <xdr:cNvSpPr>
          <a:spLocks/>
        </xdr:cNvSpPr>
      </xdr:nvSpPr>
      <xdr:spPr>
        <a:xfrm flipH="1">
          <a:off x="18611850" y="8486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104775</xdr:rowOff>
    </xdr:from>
    <xdr:to>
      <xdr:col>24</xdr:col>
      <xdr:colOff>0</xdr:colOff>
      <xdr:row>36</xdr:row>
      <xdr:rowOff>104775</xdr:rowOff>
    </xdr:to>
    <xdr:sp>
      <xdr:nvSpPr>
        <xdr:cNvPr id="62" name="Text Box 801"/>
        <xdr:cNvSpPr txBox="1">
          <a:spLocks noChangeArrowheads="1"/>
        </xdr:cNvSpPr>
      </xdr:nvSpPr>
      <xdr:spPr>
        <a:xfrm>
          <a:off x="16383000" y="8477250"/>
          <a:ext cx="990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ST </a:t>
          </a:r>
        </a:p>
      </xdr:txBody>
    </xdr:sp>
    <xdr:clientData/>
  </xdr:twoCellAnchor>
  <xdr:twoCellAnchor>
    <xdr:from>
      <xdr:col>42</xdr:col>
      <xdr:colOff>847725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63" name="Line 853"/>
        <xdr:cNvSpPr>
          <a:spLocks/>
        </xdr:cNvSpPr>
      </xdr:nvSpPr>
      <xdr:spPr>
        <a:xfrm flipV="1">
          <a:off x="31594425" y="96297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847725</xdr:colOff>
      <xdr:row>21</xdr:row>
      <xdr:rowOff>0</xdr:rowOff>
    </xdr:from>
    <xdr:ext cx="1266825" cy="685800"/>
    <xdr:sp>
      <xdr:nvSpPr>
        <xdr:cNvPr id="64" name="text 774"/>
        <xdr:cNvSpPr txBox="1">
          <a:spLocks noChangeArrowheads="1"/>
        </xdr:cNvSpPr>
      </xdr:nvSpPr>
      <xdr:spPr>
        <a:xfrm>
          <a:off x="57159525" y="54006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3842 -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30,066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5" name="Oval 89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66" name="Line 89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67" name="Line 89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54</xdr:col>
      <xdr:colOff>228600</xdr:colOff>
      <xdr:row>39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40195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64</xdr:col>
      <xdr:colOff>476250</xdr:colOff>
      <xdr:row>36</xdr:row>
      <xdr:rowOff>0</xdr:rowOff>
    </xdr:from>
    <xdr:to>
      <xdr:col>65</xdr:col>
      <xdr:colOff>247650</xdr:colOff>
      <xdr:row>36</xdr:row>
      <xdr:rowOff>76200</xdr:rowOff>
    </xdr:to>
    <xdr:sp>
      <xdr:nvSpPr>
        <xdr:cNvPr id="70" name="Line 947"/>
        <xdr:cNvSpPr>
          <a:spLocks/>
        </xdr:cNvSpPr>
      </xdr:nvSpPr>
      <xdr:spPr>
        <a:xfrm flipV="1">
          <a:off x="478726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69</xdr:col>
      <xdr:colOff>247650</xdr:colOff>
      <xdr:row>35</xdr:row>
      <xdr:rowOff>114300</xdr:rowOff>
    </xdr:to>
    <xdr:sp>
      <xdr:nvSpPr>
        <xdr:cNvPr id="71" name="Line 948"/>
        <xdr:cNvSpPr>
          <a:spLocks/>
        </xdr:cNvSpPr>
      </xdr:nvSpPr>
      <xdr:spPr>
        <a:xfrm flipV="1">
          <a:off x="49358550" y="8258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76200</xdr:rowOff>
    </xdr:from>
    <xdr:to>
      <xdr:col>45</xdr:col>
      <xdr:colOff>485775</xdr:colOff>
      <xdr:row>34</xdr:row>
      <xdr:rowOff>152400</xdr:rowOff>
    </xdr:to>
    <xdr:grpSp>
      <xdr:nvGrpSpPr>
        <xdr:cNvPr id="72" name="Group 1012"/>
        <xdr:cNvGrpSpPr>
          <a:grpSpLocks/>
        </xdr:cNvGrpSpPr>
      </xdr:nvGrpSpPr>
      <xdr:grpSpPr>
        <a:xfrm>
          <a:off x="23793450" y="8220075"/>
          <a:ext cx="10048875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10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27</xdr:row>
      <xdr:rowOff>76200</xdr:rowOff>
    </xdr:from>
    <xdr:to>
      <xdr:col>42</xdr:col>
      <xdr:colOff>0</xdr:colOff>
      <xdr:row>28</xdr:row>
      <xdr:rowOff>152400</xdr:rowOff>
    </xdr:to>
    <xdr:grpSp>
      <xdr:nvGrpSpPr>
        <xdr:cNvPr id="82" name="Group 1032"/>
        <xdr:cNvGrpSpPr>
          <a:grpSpLocks/>
        </xdr:cNvGrpSpPr>
      </xdr:nvGrpSpPr>
      <xdr:grpSpPr>
        <a:xfrm>
          <a:off x="19831050" y="6848475"/>
          <a:ext cx="109156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103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0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30</xdr:row>
      <xdr:rowOff>76200</xdr:rowOff>
    </xdr:from>
    <xdr:to>
      <xdr:col>58</xdr:col>
      <xdr:colOff>0</xdr:colOff>
      <xdr:row>31</xdr:row>
      <xdr:rowOff>152400</xdr:rowOff>
    </xdr:to>
    <xdr:grpSp>
      <xdr:nvGrpSpPr>
        <xdr:cNvPr id="92" name="Group 1043"/>
        <xdr:cNvGrpSpPr>
          <a:grpSpLocks/>
        </xdr:cNvGrpSpPr>
      </xdr:nvGrpSpPr>
      <xdr:grpSpPr>
        <a:xfrm>
          <a:off x="31718250" y="75342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93" name="Rectangle 104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26</xdr:row>
      <xdr:rowOff>0</xdr:rowOff>
    </xdr:from>
    <xdr:to>
      <xdr:col>77</xdr:col>
      <xdr:colOff>247650</xdr:colOff>
      <xdr:row>26</xdr:row>
      <xdr:rowOff>76200</xdr:rowOff>
    </xdr:to>
    <xdr:sp>
      <xdr:nvSpPr>
        <xdr:cNvPr id="102" name="Line 1069"/>
        <xdr:cNvSpPr>
          <a:spLocks/>
        </xdr:cNvSpPr>
      </xdr:nvSpPr>
      <xdr:spPr>
        <a:xfrm>
          <a:off x="56788050" y="6543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23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46139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72237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a</a:t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5143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6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7" name="Group 113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10" name="Group 1135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113" name="Line 1138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114" name="Line 1139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115" name="Group 1154"/>
        <xdr:cNvGrpSpPr>
          <a:grpSpLocks noChangeAspect="1"/>
        </xdr:cNvGrpSpPr>
      </xdr:nvGrpSpPr>
      <xdr:grpSpPr>
        <a:xfrm>
          <a:off x="17716500" y="6305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6" name="Line 115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5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19</xdr:row>
      <xdr:rowOff>219075</xdr:rowOff>
    </xdr:from>
    <xdr:to>
      <xdr:col>32</xdr:col>
      <xdr:colOff>647700</xdr:colOff>
      <xdr:row>21</xdr:row>
      <xdr:rowOff>114300</xdr:rowOff>
    </xdr:to>
    <xdr:grpSp>
      <xdr:nvGrpSpPr>
        <xdr:cNvPr id="118" name="Group 1157"/>
        <xdr:cNvGrpSpPr>
          <a:grpSpLocks noChangeAspect="1"/>
        </xdr:cNvGrpSpPr>
      </xdr:nvGrpSpPr>
      <xdr:grpSpPr>
        <a:xfrm>
          <a:off x="23660100" y="5162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" name="Line 115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5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21</xdr:row>
      <xdr:rowOff>219075</xdr:rowOff>
    </xdr:from>
    <xdr:to>
      <xdr:col>30</xdr:col>
      <xdr:colOff>647700</xdr:colOff>
      <xdr:row>23</xdr:row>
      <xdr:rowOff>114300</xdr:rowOff>
    </xdr:to>
    <xdr:grpSp>
      <xdr:nvGrpSpPr>
        <xdr:cNvPr id="121" name="Group 1160"/>
        <xdr:cNvGrpSpPr>
          <a:grpSpLocks noChangeAspect="1"/>
        </xdr:cNvGrpSpPr>
      </xdr:nvGrpSpPr>
      <xdr:grpSpPr>
        <a:xfrm>
          <a:off x="221742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2" name="Line 11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21</xdr:row>
      <xdr:rowOff>219075</xdr:rowOff>
    </xdr:from>
    <xdr:to>
      <xdr:col>29</xdr:col>
      <xdr:colOff>419100</xdr:colOff>
      <xdr:row>23</xdr:row>
      <xdr:rowOff>114300</xdr:rowOff>
    </xdr:to>
    <xdr:grpSp>
      <xdr:nvGrpSpPr>
        <xdr:cNvPr id="124" name="Group 1163"/>
        <xdr:cNvGrpSpPr>
          <a:grpSpLocks noChangeAspect="1"/>
        </xdr:cNvGrpSpPr>
      </xdr:nvGrpSpPr>
      <xdr:grpSpPr>
        <a:xfrm>
          <a:off x="21421725" y="5619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5" name="Line 11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18</xdr:row>
      <xdr:rowOff>219075</xdr:rowOff>
    </xdr:from>
    <xdr:to>
      <xdr:col>48</xdr:col>
      <xdr:colOff>647700</xdr:colOff>
      <xdr:row>20</xdr:row>
      <xdr:rowOff>114300</xdr:rowOff>
    </xdr:to>
    <xdr:grpSp>
      <xdr:nvGrpSpPr>
        <xdr:cNvPr id="127" name="Group 1191"/>
        <xdr:cNvGrpSpPr>
          <a:grpSpLocks noChangeAspect="1"/>
        </xdr:cNvGrpSpPr>
      </xdr:nvGrpSpPr>
      <xdr:grpSpPr>
        <a:xfrm>
          <a:off x="35852100" y="4933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8" name="Line 119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19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20</xdr:row>
      <xdr:rowOff>152400</xdr:rowOff>
    </xdr:from>
    <xdr:to>
      <xdr:col>34</xdr:col>
      <xdr:colOff>495300</xdr:colOff>
      <xdr:row>21</xdr:row>
      <xdr:rowOff>0</xdr:rowOff>
    </xdr:to>
    <xdr:sp>
      <xdr:nvSpPr>
        <xdr:cNvPr id="130" name="Line 1194"/>
        <xdr:cNvSpPr>
          <a:spLocks/>
        </xdr:cNvSpPr>
      </xdr:nvSpPr>
      <xdr:spPr>
        <a:xfrm flipV="1">
          <a:off x="245554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114300</xdr:rowOff>
    </xdr:from>
    <xdr:to>
      <xdr:col>38</xdr:col>
      <xdr:colOff>495300</xdr:colOff>
      <xdr:row>17</xdr:row>
      <xdr:rowOff>152400</xdr:rowOff>
    </xdr:to>
    <xdr:sp>
      <xdr:nvSpPr>
        <xdr:cNvPr id="131" name="Line 1195"/>
        <xdr:cNvSpPr>
          <a:spLocks/>
        </xdr:cNvSpPr>
      </xdr:nvSpPr>
      <xdr:spPr>
        <a:xfrm flipV="1">
          <a:off x="275272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152400</xdr:rowOff>
    </xdr:from>
    <xdr:to>
      <xdr:col>37</xdr:col>
      <xdr:colOff>266700</xdr:colOff>
      <xdr:row>18</xdr:row>
      <xdr:rowOff>0</xdr:rowOff>
    </xdr:to>
    <xdr:sp>
      <xdr:nvSpPr>
        <xdr:cNvPr id="132" name="Line 1196"/>
        <xdr:cNvSpPr>
          <a:spLocks/>
        </xdr:cNvSpPr>
      </xdr:nvSpPr>
      <xdr:spPr>
        <a:xfrm flipV="1">
          <a:off x="267843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21</xdr:row>
      <xdr:rowOff>219075</xdr:rowOff>
    </xdr:from>
    <xdr:to>
      <xdr:col>57</xdr:col>
      <xdr:colOff>419100</xdr:colOff>
      <xdr:row>23</xdr:row>
      <xdr:rowOff>114300</xdr:rowOff>
    </xdr:to>
    <xdr:grpSp>
      <xdr:nvGrpSpPr>
        <xdr:cNvPr id="133" name="Group 1206"/>
        <xdr:cNvGrpSpPr>
          <a:grpSpLocks noChangeAspect="1"/>
        </xdr:cNvGrpSpPr>
      </xdr:nvGrpSpPr>
      <xdr:grpSpPr>
        <a:xfrm>
          <a:off x="42529125" y="5619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4" name="Line 12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2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20</xdr:row>
      <xdr:rowOff>152400</xdr:rowOff>
    </xdr:from>
    <xdr:to>
      <xdr:col>53</xdr:col>
      <xdr:colOff>247650</xdr:colOff>
      <xdr:row>21</xdr:row>
      <xdr:rowOff>0</xdr:rowOff>
    </xdr:to>
    <xdr:sp>
      <xdr:nvSpPr>
        <xdr:cNvPr id="136" name="Line 1209"/>
        <xdr:cNvSpPr>
          <a:spLocks/>
        </xdr:cNvSpPr>
      </xdr:nvSpPr>
      <xdr:spPr>
        <a:xfrm>
          <a:off x="389572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18</xdr:row>
      <xdr:rowOff>114300</xdr:rowOff>
    </xdr:from>
    <xdr:to>
      <xdr:col>48</xdr:col>
      <xdr:colOff>495300</xdr:colOff>
      <xdr:row>20</xdr:row>
      <xdr:rowOff>114300</xdr:rowOff>
    </xdr:to>
    <xdr:sp>
      <xdr:nvSpPr>
        <xdr:cNvPr id="137" name="Line 1210"/>
        <xdr:cNvSpPr>
          <a:spLocks/>
        </xdr:cNvSpPr>
      </xdr:nvSpPr>
      <xdr:spPr>
        <a:xfrm>
          <a:off x="33756600" y="4829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18</xdr:row>
      <xdr:rowOff>0</xdr:rowOff>
    </xdr:from>
    <xdr:to>
      <xdr:col>45</xdr:col>
      <xdr:colOff>400050</xdr:colOff>
      <xdr:row>18</xdr:row>
      <xdr:rowOff>114300</xdr:rowOff>
    </xdr:to>
    <xdr:sp>
      <xdr:nvSpPr>
        <xdr:cNvPr id="138" name="Line 1211"/>
        <xdr:cNvSpPr>
          <a:spLocks/>
        </xdr:cNvSpPr>
      </xdr:nvSpPr>
      <xdr:spPr>
        <a:xfrm>
          <a:off x="33013650" y="4714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17</xdr:row>
      <xdr:rowOff>152400</xdr:rowOff>
    </xdr:from>
    <xdr:to>
      <xdr:col>44</xdr:col>
      <xdr:colOff>628650</xdr:colOff>
      <xdr:row>18</xdr:row>
      <xdr:rowOff>0</xdr:rowOff>
    </xdr:to>
    <xdr:sp>
      <xdr:nvSpPr>
        <xdr:cNvPr id="139" name="Line 1212"/>
        <xdr:cNvSpPr>
          <a:spLocks/>
        </xdr:cNvSpPr>
      </xdr:nvSpPr>
      <xdr:spPr>
        <a:xfrm>
          <a:off x="32280225" y="463867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17</xdr:row>
      <xdr:rowOff>114300</xdr:rowOff>
    </xdr:from>
    <xdr:to>
      <xdr:col>43</xdr:col>
      <xdr:colOff>561975</xdr:colOff>
      <xdr:row>17</xdr:row>
      <xdr:rowOff>152400</xdr:rowOff>
    </xdr:to>
    <xdr:sp>
      <xdr:nvSpPr>
        <xdr:cNvPr id="140" name="Line 1213"/>
        <xdr:cNvSpPr>
          <a:spLocks/>
        </xdr:cNvSpPr>
      </xdr:nvSpPr>
      <xdr:spPr>
        <a:xfrm>
          <a:off x="31527750" y="460057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17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294894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40</xdr:col>
      <xdr:colOff>228600</xdr:colOff>
      <xdr:row>20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294894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40</xdr:col>
      <xdr:colOff>228600</xdr:colOff>
      <xdr:row>23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94894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76</xdr:col>
      <xdr:colOff>352425</xdr:colOff>
      <xdr:row>27</xdr:row>
      <xdr:rowOff>219075</xdr:rowOff>
    </xdr:from>
    <xdr:to>
      <xdr:col>76</xdr:col>
      <xdr:colOff>657225</xdr:colOff>
      <xdr:row>29</xdr:row>
      <xdr:rowOff>114300</xdr:rowOff>
    </xdr:to>
    <xdr:grpSp>
      <xdr:nvGrpSpPr>
        <xdr:cNvPr id="144" name="Group 1217"/>
        <xdr:cNvGrpSpPr>
          <a:grpSpLocks noChangeAspect="1"/>
        </xdr:cNvGrpSpPr>
      </xdr:nvGrpSpPr>
      <xdr:grpSpPr>
        <a:xfrm>
          <a:off x="566642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1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147" name="Group 1220"/>
        <xdr:cNvGrpSpPr>
          <a:grpSpLocks noChangeAspect="1"/>
        </xdr:cNvGrpSpPr>
      </xdr:nvGrpSpPr>
      <xdr:grpSpPr>
        <a:xfrm>
          <a:off x="544163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8" name="Line 122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22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150" name="Line 1223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151" name="Group 1230"/>
        <xdr:cNvGrpSpPr>
          <a:grpSpLocks noChangeAspect="1"/>
        </xdr:cNvGrpSpPr>
      </xdr:nvGrpSpPr>
      <xdr:grpSpPr>
        <a:xfrm>
          <a:off x="507111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2" name="Line 123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3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23</xdr:row>
      <xdr:rowOff>180975</xdr:rowOff>
    </xdr:from>
    <xdr:to>
      <xdr:col>70</xdr:col>
      <xdr:colOff>476250</xdr:colOff>
      <xdr:row>24</xdr:row>
      <xdr:rowOff>76200</xdr:rowOff>
    </xdr:to>
    <xdr:sp>
      <xdr:nvSpPr>
        <xdr:cNvPr id="154" name="Line 1233"/>
        <xdr:cNvSpPr>
          <a:spLocks/>
        </xdr:cNvSpPr>
      </xdr:nvSpPr>
      <xdr:spPr>
        <a:xfrm>
          <a:off x="51587400" y="60388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155" name="Line 1234"/>
        <xdr:cNvSpPr>
          <a:spLocks/>
        </xdr:cNvSpPr>
      </xdr:nvSpPr>
      <xdr:spPr>
        <a:xfrm>
          <a:off x="530733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156" name="Group 1235"/>
        <xdr:cNvGrpSpPr>
          <a:grpSpLocks noChangeAspect="1"/>
        </xdr:cNvGrpSpPr>
      </xdr:nvGrpSpPr>
      <xdr:grpSpPr>
        <a:xfrm>
          <a:off x="55902225" y="6076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7" name="Line 12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21</xdr:row>
      <xdr:rowOff>76200</xdr:rowOff>
    </xdr:from>
    <xdr:to>
      <xdr:col>72</xdr:col>
      <xdr:colOff>476250</xdr:colOff>
      <xdr:row>22</xdr:row>
      <xdr:rowOff>38100</xdr:rowOff>
    </xdr:to>
    <xdr:sp>
      <xdr:nvSpPr>
        <xdr:cNvPr id="159" name="Line 1250"/>
        <xdr:cNvSpPr>
          <a:spLocks/>
        </xdr:cNvSpPr>
      </xdr:nvSpPr>
      <xdr:spPr>
        <a:xfrm>
          <a:off x="53073300" y="54768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29</xdr:row>
      <xdr:rowOff>114300</xdr:rowOff>
    </xdr:from>
    <xdr:to>
      <xdr:col>70</xdr:col>
      <xdr:colOff>657225</xdr:colOff>
      <xdr:row>31</xdr:row>
      <xdr:rowOff>28575</xdr:rowOff>
    </xdr:to>
    <xdr:grpSp>
      <xdr:nvGrpSpPr>
        <xdr:cNvPr id="160" name="Group 1251"/>
        <xdr:cNvGrpSpPr>
          <a:grpSpLocks noChangeAspect="1"/>
        </xdr:cNvGrpSpPr>
      </xdr:nvGrpSpPr>
      <xdr:grpSpPr>
        <a:xfrm>
          <a:off x="522065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1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63" name="Group 1254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2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33</xdr:row>
      <xdr:rowOff>114300</xdr:rowOff>
    </xdr:to>
    <xdr:sp>
      <xdr:nvSpPr>
        <xdr:cNvPr id="166" name="Line 1262"/>
        <xdr:cNvSpPr>
          <a:spLocks/>
        </xdr:cNvSpPr>
      </xdr:nvSpPr>
      <xdr:spPr>
        <a:xfrm flipV="1">
          <a:off x="51587400" y="7343775"/>
          <a:ext cx="3733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76200</xdr:rowOff>
    </xdr:from>
    <xdr:to>
      <xdr:col>64</xdr:col>
      <xdr:colOff>476250</xdr:colOff>
      <xdr:row>36</xdr:row>
      <xdr:rowOff>114300</xdr:rowOff>
    </xdr:to>
    <xdr:sp>
      <xdr:nvSpPr>
        <xdr:cNvPr id="167" name="Line 1263"/>
        <xdr:cNvSpPr>
          <a:spLocks/>
        </xdr:cNvSpPr>
      </xdr:nvSpPr>
      <xdr:spPr>
        <a:xfrm flipV="1">
          <a:off x="471297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114300</xdr:rowOff>
    </xdr:from>
    <xdr:to>
      <xdr:col>65</xdr:col>
      <xdr:colOff>247650</xdr:colOff>
      <xdr:row>38</xdr:row>
      <xdr:rowOff>85725</xdr:rowOff>
    </xdr:to>
    <xdr:sp>
      <xdr:nvSpPr>
        <xdr:cNvPr id="168" name="Line 1264"/>
        <xdr:cNvSpPr>
          <a:spLocks/>
        </xdr:cNvSpPr>
      </xdr:nvSpPr>
      <xdr:spPr>
        <a:xfrm flipV="1">
          <a:off x="478726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169" name="Line 1265"/>
        <xdr:cNvSpPr>
          <a:spLocks/>
        </xdr:cNvSpPr>
      </xdr:nvSpPr>
      <xdr:spPr>
        <a:xfrm flipV="1">
          <a:off x="463867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0</xdr:rowOff>
    </xdr:to>
    <xdr:sp>
      <xdr:nvSpPr>
        <xdr:cNvPr id="170" name="Line 1266"/>
        <xdr:cNvSpPr>
          <a:spLocks/>
        </xdr:cNvSpPr>
      </xdr:nvSpPr>
      <xdr:spPr>
        <a:xfrm flipV="1">
          <a:off x="4861560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33</xdr:row>
      <xdr:rowOff>114300</xdr:rowOff>
    </xdr:from>
    <xdr:to>
      <xdr:col>69</xdr:col>
      <xdr:colOff>409575</xdr:colOff>
      <xdr:row>35</xdr:row>
      <xdr:rowOff>28575</xdr:rowOff>
    </xdr:to>
    <xdr:grpSp>
      <xdr:nvGrpSpPr>
        <xdr:cNvPr id="171" name="Group 1267"/>
        <xdr:cNvGrpSpPr>
          <a:grpSpLocks/>
        </xdr:cNvGrpSpPr>
      </xdr:nvGrpSpPr>
      <xdr:grpSpPr>
        <a:xfrm>
          <a:off x="514350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1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174" name="Group 1283"/>
        <xdr:cNvGrpSpPr>
          <a:grpSpLocks noChangeAspect="1"/>
        </xdr:cNvGrpSpPr>
      </xdr:nvGrpSpPr>
      <xdr:grpSpPr>
        <a:xfrm>
          <a:off x="21421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1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grpSp>
      <xdr:nvGrpSpPr>
        <xdr:cNvPr id="177" name="Group 1291"/>
        <xdr:cNvGrpSpPr>
          <a:grpSpLocks/>
        </xdr:cNvGrpSpPr>
      </xdr:nvGrpSpPr>
      <xdr:grpSpPr>
        <a:xfrm>
          <a:off x="27260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8" name="Freeform 12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2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238125</xdr:colOff>
      <xdr:row>36</xdr:row>
      <xdr:rowOff>9525</xdr:rowOff>
    </xdr:from>
    <xdr:to>
      <xdr:col>40</xdr:col>
      <xdr:colOff>0</xdr:colOff>
      <xdr:row>38</xdr:row>
      <xdr:rowOff>9525</xdr:rowOff>
    </xdr:to>
    <xdr:pic>
      <xdr:nvPicPr>
        <xdr:cNvPr id="181" name="Picture 129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219075</xdr:colOff>
      <xdr:row>20</xdr:row>
      <xdr:rowOff>0</xdr:rowOff>
    </xdr:from>
    <xdr:to>
      <xdr:col>66</xdr:col>
      <xdr:colOff>733425</xdr:colOff>
      <xdr:row>21</xdr:row>
      <xdr:rowOff>0</xdr:rowOff>
    </xdr:to>
    <xdr:grpSp>
      <xdr:nvGrpSpPr>
        <xdr:cNvPr id="182" name="Group 1296"/>
        <xdr:cNvGrpSpPr>
          <a:grpSpLocks/>
        </xdr:cNvGrpSpPr>
      </xdr:nvGrpSpPr>
      <xdr:grpSpPr>
        <a:xfrm>
          <a:off x="49101375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29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9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76200</xdr:rowOff>
    </xdr:from>
    <xdr:to>
      <xdr:col>42</xdr:col>
      <xdr:colOff>361950</xdr:colOff>
      <xdr:row>28</xdr:row>
      <xdr:rowOff>152400</xdr:rowOff>
    </xdr:to>
    <xdr:sp>
      <xdr:nvSpPr>
        <xdr:cNvPr id="186" name="Rectangle 1370" descr="Vodorovné cihly"/>
        <xdr:cNvSpPr>
          <a:spLocks/>
        </xdr:cNvSpPr>
      </xdr:nvSpPr>
      <xdr:spPr>
        <a:xfrm>
          <a:off x="30746700" y="68484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609600</xdr:colOff>
      <xdr:row>30</xdr:row>
      <xdr:rowOff>76200</xdr:rowOff>
    </xdr:from>
    <xdr:to>
      <xdr:col>43</xdr:col>
      <xdr:colOff>0</xdr:colOff>
      <xdr:row>31</xdr:row>
      <xdr:rowOff>152400</xdr:rowOff>
    </xdr:to>
    <xdr:sp>
      <xdr:nvSpPr>
        <xdr:cNvPr id="187" name="Rectangle 1371" descr="Vodorovné cihly"/>
        <xdr:cNvSpPr>
          <a:spLocks/>
        </xdr:cNvSpPr>
      </xdr:nvSpPr>
      <xdr:spPr>
        <a:xfrm>
          <a:off x="31356300" y="75342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27</xdr:row>
      <xdr:rowOff>76200</xdr:rowOff>
    </xdr:from>
    <xdr:to>
      <xdr:col>42</xdr:col>
      <xdr:colOff>609600</xdr:colOff>
      <xdr:row>33</xdr:row>
      <xdr:rowOff>76200</xdr:rowOff>
    </xdr:to>
    <xdr:sp>
      <xdr:nvSpPr>
        <xdr:cNvPr id="188" name="Rectangle 1372" descr="Vodorovné cihly"/>
        <xdr:cNvSpPr>
          <a:spLocks/>
        </xdr:cNvSpPr>
      </xdr:nvSpPr>
      <xdr:spPr>
        <a:xfrm>
          <a:off x="31108650" y="6848475"/>
          <a:ext cx="2476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66675</xdr:colOff>
      <xdr:row>30</xdr:row>
      <xdr:rowOff>114300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370617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38</xdr:col>
      <xdr:colOff>771525</xdr:colOff>
      <xdr:row>33</xdr:row>
      <xdr:rowOff>114300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2854642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oneCellAnchor>
    <xdr:from>
      <xdr:col>38</xdr:col>
      <xdr:colOff>771525</xdr:colOff>
      <xdr:row>27</xdr:row>
      <xdr:rowOff>114300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285464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oneCellAnchor>
  <xdr:twoCellAnchor>
    <xdr:from>
      <xdr:col>28</xdr:col>
      <xdr:colOff>276225</xdr:colOff>
      <xdr:row>21</xdr:row>
      <xdr:rowOff>9525</xdr:rowOff>
    </xdr:from>
    <xdr:to>
      <xdr:col>28</xdr:col>
      <xdr:colOff>714375</xdr:colOff>
      <xdr:row>22</xdr:row>
      <xdr:rowOff>0</xdr:rowOff>
    </xdr:to>
    <xdr:grpSp>
      <xdr:nvGrpSpPr>
        <xdr:cNvPr id="192" name="Group 1381"/>
        <xdr:cNvGrpSpPr>
          <a:grpSpLocks/>
        </xdr:cNvGrpSpPr>
      </xdr:nvGrpSpPr>
      <xdr:grpSpPr>
        <a:xfrm>
          <a:off x="2062162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3" name="Line 13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3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25</xdr:row>
      <xdr:rowOff>9525</xdr:rowOff>
    </xdr:from>
    <xdr:to>
      <xdr:col>13</xdr:col>
      <xdr:colOff>371475</xdr:colOff>
      <xdr:row>27</xdr:row>
      <xdr:rowOff>0</xdr:rowOff>
    </xdr:to>
    <xdr:grpSp>
      <xdr:nvGrpSpPr>
        <xdr:cNvPr id="196" name="Group 1385"/>
        <xdr:cNvGrpSpPr>
          <a:grpSpLocks noChangeAspect="1"/>
        </xdr:cNvGrpSpPr>
      </xdr:nvGrpSpPr>
      <xdr:grpSpPr>
        <a:xfrm>
          <a:off x="95821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13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3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3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13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35</xdr:row>
      <xdr:rowOff>104775</xdr:rowOff>
    </xdr:from>
    <xdr:to>
      <xdr:col>26</xdr:col>
      <xdr:colOff>0</xdr:colOff>
      <xdr:row>36</xdr:row>
      <xdr:rowOff>0</xdr:rowOff>
    </xdr:to>
    <xdr:sp>
      <xdr:nvSpPr>
        <xdr:cNvPr id="201" name="kreslení 417"/>
        <xdr:cNvSpPr>
          <a:spLocks/>
        </xdr:cNvSpPr>
      </xdr:nvSpPr>
      <xdr:spPr>
        <a:xfrm>
          <a:off x="18507075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19088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176022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70</xdr:col>
      <xdr:colOff>304800</xdr:colOff>
      <xdr:row>33</xdr:row>
      <xdr:rowOff>47625</xdr:rowOff>
    </xdr:from>
    <xdr:to>
      <xdr:col>70</xdr:col>
      <xdr:colOff>657225</xdr:colOff>
      <xdr:row>33</xdr:row>
      <xdr:rowOff>171450</xdr:rowOff>
    </xdr:to>
    <xdr:sp>
      <xdr:nvSpPr>
        <xdr:cNvPr id="204" name="kreslení 417"/>
        <xdr:cNvSpPr>
          <a:spLocks/>
        </xdr:cNvSpPr>
      </xdr:nvSpPr>
      <xdr:spPr>
        <a:xfrm>
          <a:off x="5215890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5" name="Group 141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14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4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4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4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4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4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213" name="Group 1422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4" name="Oval 14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4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4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25</xdr:row>
      <xdr:rowOff>57150</xdr:rowOff>
    </xdr:from>
    <xdr:to>
      <xdr:col>19</xdr:col>
      <xdr:colOff>466725</xdr:colOff>
      <xdr:row>25</xdr:row>
      <xdr:rowOff>171450</xdr:rowOff>
    </xdr:to>
    <xdr:grpSp>
      <xdr:nvGrpSpPr>
        <xdr:cNvPr id="217" name="Group 1426"/>
        <xdr:cNvGrpSpPr>
          <a:grpSpLocks noChangeAspect="1"/>
        </xdr:cNvGrpSpPr>
      </xdr:nvGrpSpPr>
      <xdr:grpSpPr>
        <a:xfrm>
          <a:off x="136588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8" name="Line 14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4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4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4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4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4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31</xdr:row>
      <xdr:rowOff>28575</xdr:rowOff>
    </xdr:from>
    <xdr:to>
      <xdr:col>18</xdr:col>
      <xdr:colOff>285750</xdr:colOff>
      <xdr:row>31</xdr:row>
      <xdr:rowOff>142875</xdr:rowOff>
    </xdr:to>
    <xdr:grpSp>
      <xdr:nvGrpSpPr>
        <xdr:cNvPr id="224" name="Group 1433"/>
        <xdr:cNvGrpSpPr>
          <a:grpSpLocks noChangeAspect="1"/>
        </xdr:cNvGrpSpPr>
      </xdr:nvGrpSpPr>
      <xdr:grpSpPr>
        <a:xfrm>
          <a:off x="12496800" y="77152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14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4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4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4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4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4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231" name="Group 1440"/>
        <xdr:cNvGrpSpPr>
          <a:grpSpLocks noChangeAspect="1"/>
        </xdr:cNvGrpSpPr>
      </xdr:nvGrpSpPr>
      <xdr:grpSpPr>
        <a:xfrm>
          <a:off x="137922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2" name="Line 14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4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4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30</xdr:row>
      <xdr:rowOff>57150</xdr:rowOff>
    </xdr:from>
    <xdr:to>
      <xdr:col>66</xdr:col>
      <xdr:colOff>95250</xdr:colOff>
      <xdr:row>30</xdr:row>
      <xdr:rowOff>171450</xdr:rowOff>
    </xdr:to>
    <xdr:grpSp>
      <xdr:nvGrpSpPr>
        <xdr:cNvPr id="237" name="Group 1450"/>
        <xdr:cNvGrpSpPr>
          <a:grpSpLocks noChangeAspect="1"/>
        </xdr:cNvGrpSpPr>
      </xdr:nvGrpSpPr>
      <xdr:grpSpPr>
        <a:xfrm>
          <a:off x="484155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8" name="Line 14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4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243" name="Group 1456"/>
        <xdr:cNvGrpSpPr>
          <a:grpSpLocks noChangeAspect="1"/>
        </xdr:cNvGrpSpPr>
      </xdr:nvGrpSpPr>
      <xdr:grpSpPr>
        <a:xfrm>
          <a:off x="489299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14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4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4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4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33</xdr:row>
      <xdr:rowOff>57150</xdr:rowOff>
    </xdr:from>
    <xdr:to>
      <xdr:col>66</xdr:col>
      <xdr:colOff>228600</xdr:colOff>
      <xdr:row>33</xdr:row>
      <xdr:rowOff>171450</xdr:rowOff>
    </xdr:to>
    <xdr:grpSp>
      <xdr:nvGrpSpPr>
        <xdr:cNvPr id="250" name="Group 1463"/>
        <xdr:cNvGrpSpPr>
          <a:grpSpLocks noChangeAspect="1"/>
        </xdr:cNvGrpSpPr>
      </xdr:nvGrpSpPr>
      <xdr:grpSpPr>
        <a:xfrm>
          <a:off x="484155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14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4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4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4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4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57" name="Group 147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1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65" name="Group 1478"/>
        <xdr:cNvGrpSpPr>
          <a:grpSpLocks noChangeAspect="1"/>
        </xdr:cNvGrpSpPr>
      </xdr:nvGrpSpPr>
      <xdr:grpSpPr>
        <a:xfrm>
          <a:off x="6324600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6" name="Line 14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4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4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4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0</xdr:colOff>
      <xdr:row>21</xdr:row>
      <xdr:rowOff>0</xdr:rowOff>
    </xdr:from>
    <xdr:ext cx="514350" cy="228600"/>
    <xdr:sp>
      <xdr:nvSpPr>
        <xdr:cNvPr id="270" name="text 7125"/>
        <xdr:cNvSpPr txBox="1">
          <a:spLocks noChangeArrowheads="1"/>
        </xdr:cNvSpPr>
      </xdr:nvSpPr>
      <xdr:spPr>
        <a:xfrm>
          <a:off x="52825650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13" customWidth="1"/>
    <col min="2" max="2" width="10.75390625" style="294" customWidth="1"/>
    <col min="3" max="8" width="11.75390625" style="214" customWidth="1"/>
    <col min="9" max="11" width="9.75390625" style="214" customWidth="1"/>
    <col min="12" max="17" width="11.75390625" style="214" customWidth="1"/>
    <col min="18" max="18" width="10.75390625" style="214" customWidth="1"/>
    <col min="19" max="19" width="4.75390625" style="213" customWidth="1"/>
    <col min="20" max="20" width="1.75390625" style="213" customWidth="1"/>
    <col min="21" max="16384" width="9.125" style="214" customWidth="1"/>
  </cols>
  <sheetData>
    <row r="1" spans="1:20" s="212" customFormat="1" ht="9.75" customHeight="1">
      <c r="A1" s="209"/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S1" s="209"/>
      <c r="T1" s="209"/>
    </row>
    <row r="2" spans="2:18" ht="36" customHeight="1">
      <c r="B2" s="214"/>
      <c r="D2" s="215"/>
      <c r="E2" s="215"/>
      <c r="F2" s="215"/>
      <c r="G2" s="215"/>
      <c r="H2" s="215"/>
      <c r="I2" s="215"/>
      <c r="J2" s="215"/>
      <c r="K2" s="215"/>
      <c r="L2" s="215"/>
      <c r="R2" s="216"/>
    </row>
    <row r="3" spans="2:12" s="213" customFormat="1" ht="21" customHeight="1">
      <c r="B3" s="217"/>
      <c r="C3" s="217"/>
      <c r="D3" s="217"/>
      <c r="J3" s="218"/>
      <c r="K3" s="217"/>
      <c r="L3" s="217"/>
    </row>
    <row r="4" spans="1:22" s="226" customFormat="1" ht="24.75" customHeight="1">
      <c r="A4" s="219"/>
      <c r="B4" s="145" t="s">
        <v>76</v>
      </c>
      <c r="C4" s="220">
        <v>322</v>
      </c>
      <c r="D4" s="221"/>
      <c r="E4" s="219"/>
      <c r="F4" s="219"/>
      <c r="G4" s="219"/>
      <c r="H4" s="219"/>
      <c r="I4" s="221"/>
      <c r="J4" s="200" t="s">
        <v>61</v>
      </c>
      <c r="K4" s="221"/>
      <c r="L4" s="222"/>
      <c r="M4" s="221"/>
      <c r="N4" s="221"/>
      <c r="O4" s="221"/>
      <c r="P4" s="221"/>
      <c r="Q4" s="223" t="s">
        <v>77</v>
      </c>
      <c r="R4" s="224">
        <v>351759</v>
      </c>
      <c r="S4" s="221"/>
      <c r="T4" s="221"/>
      <c r="U4" s="225"/>
      <c r="V4" s="225"/>
    </row>
    <row r="5" spans="2:22" s="227" customFormat="1" ht="21" customHeight="1" thickBot="1">
      <c r="B5" s="228"/>
      <c r="C5" s="229"/>
      <c r="D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2" s="235" customFormat="1" ht="24.75" customHeight="1">
      <c r="A6" s="230"/>
      <c r="B6" s="231"/>
      <c r="C6" s="232"/>
      <c r="D6" s="231"/>
      <c r="E6" s="233"/>
      <c r="F6" s="233"/>
      <c r="G6" s="233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4"/>
      <c r="T6" s="218"/>
      <c r="U6" s="218"/>
      <c r="V6" s="218"/>
    </row>
    <row r="7" spans="1:21" ht="21" customHeight="1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/>
      <c r="T7" s="217"/>
      <c r="U7" s="215"/>
    </row>
    <row r="8" spans="1:21" ht="25.5" customHeight="1">
      <c r="A8" s="236"/>
      <c r="B8" s="241"/>
      <c r="C8" s="242" t="s">
        <v>36</v>
      </c>
      <c r="D8" s="243"/>
      <c r="E8" s="243"/>
      <c r="F8" s="243"/>
      <c r="G8" s="243"/>
      <c r="H8" s="244"/>
      <c r="I8" s="245"/>
      <c r="J8" s="146" t="s">
        <v>37</v>
      </c>
      <c r="K8" s="245"/>
      <c r="L8" s="244"/>
      <c r="M8" s="243"/>
      <c r="N8" s="243"/>
      <c r="O8" s="243"/>
      <c r="P8" s="243"/>
      <c r="Q8" s="243"/>
      <c r="R8" s="246"/>
      <c r="S8" s="240"/>
      <c r="T8" s="217"/>
      <c r="U8" s="215"/>
    </row>
    <row r="9" spans="1:21" ht="25.5" customHeight="1">
      <c r="A9" s="236"/>
      <c r="B9" s="241"/>
      <c r="C9" s="147" t="s">
        <v>17</v>
      </c>
      <c r="D9" s="243"/>
      <c r="E9" s="243"/>
      <c r="F9" s="243"/>
      <c r="G9" s="243"/>
      <c r="H9" s="243"/>
      <c r="I9" s="243"/>
      <c r="J9" s="247" t="s">
        <v>69</v>
      </c>
      <c r="K9" s="243"/>
      <c r="L9" s="243"/>
      <c r="M9" s="243"/>
      <c r="N9" s="243"/>
      <c r="O9" s="243"/>
      <c r="P9" s="329" t="s">
        <v>78</v>
      </c>
      <c r="Q9" s="329"/>
      <c r="R9" s="248"/>
      <c r="S9" s="240"/>
      <c r="T9" s="217"/>
      <c r="U9" s="215"/>
    </row>
    <row r="10" spans="1:21" ht="25.5" customHeight="1">
      <c r="A10" s="236"/>
      <c r="B10" s="241"/>
      <c r="C10" s="147" t="s">
        <v>20</v>
      </c>
      <c r="D10" s="243"/>
      <c r="E10" s="243"/>
      <c r="F10" s="243"/>
      <c r="G10" s="243"/>
      <c r="H10" s="243"/>
      <c r="I10" s="243"/>
      <c r="J10" s="247" t="s">
        <v>38</v>
      </c>
      <c r="K10" s="243"/>
      <c r="L10" s="243"/>
      <c r="M10" s="243"/>
      <c r="N10" s="243"/>
      <c r="O10" s="243"/>
      <c r="P10" s="243"/>
      <c r="Q10" s="243"/>
      <c r="R10" s="246"/>
      <c r="S10" s="240"/>
      <c r="T10" s="217"/>
      <c r="U10" s="215"/>
    </row>
    <row r="11" spans="1:21" ht="21" customHeight="1">
      <c r="A11" s="236"/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1"/>
      <c r="M11" s="250"/>
      <c r="N11" s="250"/>
      <c r="O11" s="250"/>
      <c r="P11" s="250"/>
      <c r="Q11" s="250"/>
      <c r="R11" s="252"/>
      <c r="S11" s="240"/>
      <c r="T11" s="217"/>
      <c r="U11" s="215"/>
    </row>
    <row r="12" spans="1:21" ht="21" customHeight="1">
      <c r="A12" s="236"/>
      <c r="B12" s="241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6"/>
      <c r="S12" s="240"/>
      <c r="T12" s="217"/>
      <c r="U12" s="215"/>
    </row>
    <row r="13" spans="1:21" ht="21" customHeight="1">
      <c r="A13" s="236"/>
      <c r="B13" s="241"/>
      <c r="C13" s="148" t="s">
        <v>39</v>
      </c>
      <c r="D13" s="243"/>
      <c r="E13" s="243"/>
      <c r="G13" s="253" t="s">
        <v>70</v>
      </c>
      <c r="J13" s="254" t="s">
        <v>40</v>
      </c>
      <c r="K13" s="243"/>
      <c r="M13" s="254" t="s">
        <v>41</v>
      </c>
      <c r="O13" s="243"/>
      <c r="Q13" s="243"/>
      <c r="R13" s="246"/>
      <c r="S13" s="240"/>
      <c r="T13" s="217"/>
      <c r="U13" s="215"/>
    </row>
    <row r="14" spans="1:21" ht="21" customHeight="1">
      <c r="A14" s="236"/>
      <c r="B14" s="241"/>
      <c r="C14" s="82" t="s">
        <v>42</v>
      </c>
      <c r="D14" s="243"/>
      <c r="E14" s="243"/>
      <c r="G14" s="301">
        <v>29.52</v>
      </c>
      <c r="J14" s="255">
        <v>29.535</v>
      </c>
      <c r="K14" s="243"/>
      <c r="M14" s="255">
        <v>29.91</v>
      </c>
      <c r="O14" s="243"/>
      <c r="Q14" s="243"/>
      <c r="R14" s="246"/>
      <c r="S14" s="240"/>
      <c r="T14" s="217"/>
      <c r="U14" s="215"/>
    </row>
    <row r="15" spans="1:21" ht="21" customHeight="1">
      <c r="A15" s="236"/>
      <c r="B15" s="241"/>
      <c r="C15" s="82" t="s">
        <v>43</v>
      </c>
      <c r="D15" s="243"/>
      <c r="E15" s="243"/>
      <c r="G15" s="256" t="s">
        <v>68</v>
      </c>
      <c r="J15" s="149" t="s">
        <v>45</v>
      </c>
      <c r="K15" s="243"/>
      <c r="L15" s="243"/>
      <c r="M15" s="256" t="s">
        <v>44</v>
      </c>
      <c r="N15" s="243"/>
      <c r="O15" s="243"/>
      <c r="Q15" s="243"/>
      <c r="R15" s="246"/>
      <c r="S15" s="240"/>
      <c r="T15" s="217"/>
      <c r="U15" s="215"/>
    </row>
    <row r="16" spans="1:20" s="215" customFormat="1" ht="21" customHeight="1">
      <c r="A16" s="236"/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2"/>
      <c r="S16" s="240"/>
      <c r="T16" s="217"/>
    </row>
    <row r="17" spans="1:21" ht="21" customHeight="1">
      <c r="A17" s="236"/>
      <c r="B17" s="241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6"/>
      <c r="S17" s="240"/>
      <c r="T17" s="217"/>
      <c r="U17" s="215"/>
    </row>
    <row r="18" spans="1:21" ht="21" customHeight="1">
      <c r="A18" s="236"/>
      <c r="B18" s="241"/>
      <c r="C18" s="82" t="s">
        <v>79</v>
      </c>
      <c r="D18" s="243"/>
      <c r="E18" s="243"/>
      <c r="F18" s="243"/>
      <c r="G18" s="310" t="s">
        <v>100</v>
      </c>
      <c r="H18" s="243"/>
      <c r="I18" s="243"/>
      <c r="J18" s="243"/>
      <c r="K18" s="243"/>
      <c r="L18" s="243"/>
      <c r="M18" s="310" t="s">
        <v>101</v>
      </c>
      <c r="N18" s="243"/>
      <c r="O18" s="243"/>
      <c r="P18" s="243"/>
      <c r="Q18" s="243"/>
      <c r="R18" s="246"/>
      <c r="S18" s="240"/>
      <c r="T18" s="217"/>
      <c r="U18" s="215"/>
    </row>
    <row r="19" spans="1:21" ht="21" customHeight="1">
      <c r="A19" s="236"/>
      <c r="B19" s="241"/>
      <c r="C19" s="82" t="s">
        <v>80</v>
      </c>
      <c r="D19" s="243"/>
      <c r="E19" s="243"/>
      <c r="F19" s="308" t="s">
        <v>64</v>
      </c>
      <c r="H19" s="82" t="s">
        <v>95</v>
      </c>
      <c r="L19" s="308" t="s">
        <v>96</v>
      </c>
      <c r="N19" s="82" t="s">
        <v>97</v>
      </c>
      <c r="O19" s="243"/>
      <c r="P19" s="243"/>
      <c r="Q19" s="243"/>
      <c r="R19" s="246"/>
      <c r="S19" s="240"/>
      <c r="T19" s="217"/>
      <c r="U19" s="215"/>
    </row>
    <row r="20" spans="1:21" ht="21" customHeight="1">
      <c r="A20" s="236"/>
      <c r="B20" s="241"/>
      <c r="C20" s="82" t="s">
        <v>99</v>
      </c>
      <c r="D20" s="243"/>
      <c r="E20" s="243"/>
      <c r="F20" s="309" t="s">
        <v>94</v>
      </c>
      <c r="H20" s="82" t="s">
        <v>81</v>
      </c>
      <c r="L20" s="309" t="s">
        <v>24</v>
      </c>
      <c r="N20" s="82" t="s">
        <v>98</v>
      </c>
      <c r="O20" s="243"/>
      <c r="P20" s="243"/>
      <c r="Q20" s="243"/>
      <c r="R20" s="246"/>
      <c r="S20" s="240"/>
      <c r="T20" s="217"/>
      <c r="U20" s="215"/>
    </row>
    <row r="21" spans="1:21" ht="21" customHeight="1">
      <c r="A21" s="236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240"/>
      <c r="T21" s="217"/>
      <c r="U21" s="215"/>
    </row>
    <row r="22" spans="1:21" ht="24.75" customHeight="1">
      <c r="A22" s="236"/>
      <c r="B22" s="260"/>
      <c r="C22" s="261"/>
      <c r="D22" s="261"/>
      <c r="E22" s="262"/>
      <c r="F22" s="262"/>
      <c r="G22" s="262"/>
      <c r="H22" s="262"/>
      <c r="I22" s="261"/>
      <c r="J22" s="263"/>
      <c r="K22" s="261"/>
      <c r="L22" s="261"/>
      <c r="M22" s="261"/>
      <c r="N22" s="261"/>
      <c r="O22" s="261"/>
      <c r="P22" s="261"/>
      <c r="Q22" s="261"/>
      <c r="R22" s="261"/>
      <c r="S22" s="240"/>
      <c r="T22" s="217"/>
      <c r="U22" s="215"/>
    </row>
    <row r="23" spans="1:19" ht="30" customHeight="1">
      <c r="A23" s="264"/>
      <c r="B23" s="265"/>
      <c r="C23" s="266"/>
      <c r="D23" s="330" t="s">
        <v>82</v>
      </c>
      <c r="E23" s="331"/>
      <c r="F23" s="331"/>
      <c r="G23" s="331"/>
      <c r="H23" s="266"/>
      <c r="I23" s="267"/>
      <c r="J23" s="268"/>
      <c r="K23" s="265"/>
      <c r="L23" s="266"/>
      <c r="M23" s="330" t="s">
        <v>83</v>
      </c>
      <c r="N23" s="330"/>
      <c r="O23" s="330"/>
      <c r="P23" s="330"/>
      <c r="Q23" s="266"/>
      <c r="R23" s="267"/>
      <c r="S23" s="240"/>
    </row>
    <row r="24" spans="1:20" s="273" customFormat="1" ht="21" customHeight="1" thickBot="1">
      <c r="A24" s="269"/>
      <c r="B24" s="270" t="s">
        <v>29</v>
      </c>
      <c r="C24" s="199" t="s">
        <v>46</v>
      </c>
      <c r="D24" s="199" t="s">
        <v>47</v>
      </c>
      <c r="E24" s="271" t="s">
        <v>48</v>
      </c>
      <c r="F24" s="332" t="s">
        <v>49</v>
      </c>
      <c r="G24" s="333"/>
      <c r="H24" s="333"/>
      <c r="I24" s="334"/>
      <c r="J24" s="268"/>
      <c r="K24" s="270" t="s">
        <v>29</v>
      </c>
      <c r="L24" s="199" t="s">
        <v>46</v>
      </c>
      <c r="M24" s="199" t="s">
        <v>47</v>
      </c>
      <c r="N24" s="271" t="s">
        <v>48</v>
      </c>
      <c r="O24" s="332" t="s">
        <v>49</v>
      </c>
      <c r="P24" s="333"/>
      <c r="Q24" s="333"/>
      <c r="R24" s="334"/>
      <c r="S24" s="272"/>
      <c r="T24" s="213"/>
    </row>
    <row r="25" spans="1:20" s="226" customFormat="1" ht="21" customHeight="1" thickTop="1">
      <c r="A25" s="264"/>
      <c r="B25" s="274"/>
      <c r="C25" s="275"/>
      <c r="D25" s="305"/>
      <c r="E25" s="277"/>
      <c r="F25" s="278"/>
      <c r="G25" s="279"/>
      <c r="H25" s="279"/>
      <c r="I25" s="280"/>
      <c r="J25" s="268"/>
      <c r="K25" s="274"/>
      <c r="L25" s="275"/>
      <c r="M25" s="276"/>
      <c r="N25" s="277"/>
      <c r="O25" s="278"/>
      <c r="P25" s="279"/>
      <c r="Q25" s="279"/>
      <c r="R25" s="280"/>
      <c r="S25" s="240"/>
      <c r="T25" s="213"/>
    </row>
    <row r="26" spans="1:20" s="226" customFormat="1" ht="21" customHeight="1">
      <c r="A26" s="264"/>
      <c r="B26" s="281">
        <v>1</v>
      </c>
      <c r="C26" s="302">
        <v>29.276</v>
      </c>
      <c r="D26" s="302">
        <v>29.9</v>
      </c>
      <c r="E26" s="282">
        <f>(D26-C26)*1000</f>
        <v>623.9999999999987</v>
      </c>
      <c r="F26" s="323" t="s">
        <v>62</v>
      </c>
      <c r="G26" s="324"/>
      <c r="H26" s="324"/>
      <c r="I26" s="325"/>
      <c r="J26" s="268"/>
      <c r="K26" s="281">
        <v>1</v>
      </c>
      <c r="L26" s="283">
        <v>29.59</v>
      </c>
      <c r="M26" s="283">
        <v>29.791</v>
      </c>
      <c r="N26" s="282">
        <f>(M26-L26)*1000</f>
        <v>201.0000000000005</v>
      </c>
      <c r="O26" s="326" t="s">
        <v>84</v>
      </c>
      <c r="P26" s="327"/>
      <c r="Q26" s="327"/>
      <c r="R26" s="328"/>
      <c r="S26" s="240"/>
      <c r="T26" s="213"/>
    </row>
    <row r="27" spans="1:20" s="226" customFormat="1" ht="21" customHeight="1">
      <c r="A27" s="264"/>
      <c r="B27" s="274"/>
      <c r="C27" s="303"/>
      <c r="D27" s="305"/>
      <c r="E27" s="277"/>
      <c r="F27" s="278"/>
      <c r="G27" s="279"/>
      <c r="H27" s="279"/>
      <c r="I27" s="280"/>
      <c r="J27" s="268"/>
      <c r="K27" s="274"/>
      <c r="L27" s="275"/>
      <c r="M27" s="276"/>
      <c r="N27" s="277"/>
      <c r="R27" s="280"/>
      <c r="S27" s="240"/>
      <c r="T27" s="213"/>
    </row>
    <row r="28" spans="1:20" s="226" customFormat="1" ht="21" customHeight="1">
      <c r="A28" s="264"/>
      <c r="B28" s="281">
        <v>2</v>
      </c>
      <c r="C28" s="302">
        <v>29.251</v>
      </c>
      <c r="D28" s="302">
        <v>29.9</v>
      </c>
      <c r="E28" s="282">
        <f>(D28-C28)*1000</f>
        <v>648.9999999999974</v>
      </c>
      <c r="F28" s="326" t="s">
        <v>63</v>
      </c>
      <c r="G28" s="327"/>
      <c r="H28" s="327"/>
      <c r="I28" s="328"/>
      <c r="J28" s="268"/>
      <c r="K28" s="281">
        <v>2</v>
      </c>
      <c r="L28" s="283">
        <v>29.447</v>
      </c>
      <c r="M28" s="283">
        <v>29.628</v>
      </c>
      <c r="N28" s="282">
        <f>(M28-L28)*1000</f>
        <v>181.00000000000094</v>
      </c>
      <c r="O28" s="326" t="s">
        <v>85</v>
      </c>
      <c r="P28" s="327"/>
      <c r="Q28" s="327"/>
      <c r="R28" s="328"/>
      <c r="S28" s="240"/>
      <c r="T28" s="213"/>
    </row>
    <row r="29" spans="1:20" s="226" customFormat="1" ht="21" customHeight="1">
      <c r="A29" s="264"/>
      <c r="B29" s="274"/>
      <c r="C29" s="303"/>
      <c r="D29" s="305"/>
      <c r="E29" s="277"/>
      <c r="F29" s="278"/>
      <c r="G29" s="279"/>
      <c r="H29" s="279"/>
      <c r="I29" s="280"/>
      <c r="J29" s="268"/>
      <c r="K29" s="274"/>
      <c r="L29" s="275"/>
      <c r="M29" s="276"/>
      <c r="N29" s="277"/>
      <c r="R29" s="280"/>
      <c r="S29" s="240"/>
      <c r="T29" s="213"/>
    </row>
    <row r="30" spans="1:20" s="226" customFormat="1" ht="21" customHeight="1">
      <c r="A30" s="264"/>
      <c r="B30" s="281">
        <v>3</v>
      </c>
      <c r="C30" s="302">
        <v>29.276</v>
      </c>
      <c r="D30" s="302">
        <v>29.908</v>
      </c>
      <c r="E30" s="282">
        <f>(D30-C30)*1000</f>
        <v>632.0000000000015</v>
      </c>
      <c r="F30" s="326" t="s">
        <v>63</v>
      </c>
      <c r="G30" s="327"/>
      <c r="H30" s="327"/>
      <c r="I30" s="328"/>
      <c r="J30" s="268"/>
      <c r="K30" s="281">
        <v>3</v>
      </c>
      <c r="L30" s="283">
        <v>29.374</v>
      </c>
      <c r="M30" s="283">
        <v>29.573</v>
      </c>
      <c r="N30" s="282">
        <f>(M30-L30)*1000</f>
        <v>199.00000000000162</v>
      </c>
      <c r="O30" s="326" t="s">
        <v>86</v>
      </c>
      <c r="P30" s="327"/>
      <c r="Q30" s="327"/>
      <c r="R30" s="328"/>
      <c r="S30" s="240"/>
      <c r="T30" s="213"/>
    </row>
    <row r="31" spans="1:20" s="219" customFormat="1" ht="21" customHeight="1">
      <c r="A31" s="264"/>
      <c r="B31" s="284"/>
      <c r="C31" s="304"/>
      <c r="D31" s="306"/>
      <c r="E31" s="287"/>
      <c r="F31" s="288"/>
      <c r="G31" s="289"/>
      <c r="H31" s="289"/>
      <c r="I31" s="290"/>
      <c r="J31" s="268"/>
      <c r="K31" s="284"/>
      <c r="L31" s="285"/>
      <c r="M31" s="286"/>
      <c r="N31" s="287"/>
      <c r="O31" s="288"/>
      <c r="P31" s="289"/>
      <c r="Q31" s="289"/>
      <c r="R31" s="290"/>
      <c r="S31" s="240"/>
      <c r="T31" s="213"/>
    </row>
    <row r="32" spans="1:19" ht="24.75" customHeight="1" thickBot="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3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F26:I26"/>
    <mergeCell ref="F30:I30"/>
    <mergeCell ref="F28:I28"/>
    <mergeCell ref="O30:R30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AF1" s="29"/>
      <c r="AG1" s="29"/>
      <c r="BF1" s="29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06"/>
      <c r="C2" s="207"/>
      <c r="D2" s="207"/>
      <c r="E2" s="207"/>
      <c r="F2" s="207"/>
      <c r="G2" s="208" t="s">
        <v>67</v>
      </c>
      <c r="H2" s="207"/>
      <c r="I2" s="207"/>
      <c r="J2" s="207"/>
      <c r="K2" s="207"/>
      <c r="L2" s="202"/>
      <c r="M2" s="28"/>
      <c r="Q2" s="28"/>
      <c r="R2" s="34"/>
      <c r="S2" s="35"/>
      <c r="T2" s="35"/>
      <c r="U2" s="35"/>
      <c r="V2" s="345" t="s">
        <v>12</v>
      </c>
      <c r="W2" s="345"/>
      <c r="X2" s="345"/>
      <c r="Y2" s="345"/>
      <c r="Z2" s="35"/>
      <c r="AA2" s="35"/>
      <c r="AB2" s="35"/>
      <c r="AC2" s="36"/>
      <c r="AF2" s="349" t="s">
        <v>109</v>
      </c>
      <c r="AG2" s="350"/>
      <c r="BF2" s="349" t="s">
        <v>109</v>
      </c>
      <c r="BG2" s="350"/>
      <c r="BJ2" s="34"/>
      <c r="BK2" s="35"/>
      <c r="BL2" s="35"/>
      <c r="BM2" s="35"/>
      <c r="BN2" s="345" t="s">
        <v>12</v>
      </c>
      <c r="BO2" s="345"/>
      <c r="BP2" s="345"/>
      <c r="BQ2" s="345"/>
      <c r="BR2" s="35"/>
      <c r="BS2" s="35"/>
      <c r="BT2" s="35"/>
      <c r="BU2" s="36"/>
      <c r="BY2" s="30"/>
      <c r="BZ2" s="206"/>
      <c r="CA2" s="207"/>
      <c r="CB2" s="207"/>
      <c r="CC2" s="207"/>
      <c r="CD2" s="207"/>
      <c r="CE2" s="208" t="s">
        <v>58</v>
      </c>
      <c r="CF2" s="207"/>
      <c r="CG2" s="207"/>
      <c r="CH2" s="207"/>
      <c r="CI2" s="207"/>
      <c r="CJ2" s="202"/>
      <c r="CK2" s="30"/>
    </row>
    <row r="3" spans="1:89" ht="21" customHeight="1" thickBot="1" thickTop="1">
      <c r="A3" s="28"/>
      <c r="M3" s="28"/>
      <c r="N3" s="28"/>
      <c r="Q3" s="28"/>
      <c r="R3" s="348" t="s">
        <v>13</v>
      </c>
      <c r="S3" s="340"/>
      <c r="T3" s="195"/>
      <c r="U3" s="201"/>
      <c r="V3" s="339" t="s">
        <v>14</v>
      </c>
      <c r="W3" s="339"/>
      <c r="X3" s="339"/>
      <c r="Y3" s="340"/>
      <c r="Z3" s="195"/>
      <c r="AA3" s="201"/>
      <c r="AB3" s="337" t="s">
        <v>15</v>
      </c>
      <c r="AC3" s="338"/>
      <c r="AF3" s="315" t="s">
        <v>110</v>
      </c>
      <c r="AG3" s="316" t="s">
        <v>111</v>
      </c>
      <c r="BF3" s="315" t="s">
        <v>110</v>
      </c>
      <c r="BG3" s="316" t="s">
        <v>111</v>
      </c>
      <c r="BJ3" s="346" t="s">
        <v>15</v>
      </c>
      <c r="BK3" s="347"/>
      <c r="BL3" s="195"/>
      <c r="BM3" s="201"/>
      <c r="BN3" s="339" t="s">
        <v>14</v>
      </c>
      <c r="BO3" s="339"/>
      <c r="BP3" s="339"/>
      <c r="BQ3" s="340"/>
      <c r="BR3" s="195"/>
      <c r="BS3" s="201"/>
      <c r="BT3" s="335" t="s">
        <v>13</v>
      </c>
      <c r="BU3" s="336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Q4" s="28"/>
      <c r="R4" s="40"/>
      <c r="S4" s="41"/>
      <c r="T4" s="1"/>
      <c r="U4" s="2"/>
      <c r="V4" s="341" t="s">
        <v>65</v>
      </c>
      <c r="W4" s="341"/>
      <c r="X4" s="341"/>
      <c r="Y4" s="341"/>
      <c r="Z4" s="1"/>
      <c r="AA4" s="2"/>
      <c r="AB4" s="4"/>
      <c r="AC4" s="5"/>
      <c r="AF4" s="317"/>
      <c r="AG4" s="318"/>
      <c r="AR4" s="29"/>
      <c r="AS4" s="200" t="s">
        <v>61</v>
      </c>
      <c r="AT4" s="29"/>
      <c r="BF4" s="317"/>
      <c r="BG4" s="318"/>
      <c r="BJ4" s="42"/>
      <c r="BK4" s="2"/>
      <c r="BL4" s="2"/>
      <c r="BM4" s="2"/>
      <c r="BN4" s="341" t="s">
        <v>11</v>
      </c>
      <c r="BO4" s="341"/>
      <c r="BP4" s="341"/>
      <c r="BQ4" s="341"/>
      <c r="BR4" s="2"/>
      <c r="BS4" s="2"/>
      <c r="BT4" s="2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2.5" customHeight="1">
      <c r="A5" s="28"/>
      <c r="B5" s="64"/>
      <c r="C5" s="65" t="s">
        <v>16</v>
      </c>
      <c r="D5" s="46"/>
      <c r="E5" s="47"/>
      <c r="F5" s="47"/>
      <c r="G5" s="48" t="s">
        <v>103</v>
      </c>
      <c r="H5" s="47"/>
      <c r="I5" s="47"/>
      <c r="J5" s="49"/>
      <c r="L5" s="51"/>
      <c r="M5" s="28"/>
      <c r="N5" s="28"/>
      <c r="Q5" s="28"/>
      <c r="R5" s="52"/>
      <c r="S5" s="152"/>
      <c r="T5" s="54"/>
      <c r="U5" s="160"/>
      <c r="V5" s="54"/>
      <c r="W5" s="55"/>
      <c r="X5" s="58"/>
      <c r="Y5" s="59"/>
      <c r="Z5" s="54"/>
      <c r="AA5" s="160"/>
      <c r="AB5" s="60"/>
      <c r="AC5" s="61"/>
      <c r="AF5" s="319" t="s">
        <v>1</v>
      </c>
      <c r="AG5" s="320">
        <v>29.285</v>
      </c>
      <c r="BF5" s="319" t="s">
        <v>2</v>
      </c>
      <c r="BG5" s="320">
        <v>29.895</v>
      </c>
      <c r="BJ5" s="62"/>
      <c r="BK5" s="59"/>
      <c r="BM5" s="154"/>
      <c r="BN5" s="56"/>
      <c r="BO5" s="53"/>
      <c r="BP5" s="56"/>
      <c r="BQ5" s="57"/>
      <c r="BS5" s="154"/>
      <c r="BT5" s="56"/>
      <c r="BU5" s="63"/>
      <c r="BY5" s="30"/>
      <c r="BZ5" s="64"/>
      <c r="CA5" s="65" t="s">
        <v>16</v>
      </c>
      <c r="CB5" s="46"/>
      <c r="CC5" s="47"/>
      <c r="CD5" s="47"/>
      <c r="CE5" s="48" t="s">
        <v>103</v>
      </c>
      <c r="CF5" s="47"/>
      <c r="CG5" s="47"/>
      <c r="CH5" s="49"/>
      <c r="CJ5" s="51"/>
      <c r="CK5" s="30"/>
    </row>
    <row r="6" spans="1:89" ht="21" customHeight="1">
      <c r="A6" s="28"/>
      <c r="B6" s="64"/>
      <c r="C6" s="65" t="s">
        <v>17</v>
      </c>
      <c r="D6" s="46"/>
      <c r="E6" s="47"/>
      <c r="F6" s="47"/>
      <c r="G6" s="66" t="s">
        <v>104</v>
      </c>
      <c r="H6" s="47"/>
      <c r="I6" s="47"/>
      <c r="J6" s="49"/>
      <c r="K6" s="50" t="s">
        <v>107</v>
      </c>
      <c r="L6" s="51"/>
      <c r="M6" s="28"/>
      <c r="N6" s="28"/>
      <c r="Q6" s="28"/>
      <c r="R6" s="71" t="s">
        <v>7</v>
      </c>
      <c r="S6" s="72">
        <v>28.129</v>
      </c>
      <c r="T6" s="7"/>
      <c r="U6" s="161"/>
      <c r="V6" s="7"/>
      <c r="W6" s="8"/>
      <c r="X6" s="9" t="s">
        <v>57</v>
      </c>
      <c r="Y6" s="67">
        <v>29.251</v>
      </c>
      <c r="Z6" s="7"/>
      <c r="AA6" s="161"/>
      <c r="AB6" s="12"/>
      <c r="AC6" s="16"/>
      <c r="AF6" s="319" t="s">
        <v>57</v>
      </c>
      <c r="AG6" s="320">
        <v>29.255</v>
      </c>
      <c r="AR6" s="203" t="s">
        <v>75</v>
      </c>
      <c r="AS6" s="73" t="s">
        <v>18</v>
      </c>
      <c r="AT6" s="204" t="s">
        <v>19</v>
      </c>
      <c r="BF6" s="319" t="s">
        <v>10</v>
      </c>
      <c r="BG6" s="320">
        <v>29.895</v>
      </c>
      <c r="BJ6" s="62"/>
      <c r="BK6" s="153"/>
      <c r="BM6" s="155"/>
      <c r="BN6" s="60"/>
      <c r="BO6" s="70"/>
      <c r="BP6" s="9" t="s">
        <v>10</v>
      </c>
      <c r="BQ6" s="67">
        <v>29.9</v>
      </c>
      <c r="BS6" s="155"/>
      <c r="BT6" s="23" t="s">
        <v>6</v>
      </c>
      <c r="BU6" s="194">
        <v>30.983</v>
      </c>
      <c r="BY6" s="30"/>
      <c r="BZ6" s="64"/>
      <c r="CA6" s="65" t="s">
        <v>17</v>
      </c>
      <c r="CB6" s="46"/>
      <c r="CC6" s="47"/>
      <c r="CD6" s="47"/>
      <c r="CE6" s="66" t="s">
        <v>104</v>
      </c>
      <c r="CF6" s="47"/>
      <c r="CG6" s="47"/>
      <c r="CH6" s="49"/>
      <c r="CI6" s="50" t="s">
        <v>107</v>
      </c>
      <c r="CJ6" s="51"/>
      <c r="CK6" s="30"/>
    </row>
    <row r="7" spans="1:89" ht="21" customHeight="1">
      <c r="A7" s="28"/>
      <c r="B7" s="64"/>
      <c r="C7" s="65" t="s">
        <v>20</v>
      </c>
      <c r="D7" s="46"/>
      <c r="E7" s="47"/>
      <c r="F7" s="47"/>
      <c r="G7" s="66" t="s">
        <v>105</v>
      </c>
      <c r="H7" s="47"/>
      <c r="I7" s="47"/>
      <c r="J7" s="46"/>
      <c r="K7" s="12"/>
      <c r="L7" s="75"/>
      <c r="M7" s="28"/>
      <c r="N7" s="28"/>
      <c r="Q7" s="28"/>
      <c r="R7" s="13"/>
      <c r="S7" s="10"/>
      <c r="T7" s="7"/>
      <c r="U7" s="161"/>
      <c r="V7" s="14" t="s">
        <v>1</v>
      </c>
      <c r="W7" s="74">
        <v>29.276</v>
      </c>
      <c r="X7" s="6"/>
      <c r="Y7" s="166"/>
      <c r="Z7" s="7"/>
      <c r="AA7" s="161"/>
      <c r="AB7" s="26" t="s">
        <v>8</v>
      </c>
      <c r="AC7" s="164">
        <v>29.139</v>
      </c>
      <c r="AF7" s="319" t="s">
        <v>0</v>
      </c>
      <c r="AG7" s="320">
        <v>29.285</v>
      </c>
      <c r="BF7" s="319" t="s">
        <v>3</v>
      </c>
      <c r="BG7" s="320">
        <v>29.9</v>
      </c>
      <c r="BJ7" s="27" t="s">
        <v>9</v>
      </c>
      <c r="BK7" s="72">
        <v>30.288</v>
      </c>
      <c r="BM7" s="155"/>
      <c r="BN7" s="14" t="s">
        <v>2</v>
      </c>
      <c r="BO7" s="74">
        <v>29.9</v>
      </c>
      <c r="BP7" s="56"/>
      <c r="BQ7" s="57"/>
      <c r="BS7" s="155"/>
      <c r="BT7" s="56"/>
      <c r="BU7" s="63"/>
      <c r="BY7" s="30"/>
      <c r="BZ7" s="64"/>
      <c r="CA7" s="65" t="s">
        <v>20</v>
      </c>
      <c r="CB7" s="46"/>
      <c r="CC7" s="47"/>
      <c r="CD7" s="47"/>
      <c r="CE7" s="66" t="s">
        <v>105</v>
      </c>
      <c r="CF7" s="47"/>
      <c r="CG7" s="47"/>
      <c r="CH7" s="46"/>
      <c r="CI7" s="12"/>
      <c r="CJ7" s="75"/>
      <c r="CK7" s="30"/>
    </row>
    <row r="8" spans="1:89" ht="21" customHeight="1" thickBot="1">
      <c r="A8" s="28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8"/>
      <c r="N8" s="28"/>
      <c r="Q8" s="28"/>
      <c r="R8" s="15" t="s">
        <v>4</v>
      </c>
      <c r="S8" s="163">
        <v>28.848</v>
      </c>
      <c r="T8" s="7"/>
      <c r="U8" s="161"/>
      <c r="V8" s="7"/>
      <c r="W8" s="8"/>
      <c r="X8" s="9" t="s">
        <v>0</v>
      </c>
      <c r="Y8" s="67">
        <v>29.276</v>
      </c>
      <c r="Z8" s="7"/>
      <c r="AA8" s="161"/>
      <c r="AB8" s="12"/>
      <c r="AC8" s="16"/>
      <c r="AF8" s="321"/>
      <c r="AG8" s="322"/>
      <c r="AS8" s="79" t="s">
        <v>108</v>
      </c>
      <c r="BF8" s="321"/>
      <c r="BG8" s="322"/>
      <c r="BJ8" s="62"/>
      <c r="BK8" s="68" t="s">
        <v>112</v>
      </c>
      <c r="BM8" s="155"/>
      <c r="BN8" s="80"/>
      <c r="BO8" s="55"/>
      <c r="BP8" s="9" t="s">
        <v>3</v>
      </c>
      <c r="BQ8" s="67">
        <v>29.908</v>
      </c>
      <c r="BS8" s="155"/>
      <c r="BT8" s="18" t="s">
        <v>5</v>
      </c>
      <c r="BU8" s="19">
        <v>30.288</v>
      </c>
      <c r="BY8" s="3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5"/>
      <c r="M9" s="28"/>
      <c r="N9" s="28"/>
      <c r="Q9" s="28"/>
      <c r="R9" s="83"/>
      <c r="S9" s="86"/>
      <c r="T9" s="85"/>
      <c r="U9" s="86"/>
      <c r="V9" s="85"/>
      <c r="W9" s="84"/>
      <c r="X9" s="87"/>
      <c r="Y9" s="88"/>
      <c r="Z9" s="85"/>
      <c r="AA9" s="86"/>
      <c r="AB9" s="87"/>
      <c r="AC9" s="89"/>
      <c r="BJ9" s="90"/>
      <c r="BK9" s="88"/>
      <c r="BL9" s="24"/>
      <c r="BM9" s="25"/>
      <c r="BN9" s="87"/>
      <c r="BO9" s="91"/>
      <c r="BP9" s="87"/>
      <c r="BQ9" s="92"/>
      <c r="BR9" s="24"/>
      <c r="BS9" s="25"/>
      <c r="BT9" s="85"/>
      <c r="BU9" s="93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5"/>
      <c r="CK9" s="30"/>
    </row>
    <row r="10" spans="1:89" ht="21" customHeight="1">
      <c r="A10" s="28"/>
      <c r="B10" s="64"/>
      <c r="C10" s="50" t="s">
        <v>21</v>
      </c>
      <c r="D10" s="46"/>
      <c r="E10" s="46"/>
      <c r="F10" s="49"/>
      <c r="G10" s="81" t="s">
        <v>106</v>
      </c>
      <c r="H10" s="46"/>
      <c r="I10" s="46"/>
      <c r="J10" s="82" t="s">
        <v>22</v>
      </c>
      <c r="K10" s="205">
        <v>90</v>
      </c>
      <c r="L10" s="51"/>
      <c r="M10" s="28"/>
      <c r="N10" s="28"/>
      <c r="Q10" s="28"/>
      <c r="R10" s="94"/>
      <c r="S10" s="94"/>
      <c r="T10" s="94"/>
      <c r="U10" s="94"/>
      <c r="V10" s="94"/>
      <c r="W10" s="94"/>
      <c r="X10" s="94"/>
      <c r="Y10" s="94"/>
      <c r="AS10" s="151" t="s">
        <v>53</v>
      </c>
      <c r="BY10" s="30"/>
      <c r="BZ10" s="64"/>
      <c r="CA10" s="50" t="s">
        <v>21</v>
      </c>
      <c r="CB10" s="46"/>
      <c r="CC10" s="46"/>
      <c r="CD10" s="49"/>
      <c r="CE10" s="81" t="s">
        <v>106</v>
      </c>
      <c r="CF10" s="46"/>
      <c r="CG10" s="46"/>
      <c r="CH10" s="82" t="s">
        <v>22</v>
      </c>
      <c r="CI10" s="205">
        <v>90</v>
      </c>
      <c r="CJ10" s="51"/>
      <c r="CK10" s="30"/>
    </row>
    <row r="11" spans="1:89" ht="21" customHeight="1">
      <c r="A11" s="28"/>
      <c r="B11" s="64"/>
      <c r="C11" s="50" t="s">
        <v>23</v>
      </c>
      <c r="D11" s="46"/>
      <c r="E11" s="46"/>
      <c r="F11" s="49"/>
      <c r="G11" s="81" t="s">
        <v>24</v>
      </c>
      <c r="H11" s="46"/>
      <c r="I11" s="11"/>
      <c r="J11" s="82" t="s">
        <v>25</v>
      </c>
      <c r="K11" s="205">
        <v>30</v>
      </c>
      <c r="L11" s="51"/>
      <c r="M11" s="28"/>
      <c r="N11" s="28"/>
      <c r="Q11" s="28"/>
      <c r="AS11" s="106" t="s">
        <v>54</v>
      </c>
      <c r="BY11" s="30"/>
      <c r="BZ11" s="64"/>
      <c r="CA11" s="50" t="s">
        <v>23</v>
      </c>
      <c r="CB11" s="46"/>
      <c r="CC11" s="46"/>
      <c r="CD11" s="49"/>
      <c r="CE11" s="81" t="s">
        <v>24</v>
      </c>
      <c r="CF11" s="46"/>
      <c r="CG11" s="11"/>
      <c r="CH11" s="82" t="s">
        <v>25</v>
      </c>
      <c r="CI11" s="205">
        <v>30</v>
      </c>
      <c r="CJ11" s="51"/>
      <c r="CK11" s="30"/>
    </row>
    <row r="12" spans="1:89" ht="21" customHeight="1" thickBot="1">
      <c r="A12" s="28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28"/>
      <c r="N12" s="28"/>
      <c r="O12" s="28"/>
      <c r="P12" s="94"/>
      <c r="Q12" s="94"/>
      <c r="AR12" s="29"/>
      <c r="AS12" s="106" t="s">
        <v>55</v>
      </c>
      <c r="BY12" s="30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  <c r="CK12" s="30"/>
    </row>
    <row r="13" spans="1:89" ht="18" customHeight="1" thickTop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8"/>
      <c r="N13" s="28"/>
      <c r="O13" s="28"/>
      <c r="AR13" s="29"/>
      <c r="AS13" s="29"/>
      <c r="AT13" s="29"/>
      <c r="BT13" s="94"/>
      <c r="BU13" s="94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1:89" s="98" customFormat="1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s="98" customFormat="1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98" customFormat="1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2:88" ht="18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U17" s="94"/>
      <c r="V17" s="94"/>
      <c r="Y17" s="29"/>
      <c r="BQ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</row>
    <row r="18" spans="20:87" ht="18" customHeight="1">
      <c r="T18" s="94"/>
      <c r="V18" s="29"/>
      <c r="Y18" s="29"/>
      <c r="AA18" s="29"/>
      <c r="AB18" s="29"/>
      <c r="AC18" s="29"/>
      <c r="AD18" s="29"/>
      <c r="AF18" s="29"/>
      <c r="AK18" s="29"/>
      <c r="AL18" s="29"/>
      <c r="AM18" s="29"/>
      <c r="AO18" s="29"/>
      <c r="AP18" s="29"/>
      <c r="AQ18" s="29"/>
      <c r="AR18" s="29"/>
      <c r="AS18" s="29"/>
      <c r="AT18" s="29"/>
      <c r="AV18" s="29"/>
      <c r="BA18" s="29"/>
      <c r="BF18" s="29"/>
      <c r="BJ18" s="29"/>
      <c r="BK18" s="29"/>
      <c r="BL18" s="94"/>
      <c r="BQ18" s="29"/>
      <c r="BT18" s="29"/>
      <c r="BW18" s="29"/>
      <c r="CC18" s="94"/>
      <c r="CD18" s="94"/>
      <c r="CE18" s="94"/>
      <c r="CF18" s="94"/>
      <c r="CH18" s="94"/>
      <c r="CI18" s="94"/>
    </row>
    <row r="19" spans="20:82" ht="18" customHeight="1">
      <c r="T19" s="101"/>
      <c r="U19" s="94"/>
      <c r="V19" s="94"/>
      <c r="W19" s="94"/>
      <c r="X19" s="29"/>
      <c r="Y19" s="29"/>
      <c r="AB19" s="29"/>
      <c r="AC19" s="29"/>
      <c r="AJ19" s="29"/>
      <c r="BC19" s="94"/>
      <c r="BL19" s="29"/>
      <c r="BR19" s="29"/>
      <c r="CD19" s="29"/>
    </row>
    <row r="20" spans="20:85" ht="18" customHeight="1">
      <c r="T20" s="94"/>
      <c r="V20" s="29"/>
      <c r="Y20" s="29"/>
      <c r="AC20" s="165" t="s">
        <v>66</v>
      </c>
      <c r="AI20" s="29"/>
      <c r="AJ20" s="29"/>
      <c r="AK20" s="29"/>
      <c r="AL20" s="29"/>
      <c r="AR20" s="29"/>
      <c r="AW20" s="191">
        <v>105</v>
      </c>
      <c r="BA20" s="29"/>
      <c r="BI20" s="29"/>
      <c r="BO20" s="156" t="s">
        <v>28</v>
      </c>
      <c r="BQ20" s="311">
        <v>29.937</v>
      </c>
      <c r="CD20" s="94"/>
      <c r="CE20" s="94"/>
      <c r="CF20" s="94"/>
      <c r="CG20" s="94"/>
    </row>
    <row r="21" spans="25:87" ht="18" customHeight="1">
      <c r="Y21" s="29"/>
      <c r="AB21" s="29"/>
      <c r="AC21" s="159" t="s">
        <v>91</v>
      </c>
      <c r="AE21" s="29"/>
      <c r="AG21" s="191">
        <v>104</v>
      </c>
      <c r="AH21" s="29"/>
      <c r="AI21" s="29"/>
      <c r="AJ21" s="29"/>
      <c r="AK21" s="29"/>
      <c r="AL21" s="29"/>
      <c r="AO21" s="29"/>
      <c r="AU21" s="29"/>
      <c r="AV21" s="29"/>
      <c r="AW21" s="29"/>
      <c r="AY21" s="29"/>
      <c r="AZ21" s="29"/>
      <c r="BA21" s="29"/>
      <c r="BB21" s="29"/>
      <c r="BC21" s="29"/>
      <c r="BD21" s="29"/>
      <c r="BI21" s="29"/>
      <c r="BJ21" s="29"/>
      <c r="BK21" s="29"/>
      <c r="BM21" s="29"/>
      <c r="BN21" s="29"/>
      <c r="BO21" s="29"/>
      <c r="BQ21" s="29"/>
      <c r="BR21" s="29"/>
      <c r="BS21" s="29"/>
      <c r="BT21" s="29"/>
      <c r="BV21" s="29"/>
      <c r="BW21" s="29"/>
      <c r="CB21" s="29"/>
      <c r="CD21" s="94"/>
      <c r="CE21" s="94"/>
      <c r="CG21" s="94"/>
      <c r="CH21" s="94"/>
      <c r="CI21" s="94"/>
    </row>
    <row r="22" spans="3:86" ht="18" customHeight="1">
      <c r="C22" s="29"/>
      <c r="T22" s="94"/>
      <c r="U22" s="94"/>
      <c r="V22" s="29"/>
      <c r="W22" s="29"/>
      <c r="Y22" s="29"/>
      <c r="AA22" s="29"/>
      <c r="AD22" s="29"/>
      <c r="AG22" s="29"/>
      <c r="AM22" s="29"/>
      <c r="AV22" s="158"/>
      <c r="BC22" s="29"/>
      <c r="BD22" s="29"/>
      <c r="BJ22" s="29"/>
      <c r="BL22" s="29"/>
      <c r="BN22" s="29"/>
      <c r="BO22" s="29"/>
      <c r="BT22" s="29"/>
      <c r="BU22" s="29"/>
      <c r="BV22" s="29"/>
      <c r="CD22" s="94"/>
      <c r="CE22" s="94"/>
      <c r="CF22" s="94"/>
      <c r="CH22" s="94"/>
    </row>
    <row r="23" spans="25:84" ht="18" customHeight="1">
      <c r="Y23" s="311">
        <v>29.34</v>
      </c>
      <c r="AC23" s="29"/>
      <c r="AD23" s="191">
        <v>102</v>
      </c>
      <c r="AE23" s="191">
        <v>103</v>
      </c>
      <c r="AK23" s="29"/>
      <c r="BF23" s="191">
        <v>106</v>
      </c>
      <c r="BL23" s="94"/>
      <c r="BQ23" s="191">
        <v>107</v>
      </c>
      <c r="BU23" s="29"/>
      <c r="CC23" s="94"/>
      <c r="CD23" s="94"/>
      <c r="CE23" s="94"/>
      <c r="CF23" s="94"/>
    </row>
    <row r="24" spans="7:83" ht="18" customHeight="1">
      <c r="G24" s="29"/>
      <c r="H24" s="29"/>
      <c r="I24" s="29"/>
      <c r="J24" s="29"/>
      <c r="M24" s="29"/>
      <c r="N24" s="165" t="s">
        <v>60</v>
      </c>
      <c r="P24" s="29"/>
      <c r="Y24" s="29"/>
      <c r="AA24" s="29"/>
      <c r="AB24" s="29"/>
      <c r="AC24" s="29"/>
      <c r="AD24" s="29"/>
      <c r="AE24" s="29"/>
      <c r="AI24" s="29"/>
      <c r="AJ24" s="29"/>
      <c r="AK24" s="29"/>
      <c r="AL24" s="29"/>
      <c r="AM24" s="29"/>
      <c r="AO24" s="29"/>
      <c r="AU24" s="29"/>
      <c r="AX24" s="29"/>
      <c r="BA24" s="103"/>
      <c r="BF24" s="29"/>
      <c r="BG24" s="29"/>
      <c r="BK24" s="29"/>
      <c r="BL24" s="29"/>
      <c r="BM24" s="29"/>
      <c r="BO24" s="94"/>
      <c r="BP24" s="29"/>
      <c r="BQ24" s="29"/>
      <c r="BR24" s="29"/>
      <c r="BS24" s="29"/>
      <c r="BT24" s="29"/>
      <c r="BU24" s="29"/>
      <c r="BV24" s="29"/>
      <c r="BY24" s="29"/>
      <c r="CA24" s="104"/>
      <c r="CC24" s="29"/>
      <c r="CE24" s="295" t="s">
        <v>88</v>
      </c>
    </row>
    <row r="25" spans="4:86" ht="18" customHeight="1">
      <c r="D25" s="105"/>
      <c r="N25" s="159" t="s">
        <v>87</v>
      </c>
      <c r="T25" s="102" t="s">
        <v>0</v>
      </c>
      <c r="V25" s="29"/>
      <c r="AB25" s="29"/>
      <c r="AJ25" s="29"/>
      <c r="BN25" s="29"/>
      <c r="BO25" s="29"/>
      <c r="BQ25" s="29"/>
      <c r="BR25" s="29"/>
      <c r="BS25" s="29"/>
      <c r="BV25" s="29"/>
      <c r="BW25" s="29"/>
      <c r="BX25" s="191">
        <v>109</v>
      </c>
      <c r="CE25" s="296">
        <v>5165</v>
      </c>
      <c r="CH25" s="157" t="s">
        <v>102</v>
      </c>
    </row>
    <row r="26" spans="7:81" ht="18" customHeight="1">
      <c r="G26" s="29"/>
      <c r="H26" s="29"/>
      <c r="I26" s="29"/>
      <c r="T26" s="29"/>
      <c r="Y26" s="190">
        <v>101</v>
      </c>
      <c r="AA26" s="29"/>
      <c r="AC26" s="29"/>
      <c r="AD26" s="29"/>
      <c r="BT26" s="29"/>
      <c r="BU26" s="29"/>
      <c r="BW26" s="29"/>
      <c r="BX26" s="29"/>
      <c r="BY26" s="29"/>
      <c r="CC26" s="29"/>
    </row>
    <row r="27" spans="1:89" ht="18" customHeight="1">
      <c r="A27" s="99"/>
      <c r="I27" s="103"/>
      <c r="M27" s="29"/>
      <c r="O27" s="29"/>
      <c r="P27" s="29"/>
      <c r="R27" s="29"/>
      <c r="S27" s="29"/>
      <c r="T27" s="29"/>
      <c r="U27" s="29"/>
      <c r="V27" s="29"/>
      <c r="Y27" s="29"/>
      <c r="AB27" s="29"/>
      <c r="AC27" s="29"/>
      <c r="AF27" s="29"/>
      <c r="AG27" s="29"/>
      <c r="AM27" s="103"/>
      <c r="AN27" s="29"/>
      <c r="AP27" s="29"/>
      <c r="AR27" s="29"/>
      <c r="AS27" s="103"/>
      <c r="BA27" s="103"/>
      <c r="BN27" s="29"/>
      <c r="BP27" s="29"/>
      <c r="BQ27" s="29"/>
      <c r="BR27" s="29"/>
      <c r="BS27" s="29"/>
      <c r="BT27" s="29"/>
      <c r="BU27" s="29"/>
      <c r="BV27" s="190">
        <v>108</v>
      </c>
      <c r="BX27" s="29"/>
      <c r="BY27" s="29"/>
      <c r="BZ27" s="29"/>
      <c r="CA27" s="29"/>
      <c r="CF27" s="29"/>
      <c r="CH27" s="29"/>
      <c r="CJ27" s="99"/>
      <c r="CK27" s="99"/>
    </row>
    <row r="28" spans="9:86" ht="18" customHeight="1">
      <c r="I28" s="103"/>
      <c r="N28" s="29"/>
      <c r="O28" s="29"/>
      <c r="R28" s="29"/>
      <c r="T28" s="102" t="s">
        <v>1</v>
      </c>
      <c r="V28" s="29"/>
      <c r="AB28" s="29"/>
      <c r="AN28" s="29"/>
      <c r="AX28" s="158"/>
      <c r="BO28" s="29"/>
      <c r="BU28" s="29"/>
      <c r="BV28" s="29"/>
      <c r="BY28" s="29"/>
      <c r="CC28" s="103"/>
      <c r="CE28" s="29"/>
      <c r="CF28" s="29"/>
      <c r="CH28" s="107" t="s">
        <v>5</v>
      </c>
    </row>
    <row r="29" spans="9:81" ht="18" customHeight="1">
      <c r="I29" s="29"/>
      <c r="M29" s="189">
        <v>1</v>
      </c>
      <c r="O29" s="189">
        <v>2</v>
      </c>
      <c r="BL29" s="158"/>
      <c r="BN29" s="29"/>
      <c r="BO29" s="314" t="s">
        <v>3</v>
      </c>
      <c r="BP29" s="29"/>
      <c r="BT29" s="103"/>
      <c r="BU29" s="29"/>
      <c r="BY29" s="189">
        <v>12</v>
      </c>
      <c r="CB29" s="29"/>
      <c r="CC29" s="29"/>
    </row>
    <row r="30" spans="1:88" ht="18" customHeight="1">
      <c r="A30" s="99"/>
      <c r="B30" s="9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W30" s="29"/>
      <c r="AQ30" s="29"/>
      <c r="AS30" s="103"/>
      <c r="AY30" s="29"/>
      <c r="BA30" s="103"/>
      <c r="BN30" s="29"/>
      <c r="BP30" s="29"/>
      <c r="BQ30" s="29"/>
      <c r="BS30" s="29"/>
      <c r="BT30" s="29"/>
      <c r="BU30" s="29"/>
      <c r="BW30" s="29"/>
      <c r="BX30" s="29"/>
      <c r="BY30" s="29"/>
      <c r="BZ30" s="29"/>
      <c r="CA30" s="29"/>
      <c r="CC30" s="29"/>
      <c r="CJ30" s="99"/>
    </row>
    <row r="31" spans="9:81" ht="18" customHeight="1">
      <c r="I31" s="29"/>
      <c r="M31" s="29"/>
      <c r="S31" s="313" t="s">
        <v>57</v>
      </c>
      <c r="T31" s="29"/>
      <c r="AA31" s="29"/>
      <c r="AQ31" s="29"/>
      <c r="AS31" s="29"/>
      <c r="BA31" s="29"/>
      <c r="BR31" s="29"/>
      <c r="BS31" s="189">
        <v>10</v>
      </c>
      <c r="BU31" s="29"/>
      <c r="BW31" s="189">
        <v>11</v>
      </c>
      <c r="CA31" s="104"/>
      <c r="CC31" s="29"/>
    </row>
    <row r="32" spans="4:81" ht="18" customHeight="1">
      <c r="D32" s="100" t="s">
        <v>4</v>
      </c>
      <c r="I32" s="29"/>
      <c r="K32" s="159" t="s">
        <v>8</v>
      </c>
      <c r="O32" s="29"/>
      <c r="P32" s="29"/>
      <c r="Q32" s="29"/>
      <c r="R32" s="29"/>
      <c r="S32" s="29"/>
      <c r="T32" s="29"/>
      <c r="V32" s="29"/>
      <c r="W32" s="29"/>
      <c r="X32" s="29"/>
      <c r="Y32" s="29"/>
      <c r="AJ32" s="29"/>
      <c r="AS32" s="29"/>
      <c r="BA32" s="29"/>
      <c r="BL32" s="29"/>
      <c r="BN32" s="314" t="s">
        <v>2</v>
      </c>
      <c r="BO32" s="29"/>
      <c r="BP32" s="29"/>
      <c r="BS32" s="29"/>
      <c r="BT32" s="29"/>
      <c r="BV32" s="29"/>
      <c r="CC32" s="29"/>
    </row>
    <row r="33" spans="6:78" ht="18" customHeight="1">
      <c r="F33" s="29"/>
      <c r="H33" s="29"/>
      <c r="I33" s="29"/>
      <c r="J33" s="29"/>
      <c r="Q33" s="29"/>
      <c r="R33" s="29"/>
      <c r="S33" s="29"/>
      <c r="T33" s="29"/>
      <c r="U33" s="29"/>
      <c r="V33" s="29"/>
      <c r="X33" s="29"/>
      <c r="Y33" s="29"/>
      <c r="Z33" s="29"/>
      <c r="AA33" s="29"/>
      <c r="AC33" s="103"/>
      <c r="AD33" s="29"/>
      <c r="AE33" s="29"/>
      <c r="AH33" s="29"/>
      <c r="AN33" s="29"/>
      <c r="AS33" s="103"/>
      <c r="AX33" s="29"/>
      <c r="BA33" s="103"/>
      <c r="BG33" s="29"/>
      <c r="BK33" s="29"/>
      <c r="BL33" s="29"/>
      <c r="BM33" s="29"/>
      <c r="BN33" s="29"/>
      <c r="BP33" s="29"/>
      <c r="BQ33" s="29"/>
      <c r="BR33" s="29"/>
      <c r="BT33" s="29"/>
      <c r="BZ33" s="29"/>
    </row>
    <row r="34" spans="1:79" ht="18" customHeight="1">
      <c r="A34" s="99"/>
      <c r="K34" s="29"/>
      <c r="L34" s="29"/>
      <c r="Z34" s="29"/>
      <c r="AD34" s="189">
        <v>3</v>
      </c>
      <c r="AU34" s="29"/>
      <c r="BI34" s="104"/>
      <c r="BK34" s="29"/>
      <c r="BM34" s="29"/>
      <c r="BR34" s="29"/>
      <c r="BS34" s="29"/>
      <c r="BT34" s="29"/>
      <c r="CA34" s="104"/>
    </row>
    <row r="35" spans="1:89" ht="18" customHeight="1">
      <c r="A35" s="99"/>
      <c r="P35" s="29"/>
      <c r="R35" s="29"/>
      <c r="X35" s="29"/>
      <c r="Y35" s="29"/>
      <c r="Z35" s="29"/>
      <c r="AA35" s="29"/>
      <c r="AC35" s="29"/>
      <c r="AJ35" s="29"/>
      <c r="AL35" s="29"/>
      <c r="AM35" s="29"/>
      <c r="AZ35" s="29"/>
      <c r="BE35" s="29"/>
      <c r="BN35" s="314" t="s">
        <v>10</v>
      </c>
      <c r="BQ35" s="29"/>
      <c r="BR35" s="192">
        <v>9</v>
      </c>
      <c r="BS35" s="162" t="s">
        <v>71</v>
      </c>
      <c r="CK35" s="99"/>
    </row>
    <row r="36" spans="18:69" ht="18" customHeight="1">
      <c r="R36" s="29"/>
      <c r="T36" s="29"/>
      <c r="X36" s="29"/>
      <c r="Y36" s="29"/>
      <c r="AA36" s="29"/>
      <c r="AB36" s="29"/>
      <c r="AH36" s="29"/>
      <c r="AN36" s="29"/>
      <c r="BN36" s="29"/>
      <c r="BO36" s="29"/>
      <c r="BP36" s="29"/>
      <c r="BQ36" s="29"/>
    </row>
    <row r="37" spans="19:70" ht="18" customHeight="1">
      <c r="S37" s="29"/>
      <c r="Z37" s="193" t="s">
        <v>27</v>
      </c>
      <c r="AE37" s="29"/>
      <c r="AS37" s="103"/>
      <c r="AZ37" s="29"/>
      <c r="BA37" s="103"/>
      <c r="BC37" s="29"/>
      <c r="BE37" s="29"/>
      <c r="BI37" s="29"/>
      <c r="BK37" s="29"/>
      <c r="BL37" s="29"/>
      <c r="BM37" s="29"/>
      <c r="BN37" s="29"/>
      <c r="BO37" s="29"/>
      <c r="BR37" s="29"/>
    </row>
    <row r="38" spans="15:66" ht="18" customHeight="1">
      <c r="O38" s="29"/>
      <c r="R38" s="29"/>
      <c r="T38" s="29"/>
      <c r="U38" s="29"/>
      <c r="W38" s="312">
        <v>29.32</v>
      </c>
      <c r="Y38" s="307" t="s">
        <v>92</v>
      </c>
      <c r="AC38" s="29"/>
      <c r="AL38" s="156" t="s">
        <v>26</v>
      </c>
      <c r="AQ38" s="312">
        <v>29.586</v>
      </c>
      <c r="BJ38" s="29"/>
      <c r="BN38" s="29"/>
    </row>
    <row r="39" spans="7:82" ht="18" customHeight="1">
      <c r="G39" s="29"/>
      <c r="AJ39" s="29"/>
      <c r="AL39" s="29"/>
      <c r="BJ39" s="29"/>
      <c r="BK39" s="29"/>
      <c r="BL39" s="29"/>
      <c r="BM39" s="29"/>
      <c r="BP39" s="29"/>
      <c r="BZ39" s="29"/>
      <c r="CA39" s="29"/>
      <c r="CD39" s="29"/>
    </row>
    <row r="40" spans="53:63" ht="18" customHeight="1">
      <c r="BA40" s="29"/>
      <c r="BC40" s="29"/>
      <c r="BD40" s="29"/>
      <c r="BJ40" s="29"/>
      <c r="BK40" s="29"/>
    </row>
    <row r="41" ht="18" customHeight="1">
      <c r="AQ41" s="312">
        <v>29.589</v>
      </c>
    </row>
    <row r="42" ht="18" customHeight="1"/>
    <row r="43" ht="18" customHeight="1"/>
    <row r="44" ht="18" customHeight="1"/>
    <row r="45" ht="18" customHeight="1"/>
    <row r="46" ht="18" customHeight="1"/>
    <row r="47" spans="31:59" ht="18" customHeight="1">
      <c r="AE47" s="94"/>
      <c r="AF47" s="94"/>
      <c r="BG47" s="94"/>
    </row>
    <row r="48" spans="2:88" ht="21" customHeight="1" thickBot="1">
      <c r="B48" s="108" t="s">
        <v>29</v>
      </c>
      <c r="C48" s="109" t="s">
        <v>30</v>
      </c>
      <c r="D48" s="109" t="s">
        <v>31</v>
      </c>
      <c r="E48" s="109" t="s">
        <v>32</v>
      </c>
      <c r="F48" s="110" t="s">
        <v>33</v>
      </c>
      <c r="G48" s="169"/>
      <c r="H48" s="109" t="s">
        <v>29</v>
      </c>
      <c r="I48" s="109" t="s">
        <v>30</v>
      </c>
      <c r="J48" s="109" t="s">
        <v>31</v>
      </c>
      <c r="K48" s="109" t="s">
        <v>32</v>
      </c>
      <c r="L48" s="113" t="s">
        <v>33</v>
      </c>
      <c r="M48" s="114"/>
      <c r="N48" s="114"/>
      <c r="O48" s="342" t="s">
        <v>34</v>
      </c>
      <c r="P48" s="342"/>
      <c r="Q48" s="114"/>
      <c r="R48" s="114"/>
      <c r="S48" s="169"/>
      <c r="T48" s="109" t="s">
        <v>29</v>
      </c>
      <c r="U48" s="109" t="s">
        <v>30</v>
      </c>
      <c r="V48" s="109" t="s">
        <v>31</v>
      </c>
      <c r="W48" s="109" t="s">
        <v>32</v>
      </c>
      <c r="X48" s="113" t="s">
        <v>33</v>
      </c>
      <c r="Y48" s="343" t="s">
        <v>34</v>
      </c>
      <c r="Z48" s="342"/>
      <c r="AA48" s="342"/>
      <c r="AB48" s="344"/>
      <c r="BG48" s="94"/>
      <c r="BN48" s="108" t="s">
        <v>29</v>
      </c>
      <c r="BO48" s="109" t="s">
        <v>30</v>
      </c>
      <c r="BP48" s="109" t="s">
        <v>31</v>
      </c>
      <c r="BQ48" s="109" t="s">
        <v>32</v>
      </c>
      <c r="BR48" s="113" t="s">
        <v>33</v>
      </c>
      <c r="BS48" s="114"/>
      <c r="BT48" s="114"/>
      <c r="BU48" s="172" t="s">
        <v>34</v>
      </c>
      <c r="BV48" s="172"/>
      <c r="BW48" s="114"/>
      <c r="BX48" s="114"/>
      <c r="BY48" s="169"/>
      <c r="BZ48" s="109" t="s">
        <v>29</v>
      </c>
      <c r="CA48" s="109" t="s">
        <v>30</v>
      </c>
      <c r="CB48" s="109" t="s">
        <v>31</v>
      </c>
      <c r="CC48" s="109" t="s">
        <v>32</v>
      </c>
      <c r="CD48" s="115" t="s">
        <v>33</v>
      </c>
      <c r="CE48" s="111"/>
      <c r="CF48" s="109" t="s">
        <v>29</v>
      </c>
      <c r="CG48" s="109" t="s">
        <v>30</v>
      </c>
      <c r="CH48" s="109" t="s">
        <v>31</v>
      </c>
      <c r="CI48" s="109" t="s">
        <v>32</v>
      </c>
      <c r="CJ48" s="112" t="s">
        <v>33</v>
      </c>
    </row>
    <row r="49" spans="2:88" ht="21" customHeight="1" thickTop="1">
      <c r="B49" s="42"/>
      <c r="C49" s="4"/>
      <c r="D49" s="3" t="s">
        <v>65</v>
      </c>
      <c r="E49" s="4"/>
      <c r="F49" s="4"/>
      <c r="G49" s="167"/>
      <c r="H49" s="4"/>
      <c r="I49" s="4"/>
      <c r="J49" s="4"/>
      <c r="K49" s="4"/>
      <c r="L49" s="4"/>
      <c r="M49" s="3" t="s">
        <v>35</v>
      </c>
      <c r="N49" s="4"/>
      <c r="O49" s="4"/>
      <c r="P49" s="4"/>
      <c r="Q49" s="4"/>
      <c r="R49" s="4"/>
      <c r="S49" s="167"/>
      <c r="T49" s="4"/>
      <c r="U49" s="4"/>
      <c r="V49" s="4"/>
      <c r="W49" s="4"/>
      <c r="X49" s="3" t="s">
        <v>35</v>
      </c>
      <c r="Y49" s="4"/>
      <c r="Z49" s="4"/>
      <c r="AA49" s="4"/>
      <c r="AB49" s="5"/>
      <c r="BG49" s="94"/>
      <c r="BN49" s="175"/>
      <c r="BO49" s="4"/>
      <c r="BP49" s="4"/>
      <c r="BQ49" s="4"/>
      <c r="BR49" s="4"/>
      <c r="BS49" s="3" t="s">
        <v>35</v>
      </c>
      <c r="BT49" s="4"/>
      <c r="BU49" s="4"/>
      <c r="BV49" s="4"/>
      <c r="BW49" s="4"/>
      <c r="BX49" s="4"/>
      <c r="BY49" s="173"/>
      <c r="BZ49" s="116"/>
      <c r="CA49" s="116"/>
      <c r="CB49" s="116"/>
      <c r="CC49" s="116"/>
      <c r="CD49" s="116"/>
      <c r="CE49" s="3" t="s">
        <v>11</v>
      </c>
      <c r="CF49" s="116"/>
      <c r="CG49" s="116"/>
      <c r="CH49" s="116"/>
      <c r="CI49" s="116"/>
      <c r="CJ49" s="117"/>
    </row>
    <row r="50" spans="2:88" ht="21" customHeight="1">
      <c r="B50" s="118"/>
      <c r="C50" s="119"/>
      <c r="D50" s="119"/>
      <c r="E50" s="119"/>
      <c r="F50" s="120"/>
      <c r="G50" s="167"/>
      <c r="H50" s="122"/>
      <c r="I50" s="122"/>
      <c r="J50" s="123"/>
      <c r="K50" s="124"/>
      <c r="L50" s="125"/>
      <c r="M50" s="126"/>
      <c r="N50" s="69"/>
      <c r="O50" s="126"/>
      <c r="P50" s="69"/>
      <c r="R50" s="174"/>
      <c r="S50" s="167"/>
      <c r="T50" s="122"/>
      <c r="U50" s="122"/>
      <c r="V50" s="123"/>
      <c r="W50" s="124"/>
      <c r="X50" s="125"/>
      <c r="Y50" s="126"/>
      <c r="Z50" s="69"/>
      <c r="AA50" s="126"/>
      <c r="AB50" s="61"/>
      <c r="BN50" s="176"/>
      <c r="BO50" s="122"/>
      <c r="BP50" s="123"/>
      <c r="BQ50" s="124"/>
      <c r="BR50" s="125"/>
      <c r="BS50" s="126"/>
      <c r="BT50" s="69"/>
      <c r="BU50" s="126"/>
      <c r="BV50" s="69"/>
      <c r="BX50" s="174"/>
      <c r="BY50" s="170"/>
      <c r="BZ50" s="119"/>
      <c r="CA50" s="119"/>
      <c r="CB50" s="119"/>
      <c r="CC50" s="119"/>
      <c r="CD50" s="127"/>
      <c r="CE50" s="128"/>
      <c r="CF50" s="119"/>
      <c r="CG50" s="119"/>
      <c r="CH50" s="119"/>
      <c r="CI50" s="119"/>
      <c r="CJ50" s="121"/>
    </row>
    <row r="51" spans="2:88" ht="21" customHeight="1">
      <c r="B51" s="118"/>
      <c r="C51" s="119"/>
      <c r="D51" s="119"/>
      <c r="E51" s="119"/>
      <c r="F51" s="120"/>
      <c r="G51" s="167"/>
      <c r="H51" s="184">
        <v>3</v>
      </c>
      <c r="I51" s="196">
        <v>29.401</v>
      </c>
      <c r="J51" s="197">
        <v>-51</v>
      </c>
      <c r="K51" s="198">
        <f>I51+J51*0.001</f>
        <v>29.35</v>
      </c>
      <c r="L51" s="131" t="s">
        <v>56</v>
      </c>
      <c r="M51" s="188" t="s">
        <v>89</v>
      </c>
      <c r="N51" s="69"/>
      <c r="O51" s="135"/>
      <c r="P51" s="69"/>
      <c r="R51" s="69"/>
      <c r="S51" s="167"/>
      <c r="T51" s="185">
        <v>103</v>
      </c>
      <c r="U51" s="297">
        <v>29.412</v>
      </c>
      <c r="V51" s="298">
        <v>46</v>
      </c>
      <c r="W51" s="297">
        <f>U51+V51*0.001</f>
        <v>29.458</v>
      </c>
      <c r="X51" s="131" t="s">
        <v>56</v>
      </c>
      <c r="Y51" s="188" t="s">
        <v>73</v>
      </c>
      <c r="Z51" s="69"/>
      <c r="AA51" s="135"/>
      <c r="AB51" s="61"/>
      <c r="BN51" s="186">
        <v>9</v>
      </c>
      <c r="BO51" s="130">
        <v>29.947</v>
      </c>
      <c r="BP51" s="129">
        <v>-41</v>
      </c>
      <c r="BQ51" s="130">
        <f>BO51+BP51*0.001</f>
        <v>29.906</v>
      </c>
      <c r="BR51" s="131" t="s">
        <v>56</v>
      </c>
      <c r="BS51" s="188" t="s">
        <v>73</v>
      </c>
      <c r="BT51" s="69"/>
      <c r="BU51" s="135"/>
      <c r="BV51" s="69"/>
      <c r="BX51" s="69"/>
      <c r="BY51" s="170"/>
      <c r="BZ51" s="185">
        <v>107</v>
      </c>
      <c r="CA51" s="297">
        <v>29.934</v>
      </c>
      <c r="CB51" s="300">
        <v>54</v>
      </c>
      <c r="CC51" s="297">
        <f>CA51+CB51*0.001</f>
        <v>29.988</v>
      </c>
      <c r="CD51" s="134" t="s">
        <v>51</v>
      </c>
      <c r="CE51" s="128"/>
      <c r="CF51" s="119"/>
      <c r="CG51" s="119"/>
      <c r="CH51" s="119"/>
      <c r="CI51" s="119"/>
      <c r="CJ51" s="121"/>
    </row>
    <row r="52" spans="2:88" ht="21" customHeight="1">
      <c r="B52" s="182">
        <v>1</v>
      </c>
      <c r="C52" s="133">
        <v>29.162</v>
      </c>
      <c r="D52" s="129">
        <v>54</v>
      </c>
      <c r="E52" s="130">
        <f>C52+D52*0.001</f>
        <v>29.215999999999998</v>
      </c>
      <c r="F52" s="68" t="s">
        <v>59</v>
      </c>
      <c r="G52" s="167"/>
      <c r="H52" s="178"/>
      <c r="I52" s="179"/>
      <c r="J52" s="131"/>
      <c r="K52" s="179"/>
      <c r="L52" s="131"/>
      <c r="M52" s="69"/>
      <c r="N52" s="69"/>
      <c r="O52" s="135"/>
      <c r="P52" s="69"/>
      <c r="Q52" s="98"/>
      <c r="R52" s="69"/>
      <c r="S52" s="177"/>
      <c r="T52" s="178"/>
      <c r="U52" s="179"/>
      <c r="V52" s="131"/>
      <c r="W52" s="179"/>
      <c r="X52" s="131"/>
      <c r="Y52" s="69"/>
      <c r="Z52" s="69"/>
      <c r="AA52" s="135"/>
      <c r="AB52" s="61"/>
      <c r="BN52" s="181"/>
      <c r="BO52" s="179"/>
      <c r="BP52" s="119"/>
      <c r="BQ52" s="179"/>
      <c r="BR52" s="131"/>
      <c r="BS52" s="69"/>
      <c r="BT52" s="69"/>
      <c r="BU52" s="135"/>
      <c r="BV52" s="69"/>
      <c r="BW52" s="98"/>
      <c r="BX52" s="69"/>
      <c r="BY52" s="180"/>
      <c r="BZ52" s="178"/>
      <c r="CA52" s="179"/>
      <c r="CB52" s="119"/>
      <c r="CC52" s="179"/>
      <c r="CD52" s="134"/>
      <c r="CE52" s="128"/>
      <c r="CF52" s="184">
        <v>10</v>
      </c>
      <c r="CG52" s="17">
        <v>29.963</v>
      </c>
      <c r="CH52" s="129">
        <v>-54</v>
      </c>
      <c r="CI52" s="130">
        <f>CG52+CH52*0.001</f>
        <v>29.909000000000002</v>
      </c>
      <c r="CJ52" s="16" t="s">
        <v>52</v>
      </c>
    </row>
    <row r="53" spans="2:88" ht="21" customHeight="1">
      <c r="B53" s="118"/>
      <c r="C53" s="119"/>
      <c r="D53" s="119"/>
      <c r="E53" s="119"/>
      <c r="F53" s="120"/>
      <c r="G53" s="167"/>
      <c r="H53" s="184">
        <v>101</v>
      </c>
      <c r="I53" s="17">
        <v>29.335</v>
      </c>
      <c r="J53" s="132">
        <v>42</v>
      </c>
      <c r="K53" s="130">
        <f>I53+J53*0.001</f>
        <v>29.377000000000002</v>
      </c>
      <c r="L53" s="131" t="s">
        <v>56</v>
      </c>
      <c r="M53" s="188" t="s">
        <v>72</v>
      </c>
      <c r="N53" s="69"/>
      <c r="O53" s="135"/>
      <c r="P53" s="69"/>
      <c r="R53" s="69"/>
      <c r="S53" s="167"/>
      <c r="T53" s="185">
        <v>104</v>
      </c>
      <c r="U53" s="297">
        <v>29.448</v>
      </c>
      <c r="V53" s="298">
        <v>46</v>
      </c>
      <c r="W53" s="297">
        <f>U53+V53*0.001</f>
        <v>29.494</v>
      </c>
      <c r="X53" s="131" t="s">
        <v>56</v>
      </c>
      <c r="Y53" s="188" t="s">
        <v>73</v>
      </c>
      <c r="Z53" s="69"/>
      <c r="AA53" s="135"/>
      <c r="AB53" s="61"/>
      <c r="BN53" s="183">
        <v>11</v>
      </c>
      <c r="BO53" s="17">
        <v>30.016</v>
      </c>
      <c r="BP53" s="129">
        <v>-51</v>
      </c>
      <c r="BQ53" s="130">
        <f>BO53+BP53*0.001</f>
        <v>29.965</v>
      </c>
      <c r="BR53" s="131" t="s">
        <v>56</v>
      </c>
      <c r="BS53" s="299" t="s">
        <v>93</v>
      </c>
      <c r="BT53" s="69"/>
      <c r="BU53" s="135"/>
      <c r="BV53" s="69"/>
      <c r="BX53" s="69"/>
      <c r="BY53" s="170"/>
      <c r="BZ53" s="184">
        <v>108</v>
      </c>
      <c r="CA53" s="17">
        <v>29.998</v>
      </c>
      <c r="CB53" s="129">
        <v>-51</v>
      </c>
      <c r="CC53" s="130">
        <f>CA53+CB53*0.001</f>
        <v>29.947000000000003</v>
      </c>
      <c r="CD53" s="134" t="s">
        <v>51</v>
      </c>
      <c r="CE53" s="128"/>
      <c r="CF53" s="119"/>
      <c r="CG53" s="119"/>
      <c r="CH53" s="119"/>
      <c r="CI53" s="119"/>
      <c r="CJ53" s="121"/>
    </row>
    <row r="54" spans="2:88" ht="21" customHeight="1">
      <c r="B54" s="183">
        <v>2</v>
      </c>
      <c r="C54" s="17">
        <v>29.207</v>
      </c>
      <c r="D54" s="129">
        <v>51</v>
      </c>
      <c r="E54" s="130">
        <f>C54+D54*0.001</f>
        <v>29.258</v>
      </c>
      <c r="F54" s="11" t="s">
        <v>59</v>
      </c>
      <c r="G54" s="167"/>
      <c r="H54" s="178"/>
      <c r="I54" s="179"/>
      <c r="J54" s="131"/>
      <c r="K54" s="179"/>
      <c r="L54" s="131"/>
      <c r="M54" s="69"/>
      <c r="N54" s="69"/>
      <c r="O54" s="135"/>
      <c r="P54" s="69"/>
      <c r="Q54" s="98"/>
      <c r="R54" s="69"/>
      <c r="S54" s="177"/>
      <c r="T54" s="178"/>
      <c r="U54" s="179"/>
      <c r="V54" s="131"/>
      <c r="W54" s="179"/>
      <c r="X54" s="131"/>
      <c r="Y54" s="69"/>
      <c r="Z54" s="69"/>
      <c r="AA54" s="135"/>
      <c r="AB54" s="61"/>
      <c r="AS54" s="150" t="s">
        <v>50</v>
      </c>
      <c r="BN54" s="181"/>
      <c r="BO54" s="179"/>
      <c r="BP54" s="119"/>
      <c r="BQ54" s="179"/>
      <c r="BR54" s="131"/>
      <c r="BS54" s="69"/>
      <c r="BT54" s="69"/>
      <c r="BU54" s="135"/>
      <c r="BV54" s="69"/>
      <c r="BW54" s="98"/>
      <c r="BX54" s="69"/>
      <c r="BY54" s="180"/>
      <c r="BZ54" s="178"/>
      <c r="CA54" s="179"/>
      <c r="CB54" s="119"/>
      <c r="CC54" s="179"/>
      <c r="CD54" s="134"/>
      <c r="CE54" s="128"/>
      <c r="CF54" s="187">
        <v>12</v>
      </c>
      <c r="CG54" s="133">
        <v>30.049</v>
      </c>
      <c r="CH54" s="129">
        <v>-51</v>
      </c>
      <c r="CI54" s="130">
        <f>CG54+CH54*0.001</f>
        <v>29.998</v>
      </c>
      <c r="CJ54" s="16" t="s">
        <v>52</v>
      </c>
    </row>
    <row r="55" spans="2:88" ht="21" customHeight="1">
      <c r="B55" s="118"/>
      <c r="C55" s="119"/>
      <c r="D55" s="119"/>
      <c r="E55" s="119"/>
      <c r="F55" s="120"/>
      <c r="G55" s="167"/>
      <c r="H55" s="185">
        <v>102</v>
      </c>
      <c r="I55" s="297">
        <v>29.403</v>
      </c>
      <c r="J55" s="298">
        <v>-39</v>
      </c>
      <c r="K55" s="297">
        <f>I55+J55*0.001</f>
        <v>29.363999999999997</v>
      </c>
      <c r="L55" s="131" t="s">
        <v>56</v>
      </c>
      <c r="M55" s="299" t="s">
        <v>90</v>
      </c>
      <c r="N55" s="69"/>
      <c r="O55" s="135"/>
      <c r="P55" s="7"/>
      <c r="R55" s="69"/>
      <c r="S55" s="167"/>
      <c r="T55" s="185">
        <v>105</v>
      </c>
      <c r="U55" s="297">
        <v>29.658</v>
      </c>
      <c r="V55" s="298">
        <v>-51</v>
      </c>
      <c r="W55" s="297">
        <f>U55+V55*0.001</f>
        <v>29.607000000000003</v>
      </c>
      <c r="X55" s="131" t="s">
        <v>56</v>
      </c>
      <c r="Y55" s="188" t="s">
        <v>73</v>
      </c>
      <c r="Z55" s="69"/>
      <c r="AA55" s="135"/>
      <c r="AB55" s="121"/>
      <c r="AS55" s="106" t="s">
        <v>74</v>
      </c>
      <c r="BN55" s="186">
        <v>106</v>
      </c>
      <c r="BO55" s="297">
        <v>29.792</v>
      </c>
      <c r="BP55" s="298">
        <v>-49</v>
      </c>
      <c r="BQ55" s="297">
        <f>BO55+BP55*0.001</f>
        <v>29.743000000000002</v>
      </c>
      <c r="BR55" s="131" t="s">
        <v>56</v>
      </c>
      <c r="BS55" s="188" t="s">
        <v>73</v>
      </c>
      <c r="BT55" s="69"/>
      <c r="BU55" s="135"/>
      <c r="BV55" s="7"/>
      <c r="BX55" s="69"/>
      <c r="BY55" s="170"/>
      <c r="BZ55" s="185">
        <v>109</v>
      </c>
      <c r="CA55" s="297">
        <v>30.024</v>
      </c>
      <c r="CB55" s="300">
        <v>-49</v>
      </c>
      <c r="CC55" s="297">
        <f>CA55+CB55*0.001</f>
        <v>29.975</v>
      </c>
      <c r="CD55" s="134" t="s">
        <v>51</v>
      </c>
      <c r="CE55" s="128"/>
      <c r="CF55" s="119"/>
      <c r="CG55" s="119"/>
      <c r="CH55" s="119"/>
      <c r="CI55" s="119"/>
      <c r="CJ55" s="121"/>
    </row>
    <row r="56" spans="2:88" ht="21" customHeight="1" thickBot="1">
      <c r="B56" s="136"/>
      <c r="C56" s="137"/>
      <c r="D56" s="138"/>
      <c r="E56" s="138"/>
      <c r="F56" s="139"/>
      <c r="G56" s="168"/>
      <c r="H56" s="140"/>
      <c r="I56" s="137"/>
      <c r="J56" s="138"/>
      <c r="K56" s="138"/>
      <c r="L56" s="141"/>
      <c r="M56" s="22"/>
      <c r="N56" s="142"/>
      <c r="O56" s="22"/>
      <c r="P56" s="142"/>
      <c r="Q56" s="142"/>
      <c r="R56" s="142"/>
      <c r="S56" s="168"/>
      <c r="T56" s="140"/>
      <c r="U56" s="137"/>
      <c r="V56" s="138"/>
      <c r="W56" s="138"/>
      <c r="X56" s="141"/>
      <c r="Y56" s="22"/>
      <c r="Z56" s="142"/>
      <c r="AA56" s="22"/>
      <c r="AB56" s="143"/>
      <c r="AD56" s="32"/>
      <c r="AE56" s="33"/>
      <c r="BG56" s="32"/>
      <c r="BH56" s="33"/>
      <c r="BN56" s="136"/>
      <c r="BO56" s="137"/>
      <c r="BP56" s="138"/>
      <c r="BQ56" s="138"/>
      <c r="BR56" s="141"/>
      <c r="BS56" s="22"/>
      <c r="BT56" s="142"/>
      <c r="BU56" s="22"/>
      <c r="BV56" s="142"/>
      <c r="BW56" s="142"/>
      <c r="BX56" s="142"/>
      <c r="BY56" s="171"/>
      <c r="BZ56" s="140"/>
      <c r="CA56" s="137"/>
      <c r="CB56" s="138"/>
      <c r="CC56" s="138"/>
      <c r="CD56" s="144"/>
      <c r="CE56" s="20"/>
      <c r="CF56" s="140"/>
      <c r="CG56" s="137"/>
      <c r="CH56" s="138"/>
      <c r="CI56" s="138"/>
      <c r="CJ56" s="21"/>
    </row>
    <row r="57" ht="12.75" customHeight="1"/>
    <row r="58" spans="31:54" ht="12.75" customHeight="1">
      <c r="AE58" s="94"/>
      <c r="AF58" s="94"/>
      <c r="AG58" s="94"/>
      <c r="AH58" s="94"/>
      <c r="AI58" s="94"/>
      <c r="AJ58" s="94"/>
      <c r="AK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</row>
    <row r="59" spans="13:77" s="98" customFormat="1" ht="12.75" customHeight="1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  <c r="BR59"/>
      <c r="BS59"/>
      <c r="BT59"/>
      <c r="BU59"/>
      <c r="BV59"/>
      <c r="BW59"/>
      <c r="BX59"/>
      <c r="BY59"/>
    </row>
    <row r="60" spans="82:86" ht="12.75" customHeight="1">
      <c r="CD60" s="98"/>
      <c r="CE60" s="98"/>
      <c r="CF60" s="98"/>
      <c r="CG60" s="98"/>
      <c r="CH60" s="98"/>
    </row>
    <row r="61" spans="82:86" ht="12.75" customHeight="1">
      <c r="CD61" s="98"/>
      <c r="CE61" s="98"/>
      <c r="CF61" s="98"/>
      <c r="CG61" s="98"/>
      <c r="CH61" s="98"/>
    </row>
    <row r="62" spans="82:86" ht="12.75" customHeight="1">
      <c r="CD62" s="98"/>
      <c r="CE62" s="98"/>
      <c r="CF62" s="98"/>
      <c r="CG62" s="98"/>
      <c r="CH62" s="98"/>
    </row>
    <row r="63" spans="82:86" ht="12.75" customHeight="1">
      <c r="CD63" s="98"/>
      <c r="CE63" s="98"/>
      <c r="CF63" s="98"/>
      <c r="CG63" s="98"/>
      <c r="CH63" s="98"/>
    </row>
    <row r="64" spans="82:86" ht="12.75" customHeight="1">
      <c r="CD64" s="98"/>
      <c r="CE64" s="98"/>
      <c r="CF64" s="98"/>
      <c r="CG64" s="98"/>
      <c r="CH64" s="98"/>
    </row>
    <row r="65" ht="12.75" customHeight="1"/>
    <row r="66" ht="12.75" customHeight="1"/>
  </sheetData>
  <sheetProtection password="E9A7" sheet="1" objects="1" scenarios="1"/>
  <mergeCells count="14">
    <mergeCell ref="BN2:BQ2"/>
    <mergeCell ref="BJ3:BK3"/>
    <mergeCell ref="V2:Y2"/>
    <mergeCell ref="V4:Y4"/>
    <mergeCell ref="R3:S3"/>
    <mergeCell ref="V3:Y3"/>
    <mergeCell ref="AF2:AG2"/>
    <mergeCell ref="BF2:BG2"/>
    <mergeCell ref="BT3:BU3"/>
    <mergeCell ref="AB3:AC3"/>
    <mergeCell ref="BN3:BQ3"/>
    <mergeCell ref="BN4:BQ4"/>
    <mergeCell ref="O48:P48"/>
    <mergeCell ref="Y48:AB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2491" r:id="rId1"/>
    <oleObject progId="Paint.Picture" shapeId="122555" r:id="rId2"/>
    <oleObject progId="Paint.Picture" shapeId="122963" r:id="rId3"/>
    <oleObject progId="Paint.Picture" shapeId="5682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2016-01-28T09:51:55Z</cp:lastPrinted>
  <dcterms:created xsi:type="dcterms:W3CDTF">2003-01-10T15:39:03Z</dcterms:created>
  <dcterms:modified xsi:type="dcterms:W3CDTF">2017-04-13T07:51:52Z</dcterms:modified>
  <cp:category/>
  <cp:version/>
  <cp:contentType/>
  <cp:contentStatus/>
</cp:coreProperties>
</file>