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770" windowWidth="28290" windowHeight="7815" tabRatio="663" activeTab="1"/>
  </bookViews>
  <sheets>
    <sheet name="titul" sheetId="1" r:id="rId1"/>
    <sheet name="Kojetice na Moravě" sheetId="2" r:id="rId2"/>
  </sheets>
  <definedNames/>
  <calcPr fullCalcOnLoad="1"/>
</workbook>
</file>

<file path=xl/sharedStrings.xml><?xml version="1.0" encoding="utf-8"?>
<sst xmlns="http://schemas.openxmlformats.org/spreadsheetml/2006/main" count="157" uniqueCount="89">
  <si>
    <t>Vjezdová</t>
  </si>
  <si>
    <t>Seřaďovací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</si>
  <si>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</si>
  <si>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</si>
  <si>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</si>
  <si>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</si>
  <si>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</si>
  <si>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</si>
  <si>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</si>
  <si>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</si>
  <si>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</si>
  <si>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</si>
  <si>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</si>
  <si>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</si>
  <si>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</si>
  <si>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</si>
  <si>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</si>
  <si>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</si>
  <si>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</si>
  <si>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</si>
  <si>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</si>
  <si>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</si>
  <si>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</si>
  <si>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</si>
  <si>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</si>
  <si>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</si>
  <si>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</si>
  <si>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</si>
  <si>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</si>
  <si>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</si>
  <si>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</si>
  <si>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</si>
  <si>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</si>
  <si>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</si>
  <si>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Hlavní  staniční  kolej</t>
  </si>
  <si>
    <t>Vjezd - odjezd - průjezd</t>
  </si>
  <si>
    <t>Př S</t>
  </si>
  <si>
    <t>Telefonické  dorozumívání</t>
  </si>
  <si>
    <t>00</t>
  </si>
  <si>
    <t>při jízdě do odbočky - rychlost 40 km/h</t>
  </si>
  <si>
    <t>Kód : 1</t>
  </si>
  <si>
    <t>ručně</t>
  </si>
  <si>
    <t>poznámka</t>
  </si>
  <si>
    <t>HVk 1</t>
  </si>
  <si>
    <t>Směr  :  Jaroměřice nad Rokytnou</t>
  </si>
  <si>
    <t>Km  154,635</t>
  </si>
  <si>
    <t>Obvod  posunu</t>
  </si>
  <si>
    <t>Směr  :  Stařeč</t>
  </si>
  <si>
    <t>Trať :</t>
  </si>
  <si>
    <t>Ev. č. :</t>
  </si>
  <si>
    <t>Zjišťování</t>
  </si>
  <si>
    <t>konce  vlaku</t>
  </si>
  <si>
    <t>výpravčí</t>
  </si>
  <si>
    <t>Dopravní  koleje</t>
  </si>
  <si>
    <t>Nástupiště  u  koleje</t>
  </si>
  <si>
    <t>č. II,  úrovňové, jednostranné</t>
  </si>
  <si>
    <t>č. I,  úrovňové, jednostranné</t>
  </si>
  <si>
    <t>Vlečka č.:</t>
  </si>
  <si>
    <t>provoz podle SŽDC D 1</t>
  </si>
  <si>
    <t>KANGO</t>
  </si>
  <si>
    <t>Výprava vlaků s přepravou cestujících návěstí Odjezd</t>
  </si>
  <si>
    <t>Odjezdová</t>
  </si>
  <si>
    <t>Obvod  výpravčího  JOP</t>
  </si>
  <si>
    <t>S 2</t>
  </si>
  <si>
    <t>S 1</t>
  </si>
  <si>
    <t>S 3</t>
  </si>
  <si>
    <t>Se 1</t>
  </si>
  <si>
    <t>Vzájemně vyloučeny jsou pouze protisměrné jízdní cesty na tutéž kolej</t>
  </si>
  <si>
    <t>L 2</t>
  </si>
  <si>
    <t>Se 2</t>
  </si>
  <si>
    <t>L 1</t>
  </si>
  <si>
    <t>L 3</t>
  </si>
  <si>
    <t>ovládání prostřednictvím JOP</t>
  </si>
  <si>
    <t>zjišťování volnosti kolejových úseků počítači náprav</t>
  </si>
  <si>
    <t>samočinně činností</t>
  </si>
  <si>
    <t>zabezpečovacího zařízení</t>
  </si>
  <si>
    <t>výpravčí  //  člen doprovodu vlaku</t>
  </si>
  <si>
    <t>00  //  60</t>
  </si>
  <si>
    <t>Se 3</t>
  </si>
  <si>
    <t>výměnový zámek, klíč HVk 1 / 4 v úschově u výpravčího</t>
  </si>
  <si>
    <t>elm.</t>
  </si>
  <si>
    <t>zast. - 90</t>
  </si>
  <si>
    <t>proj. - 30</t>
  </si>
  <si>
    <t>Kód :  22</t>
  </si>
  <si>
    <t>přechody v km 154,640 a 154,661</t>
  </si>
  <si>
    <t>REMOTE  98</t>
  </si>
  <si>
    <t>výměnový zámek v závislosti na v.č. 5</t>
  </si>
  <si>
    <t>výměnový zámek, klíč v.č. 5 / 6 v úschově u výpravčího</t>
  </si>
  <si>
    <t>IX. / 2017  -  podle projektu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</si>
</sst>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6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2" fillId="0" borderId="0" xfId="47" applyFont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1" xfId="0" applyFont="1" applyBorder="1" applyAlignment="1">
      <alignment/>
    </xf>
    <xf numFmtId="0" fontId="26" fillId="0" borderId="0" xfId="47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28" fillId="0" borderId="0" xfId="0" applyFont="1" applyAlignment="1">
      <alignment horizontal="center"/>
    </xf>
    <xf numFmtId="0" fontId="27" fillId="0" borderId="0" xfId="47" applyFont="1" applyAlignment="1">
      <alignment horizontal="right" vertical="center"/>
      <protection/>
    </xf>
    <xf numFmtId="0" fontId="3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0" xfId="0" applyFont="1" applyAlignment="1">
      <alignment vertical="center"/>
    </xf>
    <xf numFmtId="164" fontId="11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0" fillId="0" borderId="50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164" fontId="6" fillId="0" borderId="16" xfId="0" applyNumberFormat="1" applyFont="1" applyBorder="1" applyAlignment="1">
      <alignment horizontal="center" vertical="center"/>
    </xf>
    <xf numFmtId="0" fontId="1" fillId="36" borderId="5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0" fillId="36" borderId="54" xfId="0" applyFont="1" applyFill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23" fillId="0" borderId="0" xfId="47" applyFont="1" applyFill="1" applyBorder="1" applyAlignment="1">
      <alignment horizontal="center" vertical="center"/>
      <protection/>
    </xf>
    <xf numFmtId="0" fontId="0" fillId="33" borderId="55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3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7" fillId="37" borderId="19" xfId="47" applyFont="1" applyFill="1" applyBorder="1" applyAlignment="1">
      <alignment horizontal="center" vertical="center"/>
      <protection/>
    </xf>
    <xf numFmtId="0" fontId="33" fillId="0" borderId="0" xfId="47" applyFont="1" applyAlignment="1">
      <alignment/>
      <protection/>
    </xf>
    <xf numFmtId="0" fontId="33" fillId="0" borderId="0" xfId="47" applyFont="1" applyBorder="1" applyAlignment="1">
      <alignment/>
      <protection/>
    </xf>
    <xf numFmtId="0" fontId="33" fillId="0" borderId="0" xfId="47" applyFont="1" applyBorder="1">
      <alignment/>
      <protection/>
    </xf>
    <xf numFmtId="0" fontId="33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8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27" fillId="0" borderId="0" xfId="47" applyFont="1" applyAlignment="1">
      <alignment vertical="center"/>
      <protection/>
    </xf>
    <xf numFmtId="0" fontId="0" fillId="0" borderId="0" xfId="47" applyAlignment="1">
      <alignment horizontal="center" vertical="center"/>
      <protection/>
    </xf>
    <xf numFmtId="0" fontId="33" fillId="0" borderId="0" xfId="47" applyFont="1" applyAlignment="1">
      <alignment vertical="center"/>
      <protection/>
    </xf>
    <xf numFmtId="0" fontId="33" fillId="0" borderId="0" xfId="47" applyFont="1" applyAlignment="1" quotePrefix="1">
      <alignment vertical="center"/>
      <protection/>
    </xf>
    <xf numFmtId="0" fontId="33" fillId="0" borderId="0" xfId="47" applyFont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36" borderId="66" xfId="47" applyFont="1" applyFill="1" applyBorder="1" applyAlignment="1" quotePrefix="1">
      <alignment vertical="center"/>
      <protection/>
    </xf>
    <xf numFmtId="164" fontId="0" fillId="36" borderId="66" xfId="47" applyNumberFormat="1" applyFont="1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0" fillId="0" borderId="68" xfId="47" applyFont="1" applyBorder="1">
      <alignment/>
      <protection/>
    </xf>
    <xf numFmtId="0" fontId="0" fillId="0" borderId="45" xfId="47" applyFont="1" applyBorder="1">
      <alignment/>
      <protection/>
    </xf>
    <xf numFmtId="0" fontId="0" fillId="0" borderId="33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1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23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9" xfId="47" applyFont="1" applyBorder="1">
      <alignment/>
      <protection/>
    </xf>
    <xf numFmtId="0" fontId="0" fillId="0" borderId="70" xfId="47" applyFont="1" applyBorder="1">
      <alignment/>
      <protection/>
    </xf>
    <xf numFmtId="0" fontId="0" fillId="0" borderId="71" xfId="47" applyFont="1" applyBorder="1">
      <alignment/>
      <protection/>
    </xf>
    <xf numFmtId="0" fontId="26" fillId="0" borderId="0" xfId="47" applyFont="1" applyBorder="1" applyAlignment="1">
      <alignment horizontal="center" vertical="center"/>
      <protection/>
    </xf>
    <xf numFmtId="164" fontId="29" fillId="0" borderId="0" xfId="47" applyNumberFormat="1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72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3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7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5" xfId="47" applyFill="1" applyBorder="1" applyAlignment="1">
      <alignment vertical="center"/>
      <protection/>
    </xf>
    <xf numFmtId="0" fontId="0" fillId="37" borderId="74" xfId="47" applyFont="1" applyFill="1" applyBorder="1" applyAlignment="1">
      <alignment vertical="center"/>
      <protection/>
    </xf>
    <xf numFmtId="0" fontId="0" fillId="37" borderId="75" xfId="47" applyFont="1" applyFill="1" applyBorder="1" applyAlignment="1">
      <alignment vertical="center"/>
      <protection/>
    </xf>
    <xf numFmtId="0" fontId="0" fillId="37" borderId="76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7" fillId="37" borderId="55" xfId="47" applyFont="1" applyFill="1" applyBorder="1" applyAlignment="1">
      <alignment horizontal="center" vertical="center"/>
      <protection/>
    </xf>
    <xf numFmtId="0" fontId="7" fillId="37" borderId="77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0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4" fillId="0" borderId="60" xfId="47" applyNumberFormat="1" applyFont="1" applyBorder="1" applyAlignment="1">
      <alignment horizontal="center" vertical="center"/>
      <protection/>
    </xf>
    <xf numFmtId="1" fontId="35" fillId="0" borderId="14" xfId="47" applyNumberFormat="1" applyFont="1" applyBorder="1" applyAlignment="1">
      <alignment horizontal="center" vertical="center"/>
      <protection/>
    </xf>
    <xf numFmtId="164" fontId="35" fillId="0" borderId="16" xfId="47" applyNumberFormat="1" applyFont="1" applyBorder="1" applyAlignment="1">
      <alignment horizontal="center" vertical="center"/>
      <protection/>
    </xf>
    <xf numFmtId="49" fontId="0" fillId="0" borderId="78" xfId="47" applyNumberFormat="1" applyFont="1" applyBorder="1" applyAlignment="1">
      <alignment vertical="center"/>
      <protection/>
    </xf>
    <xf numFmtId="164" fontId="0" fillId="0" borderId="79" xfId="47" applyNumberFormat="1" applyFont="1" applyBorder="1" applyAlignment="1">
      <alignment vertical="center"/>
      <protection/>
    </xf>
    <xf numFmtId="164" fontId="0" fillId="0" borderId="79" xfId="47" applyNumberFormat="1" applyFont="1" applyBorder="1" applyAlignment="1">
      <alignment vertical="center"/>
      <protection/>
    </xf>
    <xf numFmtId="1" fontId="0" fillId="0" borderId="73" xfId="47" applyNumberFormat="1" applyFont="1" applyBorder="1" applyAlignment="1">
      <alignment vertical="center"/>
      <protection/>
    </xf>
    <xf numFmtId="1" fontId="0" fillId="0" borderId="72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3" xfId="47" applyFont="1" applyBorder="1" applyAlignment="1">
      <alignment vertical="center"/>
      <protection/>
    </xf>
    <xf numFmtId="0" fontId="0" fillId="36" borderId="34" xfId="47" applyFill="1" applyBorder="1" applyAlignment="1">
      <alignment vertical="center"/>
      <protection/>
    </xf>
    <xf numFmtId="0" fontId="0" fillId="36" borderId="32" xfId="47" applyFill="1" applyBorder="1" applyAlignment="1">
      <alignment vertical="center"/>
      <protection/>
    </xf>
    <xf numFmtId="0" fontId="0" fillId="36" borderId="24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1" fillId="0" borderId="16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47" applyFont="1" applyFill="1" applyBorder="1">
      <alignment/>
      <protection/>
    </xf>
    <xf numFmtId="0" fontId="7" fillId="33" borderId="56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7" fillId="0" borderId="0" xfId="47" applyFont="1" applyBorder="1" applyAlignment="1">
      <alignment horizontal="center"/>
      <protection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6" fillId="0" borderId="16" xfId="0" applyNumberFormat="1" applyFont="1" applyBorder="1" applyAlignment="1" quotePrefix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35" fillId="0" borderId="16" xfId="47" applyNumberFormat="1" applyFont="1" applyBorder="1" applyAlignment="1">
      <alignment horizontal="center" vertical="center"/>
      <protection/>
    </xf>
    <xf numFmtId="164" fontId="0" fillId="0" borderId="16" xfId="47" applyNumberFormat="1" applyFont="1" applyBorder="1" applyAlignment="1">
      <alignment vertical="center"/>
      <protection/>
    </xf>
    <xf numFmtId="0" fontId="0" fillId="0" borderId="0" xfId="47" applyFont="1" applyBorder="1">
      <alignment/>
      <protection/>
    </xf>
    <xf numFmtId="0" fontId="23" fillId="0" borderId="0" xfId="48" applyFont="1" applyBorder="1" applyAlignment="1">
      <alignment horizontal="center" vertical="center"/>
      <protection/>
    </xf>
    <xf numFmtId="49" fontId="23" fillId="0" borderId="0" xfId="48" applyNumberFormat="1" applyFont="1" applyBorder="1" applyAlignment="1">
      <alignment horizontal="center" vertical="center"/>
      <protection/>
    </xf>
    <xf numFmtId="49" fontId="7" fillId="0" borderId="0" xfId="48" applyNumberFormat="1" applyFont="1" applyFill="1" applyBorder="1" applyAlignment="1">
      <alignment horizontal="center" vertical="center"/>
      <protection/>
    </xf>
    <xf numFmtId="0" fontId="0" fillId="0" borderId="80" xfId="0" applyBorder="1" applyAlignment="1">
      <alignment horizontal="center" vertical="center"/>
    </xf>
    <xf numFmtId="1" fontId="27" fillId="0" borderId="0" xfId="47" applyNumberFormat="1" applyFont="1" applyAlignment="1">
      <alignment horizontal="center" vertical="center"/>
      <protection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 indent="1"/>
    </xf>
    <xf numFmtId="0" fontId="7" fillId="0" borderId="0" xfId="47" applyFont="1" applyFill="1" applyBorder="1" applyAlignment="1">
      <alignment horizontal="center" vertical="center"/>
      <protection/>
    </xf>
    <xf numFmtId="0" fontId="12" fillId="0" borderId="41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4" xfId="47" applyFont="1" applyBorder="1" applyAlignment="1">
      <alignment horizontal="center" vertical="center"/>
      <protection/>
    </xf>
    <xf numFmtId="0" fontId="6" fillId="0" borderId="41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11" fillId="0" borderId="41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4" xfId="47" applyFont="1" applyBorder="1" applyAlignment="1">
      <alignment horizontal="center" vertical="center"/>
      <protection/>
    </xf>
    <xf numFmtId="0" fontId="24" fillId="37" borderId="75" xfId="47" applyFont="1" applyFill="1" applyBorder="1" applyAlignment="1">
      <alignment horizontal="center" vertical="center"/>
      <protection/>
    </xf>
    <xf numFmtId="0" fontId="24" fillId="37" borderId="75" xfId="47" applyFont="1" applyFill="1" applyBorder="1" applyAlignment="1" quotePrefix="1">
      <alignment horizontal="center" vertical="center"/>
      <protection/>
    </xf>
    <xf numFmtId="0" fontId="7" fillId="37" borderId="81" xfId="47" applyFont="1" applyFill="1" applyBorder="1" applyAlignment="1">
      <alignment horizontal="center" vertical="center"/>
      <protection/>
    </xf>
    <xf numFmtId="0" fontId="7" fillId="37" borderId="82" xfId="47" applyFont="1" applyFill="1" applyBorder="1" applyAlignment="1">
      <alignment horizontal="center" vertical="center"/>
      <protection/>
    </xf>
    <xf numFmtId="0" fontId="7" fillId="37" borderId="83" xfId="47" applyFont="1" applyFill="1" applyBorder="1" applyAlignment="1">
      <alignment horizontal="center" vertical="center"/>
      <protection/>
    </xf>
    <xf numFmtId="0" fontId="7" fillId="33" borderId="5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4" fillId="35" borderId="84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5" borderId="85" xfId="0" applyFont="1" applyFill="1" applyBorder="1" applyAlignment="1">
      <alignment horizontal="center" vertical="center"/>
    </xf>
    <xf numFmtId="0" fontId="5" fillId="35" borderId="84" xfId="0" applyFont="1" applyFill="1" applyBorder="1" applyAlignment="1">
      <alignment horizontal="center" vertical="center"/>
    </xf>
    <xf numFmtId="0" fontId="5" fillId="35" borderId="86" xfId="0" applyFont="1" applyFill="1" applyBorder="1" applyAlignment="1">
      <alignment horizontal="center" vertical="center"/>
    </xf>
    <xf numFmtId="0" fontId="4" fillId="35" borderId="86" xfId="0" applyFont="1" applyFill="1" applyBorder="1" applyAlignment="1">
      <alignment horizontal="center" vertical="center"/>
    </xf>
    <xf numFmtId="0" fontId="5" fillId="35" borderId="85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normální_Vzor - titul  žst_jBzenec_p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Kojetice  na  Moravě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266700</xdr:colOff>
      <xdr:row>25</xdr:row>
      <xdr:rowOff>114300</xdr:rowOff>
    </xdr:from>
    <xdr:to>
      <xdr:col>44</xdr:col>
      <xdr:colOff>276225</xdr:colOff>
      <xdr:row>25</xdr:row>
      <xdr:rowOff>114300</xdr:rowOff>
    </xdr:to>
    <xdr:sp>
      <xdr:nvSpPr>
        <xdr:cNvPr id="1" name="Line 1147"/>
        <xdr:cNvSpPr>
          <a:spLocks/>
        </xdr:cNvSpPr>
      </xdr:nvSpPr>
      <xdr:spPr>
        <a:xfrm flipV="1">
          <a:off x="18611850" y="6429375"/>
          <a:ext cx="1404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71151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4897100" y="84867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152400</xdr:rowOff>
    </xdr:from>
    <xdr:to>
      <xdr:col>16</xdr:col>
      <xdr:colOff>495300</xdr:colOff>
      <xdr:row>29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1823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18</xdr:col>
      <xdr:colOff>495300</xdr:colOff>
      <xdr:row>34</xdr:row>
      <xdr:rowOff>0</xdr:rowOff>
    </xdr:to>
    <xdr:sp>
      <xdr:nvSpPr>
        <xdr:cNvPr id="7" name="Line 10"/>
        <xdr:cNvSpPr>
          <a:spLocks/>
        </xdr:cNvSpPr>
      </xdr:nvSpPr>
      <xdr:spPr>
        <a:xfrm>
          <a:off x="9696450" y="7800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67</xdr:col>
      <xdr:colOff>247650</xdr:colOff>
      <xdr:row>34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37500" y="84867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114300</xdr:rowOff>
    </xdr:from>
    <xdr:to>
      <xdr:col>74</xdr:col>
      <xdr:colOff>495300</xdr:colOff>
      <xdr:row>34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1587400" y="7800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Kojetice  na  Moravě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2668250" y="71151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29</xdr:row>
      <xdr:rowOff>0</xdr:rowOff>
    </xdr:from>
    <xdr:to>
      <xdr:col>78</xdr:col>
      <xdr:colOff>495300</xdr:colOff>
      <xdr:row>31</xdr:row>
      <xdr:rowOff>114300</xdr:rowOff>
    </xdr:to>
    <xdr:sp>
      <xdr:nvSpPr>
        <xdr:cNvPr id="14" name="Line 21"/>
        <xdr:cNvSpPr>
          <a:spLocks/>
        </xdr:cNvSpPr>
      </xdr:nvSpPr>
      <xdr:spPr>
        <a:xfrm flipH="1" flipV="1">
          <a:off x="54578250" y="7229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28</xdr:row>
      <xdr:rowOff>152400</xdr:rowOff>
    </xdr:to>
    <xdr:sp>
      <xdr:nvSpPr>
        <xdr:cNvPr id="15" name="Line 23"/>
        <xdr:cNvSpPr>
          <a:spLocks/>
        </xdr:cNvSpPr>
      </xdr:nvSpPr>
      <xdr:spPr>
        <a:xfrm flipH="1">
          <a:off x="119253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10</xdr:col>
      <xdr:colOff>495300</xdr:colOff>
      <xdr:row>29</xdr:row>
      <xdr:rowOff>0</xdr:rowOff>
    </xdr:from>
    <xdr:to>
      <xdr:col>15</xdr:col>
      <xdr:colOff>266700</xdr:colOff>
      <xdr:row>31</xdr:row>
      <xdr:rowOff>114300</xdr:rowOff>
    </xdr:to>
    <xdr:sp>
      <xdr:nvSpPr>
        <xdr:cNvPr id="23" name="Line 45"/>
        <xdr:cNvSpPr>
          <a:spLocks/>
        </xdr:cNvSpPr>
      </xdr:nvSpPr>
      <xdr:spPr>
        <a:xfrm flipH="1">
          <a:off x="7467600" y="7229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76200</xdr:rowOff>
    </xdr:from>
    <xdr:to>
      <xdr:col>68</xdr:col>
      <xdr:colOff>476250</xdr:colOff>
      <xdr:row>34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010150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72</xdr:col>
      <xdr:colOff>476250</xdr:colOff>
      <xdr:row>28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30733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742950</xdr:colOff>
      <xdr:row>25</xdr:row>
      <xdr:rowOff>114300</xdr:rowOff>
    </xdr:from>
    <xdr:to>
      <xdr:col>66</xdr:col>
      <xdr:colOff>476250</xdr:colOff>
      <xdr:row>25</xdr:row>
      <xdr:rowOff>114300</xdr:rowOff>
    </xdr:to>
    <xdr:sp>
      <xdr:nvSpPr>
        <xdr:cNvPr id="27" name="Line 362"/>
        <xdr:cNvSpPr>
          <a:spLocks/>
        </xdr:cNvSpPr>
      </xdr:nvSpPr>
      <xdr:spPr>
        <a:xfrm flipV="1">
          <a:off x="33127950" y="6429375"/>
          <a:ext cx="16230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152400</xdr:rowOff>
    </xdr:from>
    <xdr:to>
      <xdr:col>73</xdr:col>
      <xdr:colOff>266700</xdr:colOff>
      <xdr:row>29</xdr:row>
      <xdr:rowOff>0</xdr:rowOff>
    </xdr:to>
    <xdr:sp>
      <xdr:nvSpPr>
        <xdr:cNvPr id="28" name="Line 500"/>
        <xdr:cNvSpPr>
          <a:spLocks/>
        </xdr:cNvSpPr>
      </xdr:nvSpPr>
      <xdr:spPr>
        <a:xfrm flipH="1" flipV="1">
          <a:off x="53816250" y="715327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30" name="Line 613"/>
        <xdr:cNvSpPr>
          <a:spLocks/>
        </xdr:cNvSpPr>
      </xdr:nvSpPr>
      <xdr:spPr>
        <a:xfrm>
          <a:off x="647700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0</xdr:rowOff>
    </xdr:from>
    <xdr:to>
      <xdr:col>19</xdr:col>
      <xdr:colOff>266700</xdr:colOff>
      <xdr:row>34</xdr:row>
      <xdr:rowOff>76200</xdr:rowOff>
    </xdr:to>
    <xdr:sp>
      <xdr:nvSpPr>
        <xdr:cNvPr id="31" name="Line 637"/>
        <xdr:cNvSpPr>
          <a:spLocks/>
        </xdr:cNvSpPr>
      </xdr:nvSpPr>
      <xdr:spPr>
        <a:xfrm>
          <a:off x="134112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76200</xdr:rowOff>
    </xdr:from>
    <xdr:to>
      <xdr:col>20</xdr:col>
      <xdr:colOff>495300</xdr:colOff>
      <xdr:row>34</xdr:row>
      <xdr:rowOff>114300</xdr:rowOff>
    </xdr:to>
    <xdr:sp>
      <xdr:nvSpPr>
        <xdr:cNvPr id="32" name="Line 638"/>
        <xdr:cNvSpPr>
          <a:spLocks/>
        </xdr:cNvSpPr>
      </xdr:nvSpPr>
      <xdr:spPr>
        <a:xfrm>
          <a:off x="141541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22</xdr:row>
      <xdr:rowOff>114300</xdr:rowOff>
    </xdr:from>
    <xdr:to>
      <xdr:col>44</xdr:col>
      <xdr:colOff>342900</xdr:colOff>
      <xdr:row>23</xdr:row>
      <xdr:rowOff>114300</xdr:rowOff>
    </xdr:to>
    <xdr:sp>
      <xdr:nvSpPr>
        <xdr:cNvPr id="33" name="Line 642"/>
        <xdr:cNvSpPr>
          <a:spLocks/>
        </xdr:cNvSpPr>
      </xdr:nvSpPr>
      <xdr:spPr>
        <a:xfrm flipV="1">
          <a:off x="31984950" y="574357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25</xdr:row>
      <xdr:rowOff>0</xdr:rowOff>
    </xdr:from>
    <xdr:to>
      <xdr:col>41</xdr:col>
      <xdr:colOff>266700</xdr:colOff>
      <xdr:row>25</xdr:row>
      <xdr:rowOff>76200</xdr:rowOff>
    </xdr:to>
    <xdr:sp>
      <xdr:nvSpPr>
        <xdr:cNvPr id="34" name="Line 643"/>
        <xdr:cNvSpPr>
          <a:spLocks/>
        </xdr:cNvSpPr>
      </xdr:nvSpPr>
      <xdr:spPr>
        <a:xfrm flipV="1">
          <a:off x="29756100" y="6315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25</xdr:row>
      <xdr:rowOff>76200</xdr:rowOff>
    </xdr:from>
    <xdr:to>
      <xdr:col>40</xdr:col>
      <xdr:colOff>495300</xdr:colOff>
      <xdr:row>25</xdr:row>
      <xdr:rowOff>114300</xdr:rowOff>
    </xdr:to>
    <xdr:sp>
      <xdr:nvSpPr>
        <xdr:cNvPr id="35" name="Line 644"/>
        <xdr:cNvSpPr>
          <a:spLocks/>
        </xdr:cNvSpPr>
      </xdr:nvSpPr>
      <xdr:spPr>
        <a:xfrm flipV="1">
          <a:off x="28994100" y="63912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0</xdr:rowOff>
    </xdr:from>
    <xdr:to>
      <xdr:col>69</xdr:col>
      <xdr:colOff>247650</xdr:colOff>
      <xdr:row>34</xdr:row>
      <xdr:rowOff>76200</xdr:rowOff>
    </xdr:to>
    <xdr:sp>
      <xdr:nvSpPr>
        <xdr:cNvPr id="36" name="Line 665"/>
        <xdr:cNvSpPr>
          <a:spLocks/>
        </xdr:cNvSpPr>
      </xdr:nvSpPr>
      <xdr:spPr>
        <a:xfrm flipH="1">
          <a:off x="5084445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228600</xdr:colOff>
      <xdr:row>21</xdr:row>
      <xdr:rowOff>209550</xdr:rowOff>
    </xdr:from>
    <xdr:to>
      <xdr:col>49</xdr:col>
      <xdr:colOff>0</xdr:colOff>
      <xdr:row>24</xdr:row>
      <xdr:rowOff>0</xdr:rowOff>
    </xdr:to>
    <xdr:pic>
      <xdr:nvPicPr>
        <xdr:cNvPr id="37" name="Picture 84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23450" y="5610225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39" name="Line 863"/>
        <xdr:cNvSpPr>
          <a:spLocks/>
        </xdr:cNvSpPr>
      </xdr:nvSpPr>
      <xdr:spPr>
        <a:xfrm>
          <a:off x="5715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52450" cy="228600"/>
    <xdr:sp>
      <xdr:nvSpPr>
        <xdr:cNvPr id="40" name="text 7125"/>
        <xdr:cNvSpPr txBox="1">
          <a:spLocks noChangeArrowheads="1"/>
        </xdr:cNvSpPr>
      </xdr:nvSpPr>
      <xdr:spPr>
        <a:xfrm>
          <a:off x="32613600" y="63150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18</xdr:col>
      <xdr:colOff>495300</xdr:colOff>
      <xdr:row>26</xdr:row>
      <xdr:rowOff>0</xdr:rowOff>
    </xdr:from>
    <xdr:to>
      <xdr:col>23</xdr:col>
      <xdr:colOff>266700</xdr:colOff>
      <xdr:row>28</xdr:row>
      <xdr:rowOff>114300</xdr:rowOff>
    </xdr:to>
    <xdr:sp>
      <xdr:nvSpPr>
        <xdr:cNvPr id="42" name="Line 1150"/>
        <xdr:cNvSpPr>
          <a:spLocks/>
        </xdr:cNvSpPr>
      </xdr:nvSpPr>
      <xdr:spPr>
        <a:xfrm flipV="1">
          <a:off x="13411200" y="65436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114300</xdr:rowOff>
    </xdr:from>
    <xdr:to>
      <xdr:col>25</xdr:col>
      <xdr:colOff>266700</xdr:colOff>
      <xdr:row>25</xdr:row>
      <xdr:rowOff>152400</xdr:rowOff>
    </xdr:to>
    <xdr:sp>
      <xdr:nvSpPr>
        <xdr:cNvPr id="43" name="Line 1156"/>
        <xdr:cNvSpPr>
          <a:spLocks/>
        </xdr:cNvSpPr>
      </xdr:nvSpPr>
      <xdr:spPr>
        <a:xfrm flipV="1">
          <a:off x="1786890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114300</xdr:rowOff>
    </xdr:from>
    <xdr:to>
      <xdr:col>73</xdr:col>
      <xdr:colOff>247650</xdr:colOff>
      <xdr:row>22</xdr:row>
      <xdr:rowOff>114300</xdr:rowOff>
    </xdr:to>
    <xdr:sp>
      <xdr:nvSpPr>
        <xdr:cNvPr id="44" name="Line 1202"/>
        <xdr:cNvSpPr>
          <a:spLocks/>
        </xdr:cNvSpPr>
      </xdr:nvSpPr>
      <xdr:spPr>
        <a:xfrm flipV="1">
          <a:off x="50101500" y="5743575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152400</xdr:rowOff>
    </xdr:from>
    <xdr:to>
      <xdr:col>24</xdr:col>
      <xdr:colOff>495300</xdr:colOff>
      <xdr:row>26</xdr:row>
      <xdr:rowOff>0</xdr:rowOff>
    </xdr:to>
    <xdr:sp>
      <xdr:nvSpPr>
        <xdr:cNvPr id="45" name="Line 1268"/>
        <xdr:cNvSpPr>
          <a:spLocks/>
        </xdr:cNvSpPr>
      </xdr:nvSpPr>
      <xdr:spPr>
        <a:xfrm flipV="1">
          <a:off x="1712595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24</xdr:row>
      <xdr:rowOff>85725</xdr:rowOff>
    </xdr:from>
    <xdr:to>
      <xdr:col>42</xdr:col>
      <xdr:colOff>495300</xdr:colOff>
      <xdr:row>25</xdr:row>
      <xdr:rowOff>0</xdr:rowOff>
    </xdr:to>
    <xdr:sp>
      <xdr:nvSpPr>
        <xdr:cNvPr id="46" name="Line 1284"/>
        <xdr:cNvSpPr>
          <a:spLocks/>
        </xdr:cNvSpPr>
      </xdr:nvSpPr>
      <xdr:spPr>
        <a:xfrm flipV="1">
          <a:off x="30499050" y="6172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73</xdr:col>
      <xdr:colOff>266700</xdr:colOff>
      <xdr:row>29</xdr:row>
      <xdr:rowOff>0</xdr:rowOff>
    </xdr:to>
    <xdr:sp>
      <xdr:nvSpPr>
        <xdr:cNvPr id="47" name="Line 1285"/>
        <xdr:cNvSpPr>
          <a:spLocks/>
        </xdr:cNvSpPr>
      </xdr:nvSpPr>
      <xdr:spPr>
        <a:xfrm>
          <a:off x="51587400" y="6657975"/>
          <a:ext cx="2990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114300</xdr:rowOff>
    </xdr:from>
    <xdr:to>
      <xdr:col>67</xdr:col>
      <xdr:colOff>247650</xdr:colOff>
      <xdr:row>25</xdr:row>
      <xdr:rowOff>152400</xdr:rowOff>
    </xdr:to>
    <xdr:sp>
      <xdr:nvSpPr>
        <xdr:cNvPr id="48" name="Line 1286"/>
        <xdr:cNvSpPr>
          <a:spLocks/>
        </xdr:cNvSpPr>
      </xdr:nvSpPr>
      <xdr:spPr>
        <a:xfrm flipH="1" flipV="1">
          <a:off x="4935855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152400</xdr:rowOff>
    </xdr:from>
    <xdr:to>
      <xdr:col>68</xdr:col>
      <xdr:colOff>476250</xdr:colOff>
      <xdr:row>26</xdr:row>
      <xdr:rowOff>0</xdr:rowOff>
    </xdr:to>
    <xdr:sp>
      <xdr:nvSpPr>
        <xdr:cNvPr id="49" name="Line 1287"/>
        <xdr:cNvSpPr>
          <a:spLocks/>
        </xdr:cNvSpPr>
      </xdr:nvSpPr>
      <xdr:spPr>
        <a:xfrm flipH="1" flipV="1">
          <a:off x="5010150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0</xdr:rowOff>
    </xdr:from>
    <xdr:to>
      <xdr:col>69</xdr:col>
      <xdr:colOff>247650</xdr:colOff>
      <xdr:row>26</xdr:row>
      <xdr:rowOff>114300</xdr:rowOff>
    </xdr:to>
    <xdr:sp>
      <xdr:nvSpPr>
        <xdr:cNvPr id="50" name="Line 1288"/>
        <xdr:cNvSpPr>
          <a:spLocks/>
        </xdr:cNvSpPr>
      </xdr:nvSpPr>
      <xdr:spPr>
        <a:xfrm flipH="1" flipV="1">
          <a:off x="50844450" y="6543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23</xdr:row>
      <xdr:rowOff>0</xdr:rowOff>
    </xdr:from>
    <xdr:to>
      <xdr:col>65</xdr:col>
      <xdr:colOff>247650</xdr:colOff>
      <xdr:row>25</xdr:row>
      <xdr:rowOff>114300</xdr:rowOff>
    </xdr:to>
    <xdr:sp>
      <xdr:nvSpPr>
        <xdr:cNvPr id="51" name="Line 1289"/>
        <xdr:cNvSpPr>
          <a:spLocks/>
        </xdr:cNvSpPr>
      </xdr:nvSpPr>
      <xdr:spPr>
        <a:xfrm flipV="1">
          <a:off x="44900850" y="58578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152400</xdr:rowOff>
    </xdr:from>
    <xdr:to>
      <xdr:col>66</xdr:col>
      <xdr:colOff>476250</xdr:colOff>
      <xdr:row>23</xdr:row>
      <xdr:rowOff>0</xdr:rowOff>
    </xdr:to>
    <xdr:sp>
      <xdr:nvSpPr>
        <xdr:cNvPr id="52" name="Line 1291"/>
        <xdr:cNvSpPr>
          <a:spLocks/>
        </xdr:cNvSpPr>
      </xdr:nvSpPr>
      <xdr:spPr>
        <a:xfrm flipV="1">
          <a:off x="486156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114300</xdr:rowOff>
    </xdr:from>
    <xdr:to>
      <xdr:col>67</xdr:col>
      <xdr:colOff>247650</xdr:colOff>
      <xdr:row>22</xdr:row>
      <xdr:rowOff>152400</xdr:rowOff>
    </xdr:to>
    <xdr:sp>
      <xdr:nvSpPr>
        <xdr:cNvPr id="53" name="Line 1292"/>
        <xdr:cNvSpPr>
          <a:spLocks/>
        </xdr:cNvSpPr>
      </xdr:nvSpPr>
      <xdr:spPr>
        <a:xfrm flipV="1">
          <a:off x="493585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29</xdr:row>
      <xdr:rowOff>76200</xdr:rowOff>
    </xdr:from>
    <xdr:to>
      <xdr:col>57</xdr:col>
      <xdr:colOff>219075</xdr:colOff>
      <xdr:row>30</xdr:row>
      <xdr:rowOff>152400</xdr:rowOff>
    </xdr:to>
    <xdr:grpSp>
      <xdr:nvGrpSpPr>
        <xdr:cNvPr id="54" name="Group 1335"/>
        <xdr:cNvGrpSpPr>
          <a:grpSpLocks/>
        </xdr:cNvGrpSpPr>
      </xdr:nvGrpSpPr>
      <xdr:grpSpPr>
        <a:xfrm>
          <a:off x="30746700" y="7305675"/>
          <a:ext cx="11896725" cy="304800"/>
          <a:chOff x="115" y="479"/>
          <a:chExt cx="1117" cy="40"/>
        </a:xfrm>
        <a:solidFill>
          <a:srgbClr val="FFFFFF"/>
        </a:solidFill>
      </xdr:grpSpPr>
      <xdr:sp>
        <xdr:nvSpPr>
          <xdr:cNvPr id="55" name="Rectangle 133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33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33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33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34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34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34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34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34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26</xdr:row>
      <xdr:rowOff>76200</xdr:rowOff>
    </xdr:from>
    <xdr:to>
      <xdr:col>57</xdr:col>
      <xdr:colOff>219075</xdr:colOff>
      <xdr:row>27</xdr:row>
      <xdr:rowOff>152400</xdr:rowOff>
    </xdr:to>
    <xdr:grpSp>
      <xdr:nvGrpSpPr>
        <xdr:cNvPr id="64" name="Group 1345"/>
        <xdr:cNvGrpSpPr>
          <a:grpSpLocks/>
        </xdr:cNvGrpSpPr>
      </xdr:nvGrpSpPr>
      <xdr:grpSpPr>
        <a:xfrm>
          <a:off x="33356550" y="6619875"/>
          <a:ext cx="9286875" cy="304800"/>
          <a:chOff x="115" y="479"/>
          <a:chExt cx="1117" cy="40"/>
        </a:xfrm>
        <a:solidFill>
          <a:srgbClr val="FFFFFF"/>
        </a:solidFill>
      </xdr:grpSpPr>
      <xdr:sp>
        <xdr:nvSpPr>
          <xdr:cNvPr id="65" name="Rectangle 134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34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34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34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35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35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35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35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35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22</xdr:row>
      <xdr:rowOff>0</xdr:rowOff>
    </xdr:from>
    <xdr:ext cx="523875" cy="228600"/>
    <xdr:sp>
      <xdr:nvSpPr>
        <xdr:cNvPr id="74" name="text 7125"/>
        <xdr:cNvSpPr txBox="1">
          <a:spLocks noChangeArrowheads="1"/>
        </xdr:cNvSpPr>
      </xdr:nvSpPr>
      <xdr:spPr>
        <a:xfrm>
          <a:off x="520827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5" name="Oval 143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361950</xdr:colOff>
      <xdr:row>22</xdr:row>
      <xdr:rowOff>114300</xdr:rowOff>
    </xdr:from>
    <xdr:to>
      <xdr:col>50</xdr:col>
      <xdr:colOff>476250</xdr:colOff>
      <xdr:row>22</xdr:row>
      <xdr:rowOff>114300</xdr:rowOff>
    </xdr:to>
    <xdr:sp>
      <xdr:nvSpPr>
        <xdr:cNvPr id="76" name="Line 1433"/>
        <xdr:cNvSpPr>
          <a:spLocks/>
        </xdr:cNvSpPr>
      </xdr:nvSpPr>
      <xdr:spPr>
        <a:xfrm flipH="1" flipV="1">
          <a:off x="36842700" y="5743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77" name="Group 1434"/>
        <xdr:cNvGrpSpPr>
          <a:grpSpLocks noChangeAspect="1"/>
        </xdr:cNvGrpSpPr>
      </xdr:nvGrpSpPr>
      <xdr:grpSpPr>
        <a:xfrm>
          <a:off x="731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" name="Line 14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4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26</xdr:row>
      <xdr:rowOff>219075</xdr:rowOff>
    </xdr:from>
    <xdr:to>
      <xdr:col>18</xdr:col>
      <xdr:colOff>647700</xdr:colOff>
      <xdr:row>28</xdr:row>
      <xdr:rowOff>114300</xdr:rowOff>
    </xdr:to>
    <xdr:grpSp>
      <xdr:nvGrpSpPr>
        <xdr:cNvPr id="80" name="Group 1437"/>
        <xdr:cNvGrpSpPr>
          <a:grpSpLocks noChangeAspect="1"/>
        </xdr:cNvGrpSpPr>
      </xdr:nvGrpSpPr>
      <xdr:grpSpPr>
        <a:xfrm>
          <a:off x="132588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14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4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31</xdr:row>
      <xdr:rowOff>114300</xdr:rowOff>
    </xdr:from>
    <xdr:to>
      <xdr:col>13</xdr:col>
      <xdr:colOff>419100</xdr:colOff>
      <xdr:row>33</xdr:row>
      <xdr:rowOff>28575</xdr:rowOff>
    </xdr:to>
    <xdr:grpSp>
      <xdr:nvGrpSpPr>
        <xdr:cNvPr id="83" name="Group 1440"/>
        <xdr:cNvGrpSpPr>
          <a:grpSpLocks noChangeAspect="1"/>
        </xdr:cNvGrpSpPr>
      </xdr:nvGrpSpPr>
      <xdr:grpSpPr>
        <a:xfrm>
          <a:off x="9534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14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4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0</xdr:colOff>
      <xdr:row>24</xdr:row>
      <xdr:rowOff>57150</xdr:rowOff>
    </xdr:from>
    <xdr:to>
      <xdr:col>23</xdr:col>
      <xdr:colOff>352425</xdr:colOff>
      <xdr:row>24</xdr:row>
      <xdr:rowOff>180975</xdr:rowOff>
    </xdr:to>
    <xdr:sp>
      <xdr:nvSpPr>
        <xdr:cNvPr id="86" name="kreslení 16"/>
        <xdr:cNvSpPr>
          <a:spLocks/>
        </xdr:cNvSpPr>
      </xdr:nvSpPr>
      <xdr:spPr>
        <a:xfrm>
          <a:off x="16859250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95250</xdr:colOff>
      <xdr:row>23</xdr:row>
      <xdr:rowOff>209550</xdr:rowOff>
    </xdr:from>
    <xdr:to>
      <xdr:col>39</xdr:col>
      <xdr:colOff>409575</xdr:colOff>
      <xdr:row>25</xdr:row>
      <xdr:rowOff>114300</xdr:rowOff>
    </xdr:to>
    <xdr:grpSp>
      <xdr:nvGrpSpPr>
        <xdr:cNvPr id="87" name="Group 1461"/>
        <xdr:cNvGrpSpPr>
          <a:grpSpLocks noChangeAspect="1"/>
        </xdr:cNvGrpSpPr>
      </xdr:nvGrpSpPr>
      <xdr:grpSpPr>
        <a:xfrm>
          <a:off x="288417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8" name="Line 14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4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19050</xdr:colOff>
      <xdr:row>21</xdr:row>
      <xdr:rowOff>28575</xdr:rowOff>
    </xdr:from>
    <xdr:to>
      <xdr:col>44</xdr:col>
      <xdr:colOff>371475</xdr:colOff>
      <xdr:row>21</xdr:row>
      <xdr:rowOff>152400</xdr:rowOff>
    </xdr:to>
    <xdr:sp>
      <xdr:nvSpPr>
        <xdr:cNvPr id="90" name="kreslení 16"/>
        <xdr:cNvSpPr>
          <a:spLocks/>
        </xdr:cNvSpPr>
      </xdr:nvSpPr>
      <xdr:spPr>
        <a:xfrm>
          <a:off x="32404050" y="5429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23</xdr:row>
      <xdr:rowOff>209550</xdr:rowOff>
    </xdr:from>
    <xdr:to>
      <xdr:col>60</xdr:col>
      <xdr:colOff>628650</xdr:colOff>
      <xdr:row>25</xdr:row>
      <xdr:rowOff>114300</xdr:rowOff>
    </xdr:to>
    <xdr:grpSp>
      <xdr:nvGrpSpPr>
        <xdr:cNvPr id="91" name="Group 1473"/>
        <xdr:cNvGrpSpPr>
          <a:grpSpLocks noChangeAspect="1"/>
        </xdr:cNvGrpSpPr>
      </xdr:nvGrpSpPr>
      <xdr:grpSpPr>
        <a:xfrm>
          <a:off x="447484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2" name="Line 14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4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31</xdr:row>
      <xdr:rowOff>114300</xdr:rowOff>
    </xdr:from>
    <xdr:to>
      <xdr:col>74</xdr:col>
      <xdr:colOff>647700</xdr:colOff>
      <xdr:row>33</xdr:row>
      <xdr:rowOff>28575</xdr:rowOff>
    </xdr:to>
    <xdr:grpSp>
      <xdr:nvGrpSpPr>
        <xdr:cNvPr id="94" name="Group 1489"/>
        <xdr:cNvGrpSpPr>
          <a:grpSpLocks noChangeAspect="1"/>
        </xdr:cNvGrpSpPr>
      </xdr:nvGrpSpPr>
      <xdr:grpSpPr>
        <a:xfrm>
          <a:off x="551688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14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4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97" name="Group 1492"/>
        <xdr:cNvGrpSpPr>
          <a:grpSpLocks noChangeAspect="1"/>
        </xdr:cNvGrpSpPr>
      </xdr:nvGrpSpPr>
      <xdr:grpSpPr>
        <a:xfrm>
          <a:off x="5814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14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4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28</xdr:row>
      <xdr:rowOff>133350</xdr:rowOff>
    </xdr:from>
    <xdr:to>
      <xdr:col>73</xdr:col>
      <xdr:colOff>266700</xdr:colOff>
      <xdr:row>29</xdr:row>
      <xdr:rowOff>0</xdr:rowOff>
    </xdr:to>
    <xdr:sp>
      <xdr:nvSpPr>
        <xdr:cNvPr id="100" name="Line 1496"/>
        <xdr:cNvSpPr>
          <a:spLocks noChangeAspect="1"/>
        </xdr:cNvSpPr>
      </xdr:nvSpPr>
      <xdr:spPr>
        <a:xfrm>
          <a:off x="54578250" y="71342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27</xdr:row>
      <xdr:rowOff>95250</xdr:rowOff>
    </xdr:from>
    <xdr:to>
      <xdr:col>73</xdr:col>
      <xdr:colOff>419100</xdr:colOff>
      <xdr:row>28</xdr:row>
      <xdr:rowOff>133350</xdr:rowOff>
    </xdr:to>
    <xdr:sp>
      <xdr:nvSpPr>
        <xdr:cNvPr id="101" name="Oval 1497"/>
        <xdr:cNvSpPr>
          <a:spLocks noChangeAspect="1"/>
        </xdr:cNvSpPr>
      </xdr:nvSpPr>
      <xdr:spPr>
        <a:xfrm>
          <a:off x="54416325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114300</xdr:rowOff>
    </xdr:from>
    <xdr:to>
      <xdr:col>43</xdr:col>
      <xdr:colOff>266700</xdr:colOff>
      <xdr:row>24</xdr:row>
      <xdr:rowOff>85725</xdr:rowOff>
    </xdr:to>
    <xdr:sp>
      <xdr:nvSpPr>
        <xdr:cNvPr id="102" name="Line 1507"/>
        <xdr:cNvSpPr>
          <a:spLocks/>
        </xdr:cNvSpPr>
      </xdr:nvSpPr>
      <xdr:spPr>
        <a:xfrm flipV="1">
          <a:off x="31242000" y="5972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18</xdr:row>
      <xdr:rowOff>0</xdr:rowOff>
    </xdr:from>
    <xdr:to>
      <xdr:col>47</xdr:col>
      <xdr:colOff>266700</xdr:colOff>
      <xdr:row>22</xdr:row>
      <xdr:rowOff>114300</xdr:rowOff>
    </xdr:to>
    <xdr:sp>
      <xdr:nvSpPr>
        <xdr:cNvPr id="103" name="Line 1508"/>
        <xdr:cNvSpPr>
          <a:spLocks/>
        </xdr:cNvSpPr>
      </xdr:nvSpPr>
      <xdr:spPr>
        <a:xfrm flipV="1">
          <a:off x="32727900" y="4714875"/>
          <a:ext cx="25336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22</xdr:row>
      <xdr:rowOff>114300</xdr:rowOff>
    </xdr:from>
    <xdr:to>
      <xdr:col>74</xdr:col>
      <xdr:colOff>476250</xdr:colOff>
      <xdr:row>22</xdr:row>
      <xdr:rowOff>152400</xdr:rowOff>
    </xdr:to>
    <xdr:sp>
      <xdr:nvSpPr>
        <xdr:cNvPr id="104" name="Line 1510"/>
        <xdr:cNvSpPr>
          <a:spLocks/>
        </xdr:cNvSpPr>
      </xdr:nvSpPr>
      <xdr:spPr>
        <a:xfrm flipH="1" flipV="1">
          <a:off x="5455920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22</xdr:row>
      <xdr:rowOff>152400</xdr:rowOff>
    </xdr:from>
    <xdr:to>
      <xdr:col>75</xdr:col>
      <xdr:colOff>247650</xdr:colOff>
      <xdr:row>23</xdr:row>
      <xdr:rowOff>0</xdr:rowOff>
    </xdr:to>
    <xdr:sp>
      <xdr:nvSpPr>
        <xdr:cNvPr id="105" name="Line 1511"/>
        <xdr:cNvSpPr>
          <a:spLocks/>
        </xdr:cNvSpPr>
      </xdr:nvSpPr>
      <xdr:spPr>
        <a:xfrm flipH="1" flipV="1">
          <a:off x="5530215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0</xdr:rowOff>
    </xdr:from>
    <xdr:to>
      <xdr:col>80</xdr:col>
      <xdr:colOff>666750</xdr:colOff>
      <xdr:row>25</xdr:row>
      <xdr:rowOff>114300</xdr:rowOff>
    </xdr:to>
    <xdr:sp>
      <xdr:nvSpPr>
        <xdr:cNvPr id="106" name="Line 1515"/>
        <xdr:cNvSpPr>
          <a:spLocks/>
        </xdr:cNvSpPr>
      </xdr:nvSpPr>
      <xdr:spPr>
        <a:xfrm>
          <a:off x="56045100" y="5857875"/>
          <a:ext cx="39052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26</xdr:row>
      <xdr:rowOff>114300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3722370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121</a:t>
          </a:r>
        </a:p>
      </xdr:txBody>
    </xdr:sp>
    <xdr:clientData/>
  </xdr:oneCellAnchor>
  <xdr:oneCellAnchor>
    <xdr:from>
      <xdr:col>50</xdr:col>
      <xdr:colOff>228600</xdr:colOff>
      <xdr:row>29</xdr:row>
      <xdr:rowOff>114300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3722370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09" name="Group 395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0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866775</xdr:colOff>
      <xdr:row>30</xdr:row>
      <xdr:rowOff>57150</xdr:rowOff>
    </xdr:from>
    <xdr:to>
      <xdr:col>19</xdr:col>
      <xdr:colOff>457200</xdr:colOff>
      <xdr:row>30</xdr:row>
      <xdr:rowOff>171450</xdr:rowOff>
    </xdr:to>
    <xdr:grpSp>
      <xdr:nvGrpSpPr>
        <xdr:cNvPr id="117" name="Group 435"/>
        <xdr:cNvGrpSpPr>
          <a:grpSpLocks noChangeAspect="1"/>
        </xdr:cNvGrpSpPr>
      </xdr:nvGrpSpPr>
      <xdr:grpSpPr>
        <a:xfrm>
          <a:off x="13782675" y="7515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18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733425</xdr:colOff>
      <xdr:row>33</xdr:row>
      <xdr:rowOff>57150</xdr:rowOff>
    </xdr:from>
    <xdr:to>
      <xdr:col>19</xdr:col>
      <xdr:colOff>457200</xdr:colOff>
      <xdr:row>33</xdr:row>
      <xdr:rowOff>171450</xdr:rowOff>
    </xdr:to>
    <xdr:grpSp>
      <xdr:nvGrpSpPr>
        <xdr:cNvPr id="123" name="Group 419"/>
        <xdr:cNvGrpSpPr>
          <a:grpSpLocks noChangeAspect="1"/>
        </xdr:cNvGrpSpPr>
      </xdr:nvGrpSpPr>
      <xdr:grpSpPr>
        <a:xfrm>
          <a:off x="13649325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4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228600</xdr:colOff>
      <xdr:row>27</xdr:row>
      <xdr:rowOff>57150</xdr:rowOff>
    </xdr:from>
    <xdr:to>
      <xdr:col>24</xdr:col>
      <xdr:colOff>923925</xdr:colOff>
      <xdr:row>27</xdr:row>
      <xdr:rowOff>171450</xdr:rowOff>
    </xdr:to>
    <xdr:grpSp>
      <xdr:nvGrpSpPr>
        <xdr:cNvPr id="130" name="Group 419"/>
        <xdr:cNvGrpSpPr>
          <a:grpSpLocks noChangeAspect="1"/>
        </xdr:cNvGrpSpPr>
      </xdr:nvGrpSpPr>
      <xdr:grpSpPr>
        <a:xfrm>
          <a:off x="1760220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1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381000</xdr:colOff>
      <xdr:row>24</xdr:row>
      <xdr:rowOff>57150</xdr:rowOff>
    </xdr:from>
    <xdr:to>
      <xdr:col>24</xdr:col>
      <xdr:colOff>304800</xdr:colOff>
      <xdr:row>24</xdr:row>
      <xdr:rowOff>171450</xdr:rowOff>
    </xdr:to>
    <xdr:grpSp>
      <xdr:nvGrpSpPr>
        <xdr:cNvPr id="137" name="Group 59"/>
        <xdr:cNvGrpSpPr>
          <a:grpSpLocks noChangeAspect="1"/>
        </xdr:cNvGrpSpPr>
      </xdr:nvGrpSpPr>
      <xdr:grpSpPr>
        <a:xfrm>
          <a:off x="17240250" y="6143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32</xdr:row>
      <xdr:rowOff>57150</xdr:rowOff>
    </xdr:from>
    <xdr:to>
      <xdr:col>10</xdr:col>
      <xdr:colOff>657225</xdr:colOff>
      <xdr:row>32</xdr:row>
      <xdr:rowOff>171450</xdr:rowOff>
    </xdr:to>
    <xdr:grpSp>
      <xdr:nvGrpSpPr>
        <xdr:cNvPr id="142" name="Group 155"/>
        <xdr:cNvGrpSpPr>
          <a:grpSpLocks noChangeAspect="1"/>
        </xdr:cNvGrpSpPr>
      </xdr:nvGrpSpPr>
      <xdr:grpSpPr>
        <a:xfrm>
          <a:off x="733425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29</xdr:row>
      <xdr:rowOff>57150</xdr:rowOff>
    </xdr:from>
    <xdr:to>
      <xdr:col>78</xdr:col>
      <xdr:colOff>619125</xdr:colOff>
      <xdr:row>29</xdr:row>
      <xdr:rowOff>171450</xdr:rowOff>
    </xdr:to>
    <xdr:grpSp>
      <xdr:nvGrpSpPr>
        <xdr:cNvPr id="146" name="Group 156"/>
        <xdr:cNvGrpSpPr>
          <a:grpSpLocks noChangeAspect="1"/>
        </xdr:cNvGrpSpPr>
      </xdr:nvGrpSpPr>
      <xdr:grpSpPr>
        <a:xfrm>
          <a:off x="581215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85</xdr:col>
      <xdr:colOff>466725</xdr:colOff>
      <xdr:row>30</xdr:row>
      <xdr:rowOff>171450</xdr:rowOff>
    </xdr:to>
    <xdr:grpSp>
      <xdr:nvGrpSpPr>
        <xdr:cNvPr id="150" name="Group 403"/>
        <xdr:cNvGrpSpPr>
          <a:grpSpLocks noChangeAspect="1"/>
        </xdr:cNvGrpSpPr>
      </xdr:nvGrpSpPr>
      <xdr:grpSpPr>
        <a:xfrm>
          <a:off x="62865000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1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32</xdr:row>
      <xdr:rowOff>57150</xdr:rowOff>
    </xdr:from>
    <xdr:to>
      <xdr:col>68</xdr:col>
      <xdr:colOff>952500</xdr:colOff>
      <xdr:row>32</xdr:row>
      <xdr:rowOff>171450</xdr:rowOff>
    </xdr:to>
    <xdr:grpSp>
      <xdr:nvGrpSpPr>
        <xdr:cNvPr id="158" name="Group 434"/>
        <xdr:cNvGrpSpPr>
          <a:grpSpLocks noChangeAspect="1"/>
        </xdr:cNvGrpSpPr>
      </xdr:nvGrpSpPr>
      <xdr:grpSpPr>
        <a:xfrm>
          <a:off x="50749200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9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171450</xdr:colOff>
      <xdr:row>29</xdr:row>
      <xdr:rowOff>57150</xdr:rowOff>
    </xdr:from>
    <xdr:to>
      <xdr:col>66</xdr:col>
      <xdr:colOff>866775</xdr:colOff>
      <xdr:row>29</xdr:row>
      <xdr:rowOff>171450</xdr:rowOff>
    </xdr:to>
    <xdr:grpSp>
      <xdr:nvGrpSpPr>
        <xdr:cNvPr id="164" name="Group 418"/>
        <xdr:cNvGrpSpPr>
          <a:grpSpLocks noChangeAspect="1"/>
        </xdr:cNvGrpSpPr>
      </xdr:nvGrpSpPr>
      <xdr:grpSpPr>
        <a:xfrm>
          <a:off x="49053750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5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35</xdr:row>
      <xdr:rowOff>57150</xdr:rowOff>
    </xdr:from>
    <xdr:to>
      <xdr:col>69</xdr:col>
      <xdr:colOff>104775</xdr:colOff>
      <xdr:row>35</xdr:row>
      <xdr:rowOff>171450</xdr:rowOff>
    </xdr:to>
    <xdr:grpSp>
      <xdr:nvGrpSpPr>
        <xdr:cNvPr id="171" name="Group 418"/>
        <xdr:cNvGrpSpPr>
          <a:grpSpLocks noChangeAspect="1"/>
        </xdr:cNvGrpSpPr>
      </xdr:nvGrpSpPr>
      <xdr:grpSpPr>
        <a:xfrm>
          <a:off x="50749200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2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152400</xdr:colOff>
      <xdr:row>24</xdr:row>
      <xdr:rowOff>0</xdr:rowOff>
    </xdr:from>
    <xdr:to>
      <xdr:col>49</xdr:col>
      <xdr:colOff>361950</xdr:colOff>
      <xdr:row>29</xdr:row>
      <xdr:rowOff>76200</xdr:rowOff>
    </xdr:to>
    <xdr:sp>
      <xdr:nvSpPr>
        <xdr:cNvPr id="178" name="Rectangle 1274" descr="Vodorovné cihly"/>
        <xdr:cNvSpPr>
          <a:spLocks/>
        </xdr:cNvSpPr>
      </xdr:nvSpPr>
      <xdr:spPr>
        <a:xfrm>
          <a:off x="36633150" y="6086475"/>
          <a:ext cx="209550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152400</xdr:colOff>
      <xdr:row>24</xdr:row>
      <xdr:rowOff>0</xdr:rowOff>
    </xdr:from>
    <xdr:to>
      <xdr:col>51</xdr:col>
      <xdr:colOff>361950</xdr:colOff>
      <xdr:row>29</xdr:row>
      <xdr:rowOff>76200</xdr:rowOff>
    </xdr:to>
    <xdr:sp>
      <xdr:nvSpPr>
        <xdr:cNvPr id="179" name="Rectangle 1274" descr="Vodorovné cihly"/>
        <xdr:cNvSpPr>
          <a:spLocks/>
        </xdr:cNvSpPr>
      </xdr:nvSpPr>
      <xdr:spPr>
        <a:xfrm>
          <a:off x="38119050" y="6086475"/>
          <a:ext cx="209550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6" customWidth="1"/>
    <col min="2" max="2" width="11.75390625" style="233" customWidth="1"/>
    <col min="3" max="18" width="11.75390625" style="157" customWidth="1"/>
    <col min="19" max="19" width="4.75390625" style="156" customWidth="1"/>
    <col min="20" max="20" width="1.75390625" style="156" customWidth="1"/>
    <col min="21" max="16384" width="9.125" style="157" customWidth="1"/>
  </cols>
  <sheetData>
    <row r="1" spans="1:20" s="155" customFormat="1" ht="9.75" customHeight="1">
      <c r="A1" s="152"/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S1" s="152"/>
      <c r="T1" s="152"/>
    </row>
    <row r="2" spans="2:18" ht="36" customHeight="1">
      <c r="B2" s="157"/>
      <c r="D2" s="158"/>
      <c r="E2" s="158"/>
      <c r="F2" s="158"/>
      <c r="G2" s="158"/>
      <c r="H2" s="158"/>
      <c r="I2" s="158"/>
      <c r="J2" s="158"/>
      <c r="K2" s="158"/>
      <c r="L2" s="158"/>
      <c r="R2" s="159"/>
    </row>
    <row r="3" spans="2:12" s="156" customFormat="1" ht="21" customHeight="1">
      <c r="B3" s="160"/>
      <c r="C3" s="160"/>
      <c r="D3" s="160"/>
      <c r="J3" s="161"/>
      <c r="K3" s="160"/>
      <c r="L3" s="160"/>
    </row>
    <row r="4" spans="1:20" s="168" customFormat="1" ht="22.5" customHeight="1">
      <c r="A4" s="162"/>
      <c r="B4" s="99" t="s">
        <v>48</v>
      </c>
      <c r="C4" s="163">
        <v>322</v>
      </c>
      <c r="D4" s="164"/>
      <c r="E4" s="162"/>
      <c r="F4" s="162"/>
      <c r="G4" s="162"/>
      <c r="H4" s="162"/>
      <c r="I4" s="164"/>
      <c r="J4" s="165" t="s">
        <v>45</v>
      </c>
      <c r="K4" s="164"/>
      <c r="L4" s="166"/>
      <c r="M4" s="164"/>
      <c r="N4" s="164"/>
      <c r="O4" s="164"/>
      <c r="P4" s="164"/>
      <c r="Q4" s="167" t="s">
        <v>49</v>
      </c>
      <c r="R4" s="275">
        <v>342956</v>
      </c>
      <c r="S4" s="164"/>
      <c r="T4" s="164"/>
    </row>
    <row r="5" spans="2:20" s="169" customFormat="1" ht="21" customHeight="1" thickBot="1">
      <c r="B5" s="170"/>
      <c r="C5" s="171"/>
      <c r="D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s="177" customFormat="1" ht="24.75" customHeight="1">
      <c r="A6" s="172"/>
      <c r="B6" s="173"/>
      <c r="C6" s="174"/>
      <c r="D6" s="173"/>
      <c r="E6" s="175"/>
      <c r="F6" s="175"/>
      <c r="G6" s="175"/>
      <c r="H6" s="175"/>
      <c r="I6" s="175"/>
      <c r="J6" s="173"/>
      <c r="K6" s="173"/>
      <c r="L6" s="173"/>
      <c r="M6" s="173"/>
      <c r="N6" s="173"/>
      <c r="O6" s="173"/>
      <c r="P6" s="173"/>
      <c r="Q6" s="173"/>
      <c r="R6" s="173"/>
      <c r="S6" s="176"/>
      <c r="T6" s="161"/>
    </row>
    <row r="7" spans="1:20" ht="21" customHeight="1">
      <c r="A7" s="178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1"/>
      <c r="S7" s="182"/>
      <c r="T7" s="160"/>
    </row>
    <row r="8" spans="1:20" ht="24.75" customHeight="1">
      <c r="A8" s="178"/>
      <c r="B8" s="183"/>
      <c r="C8" s="184" t="s">
        <v>10</v>
      </c>
      <c r="D8" s="185"/>
      <c r="E8" s="185"/>
      <c r="F8" s="185"/>
      <c r="G8" s="185"/>
      <c r="H8" s="244"/>
      <c r="I8" s="186"/>
      <c r="J8" s="79" t="s">
        <v>85</v>
      </c>
      <c r="K8" s="186"/>
      <c r="L8" s="244"/>
      <c r="M8" s="185"/>
      <c r="N8" s="185"/>
      <c r="O8" s="185"/>
      <c r="P8" s="185"/>
      <c r="Q8" s="185"/>
      <c r="R8" s="187"/>
      <c r="S8" s="182"/>
      <c r="T8" s="160"/>
    </row>
    <row r="9" spans="1:20" ht="24.75" customHeight="1">
      <c r="A9" s="178"/>
      <c r="B9" s="183"/>
      <c r="C9" s="46" t="s">
        <v>11</v>
      </c>
      <c r="D9" s="185"/>
      <c r="E9" s="185"/>
      <c r="F9" s="185"/>
      <c r="G9" s="185"/>
      <c r="H9" s="185"/>
      <c r="I9" s="185"/>
      <c r="J9" s="188" t="s">
        <v>72</v>
      </c>
      <c r="K9" s="185"/>
      <c r="L9" s="185"/>
      <c r="M9" s="185"/>
      <c r="N9" s="185"/>
      <c r="O9" s="185"/>
      <c r="P9" s="281" t="s">
        <v>83</v>
      </c>
      <c r="Q9" s="281"/>
      <c r="R9" s="189"/>
      <c r="S9" s="182"/>
      <c r="T9" s="160"/>
    </row>
    <row r="10" spans="1:20" ht="24.75" customHeight="1">
      <c r="A10" s="178"/>
      <c r="B10" s="183"/>
      <c r="C10" s="46" t="s">
        <v>12</v>
      </c>
      <c r="D10" s="185"/>
      <c r="E10" s="185"/>
      <c r="F10" s="185"/>
      <c r="G10" s="185"/>
      <c r="H10" s="185"/>
      <c r="I10" s="185"/>
      <c r="J10" s="188" t="s">
        <v>73</v>
      </c>
      <c r="K10" s="185"/>
      <c r="L10" s="185"/>
      <c r="M10" s="185"/>
      <c r="N10" s="185"/>
      <c r="O10" s="185"/>
      <c r="P10" s="185"/>
      <c r="Q10" s="185"/>
      <c r="R10" s="187"/>
      <c r="S10" s="182"/>
      <c r="T10" s="160"/>
    </row>
    <row r="11" spans="1:20" ht="21" customHeight="1">
      <c r="A11" s="178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2"/>
      <c r="S11" s="182"/>
      <c r="T11" s="160"/>
    </row>
    <row r="12" spans="1:20" ht="21" customHeight="1">
      <c r="A12" s="178"/>
      <c r="B12" s="183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7"/>
      <c r="S12" s="182"/>
      <c r="T12" s="160"/>
    </row>
    <row r="13" spans="1:20" ht="21" customHeight="1">
      <c r="A13" s="178"/>
      <c r="B13" s="183"/>
      <c r="C13" s="91" t="s">
        <v>26</v>
      </c>
      <c r="D13" s="185"/>
      <c r="E13" s="185"/>
      <c r="G13" s="185"/>
      <c r="J13" s="193" t="s">
        <v>13</v>
      </c>
      <c r="K13" s="270"/>
      <c r="M13" s="270"/>
      <c r="O13" s="185"/>
      <c r="P13" s="185"/>
      <c r="Q13" s="185"/>
      <c r="R13" s="187"/>
      <c r="S13" s="182"/>
      <c r="T13" s="160"/>
    </row>
    <row r="14" spans="1:20" ht="21" customHeight="1">
      <c r="A14" s="178"/>
      <c r="B14" s="183"/>
      <c r="C14" s="47" t="s">
        <v>28</v>
      </c>
      <c r="D14" s="185"/>
      <c r="E14" s="185"/>
      <c r="G14" s="185"/>
      <c r="J14" s="194">
        <v>154.635</v>
      </c>
      <c r="K14" s="270"/>
      <c r="M14" s="270"/>
      <c r="O14" s="185"/>
      <c r="P14" s="185"/>
      <c r="Q14" s="185"/>
      <c r="R14" s="187"/>
      <c r="S14" s="182"/>
      <c r="T14" s="160"/>
    </row>
    <row r="15" spans="1:20" ht="21" customHeight="1">
      <c r="A15" s="178"/>
      <c r="B15" s="183"/>
      <c r="C15" s="47" t="s">
        <v>27</v>
      </c>
      <c r="D15" s="185"/>
      <c r="E15" s="185"/>
      <c r="G15" s="185"/>
      <c r="J15" s="64" t="s">
        <v>14</v>
      </c>
      <c r="K15" s="270"/>
      <c r="L15" s="185"/>
      <c r="M15" s="270"/>
      <c r="N15" s="185"/>
      <c r="O15" s="185"/>
      <c r="P15" s="185"/>
      <c r="Q15" s="185"/>
      <c r="R15" s="187"/>
      <c r="S15" s="182"/>
      <c r="T15" s="160"/>
    </row>
    <row r="16" spans="1:20" ht="21" customHeight="1">
      <c r="A16" s="178"/>
      <c r="B16" s="183"/>
      <c r="C16" s="185"/>
      <c r="D16" s="185"/>
      <c r="E16" s="185"/>
      <c r="F16" s="185"/>
      <c r="G16" s="185"/>
      <c r="H16" s="185"/>
      <c r="I16" s="185"/>
      <c r="J16" s="248" t="s">
        <v>60</v>
      </c>
      <c r="K16" s="185"/>
      <c r="L16" s="185"/>
      <c r="M16" s="185"/>
      <c r="N16" s="185"/>
      <c r="O16" s="185"/>
      <c r="P16" s="185"/>
      <c r="Q16" s="185"/>
      <c r="R16" s="187"/>
      <c r="S16" s="182"/>
      <c r="T16" s="160"/>
    </row>
    <row r="17" spans="1:20" ht="21" customHeight="1">
      <c r="A17" s="178"/>
      <c r="B17" s="19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2"/>
      <c r="S17" s="182"/>
      <c r="T17" s="160"/>
    </row>
    <row r="18" spans="1:20" ht="21" customHeight="1">
      <c r="A18" s="178"/>
      <c r="B18" s="183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7"/>
      <c r="S18" s="182"/>
      <c r="T18" s="160"/>
    </row>
    <row r="19" spans="1:20" ht="21" customHeight="1">
      <c r="A19" s="178"/>
      <c r="B19" s="183"/>
      <c r="C19" s="47" t="s">
        <v>50</v>
      </c>
      <c r="D19" s="185"/>
      <c r="E19" s="185"/>
      <c r="F19" s="185"/>
      <c r="G19" s="185"/>
      <c r="H19" s="185"/>
      <c r="J19" s="271" t="s">
        <v>74</v>
      </c>
      <c r="L19" s="185"/>
      <c r="M19" s="195"/>
      <c r="N19" s="195"/>
      <c r="O19" s="185"/>
      <c r="P19" s="281" t="s">
        <v>81</v>
      </c>
      <c r="Q19" s="281"/>
      <c r="R19" s="187"/>
      <c r="S19" s="182"/>
      <c r="T19" s="160"/>
    </row>
    <row r="20" spans="1:20" ht="21" customHeight="1">
      <c r="A20" s="178"/>
      <c r="B20" s="183"/>
      <c r="C20" s="47" t="s">
        <v>51</v>
      </c>
      <c r="D20" s="185"/>
      <c r="E20" s="185"/>
      <c r="F20" s="185"/>
      <c r="G20" s="185"/>
      <c r="H20" s="185"/>
      <c r="J20" s="272" t="s">
        <v>75</v>
      </c>
      <c r="L20" s="185"/>
      <c r="M20" s="195"/>
      <c r="N20" s="195"/>
      <c r="O20" s="185"/>
      <c r="P20" s="281" t="s">
        <v>82</v>
      </c>
      <c r="Q20" s="281"/>
      <c r="R20" s="187"/>
      <c r="S20" s="182"/>
      <c r="T20" s="160"/>
    </row>
    <row r="21" spans="1:20" ht="21" customHeight="1">
      <c r="A21" s="178"/>
      <c r="B21" s="196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8"/>
      <c r="S21" s="182"/>
      <c r="T21" s="160"/>
    </row>
    <row r="22" spans="1:20" ht="24.75" customHeight="1">
      <c r="A22" s="178"/>
      <c r="B22" s="199"/>
      <c r="C22" s="200"/>
      <c r="D22" s="200"/>
      <c r="E22" s="201"/>
      <c r="F22" s="201"/>
      <c r="G22" s="201"/>
      <c r="H22" s="201"/>
      <c r="I22" s="200"/>
      <c r="J22" s="202"/>
      <c r="K22" s="200"/>
      <c r="L22" s="200"/>
      <c r="M22" s="200"/>
      <c r="N22" s="200"/>
      <c r="O22" s="200"/>
      <c r="P22" s="200"/>
      <c r="Q22" s="200"/>
      <c r="R22" s="200"/>
      <c r="S22" s="182"/>
      <c r="T22" s="160"/>
    </row>
    <row r="23" spans="1:19" ht="30" customHeight="1">
      <c r="A23" s="203"/>
      <c r="B23" s="204"/>
      <c r="C23" s="205"/>
      <c r="D23" s="291" t="s">
        <v>53</v>
      </c>
      <c r="E23" s="292"/>
      <c r="F23" s="292"/>
      <c r="G23" s="292"/>
      <c r="H23" s="205"/>
      <c r="I23" s="206"/>
      <c r="J23" s="207"/>
      <c r="K23" s="204"/>
      <c r="L23" s="205"/>
      <c r="M23" s="291" t="s">
        <v>54</v>
      </c>
      <c r="N23" s="291"/>
      <c r="O23" s="291"/>
      <c r="P23" s="291"/>
      <c r="Q23" s="205"/>
      <c r="R23" s="206"/>
      <c r="S23" s="182"/>
    </row>
    <row r="24" spans="1:20" s="212" customFormat="1" ht="21" customHeight="1" thickBot="1">
      <c r="A24" s="208"/>
      <c r="B24" s="209" t="s">
        <v>5</v>
      </c>
      <c r="C24" s="151" t="s">
        <v>16</v>
      </c>
      <c r="D24" s="151" t="s">
        <v>17</v>
      </c>
      <c r="E24" s="210" t="s">
        <v>18</v>
      </c>
      <c r="F24" s="293" t="s">
        <v>19</v>
      </c>
      <c r="G24" s="294"/>
      <c r="H24" s="294"/>
      <c r="I24" s="295"/>
      <c r="J24" s="207"/>
      <c r="K24" s="209" t="s">
        <v>5</v>
      </c>
      <c r="L24" s="151" t="s">
        <v>16</v>
      </c>
      <c r="M24" s="151" t="s">
        <v>17</v>
      </c>
      <c r="N24" s="210" t="s">
        <v>18</v>
      </c>
      <c r="O24" s="293" t="s">
        <v>19</v>
      </c>
      <c r="P24" s="294"/>
      <c r="Q24" s="294"/>
      <c r="R24" s="295"/>
      <c r="S24" s="211"/>
      <c r="T24" s="156"/>
    </row>
    <row r="25" spans="1:20" s="168" customFormat="1" ht="21" customHeight="1" thickTop="1">
      <c r="A25" s="203"/>
      <c r="B25" s="213"/>
      <c r="C25" s="214"/>
      <c r="D25" s="215"/>
      <c r="E25" s="216"/>
      <c r="F25" s="217"/>
      <c r="G25" s="218"/>
      <c r="H25" s="218"/>
      <c r="I25" s="219"/>
      <c r="J25" s="207"/>
      <c r="K25" s="213"/>
      <c r="L25" s="214"/>
      <c r="M25" s="215"/>
      <c r="N25" s="216"/>
      <c r="O25" s="217"/>
      <c r="P25" s="218"/>
      <c r="Q25" s="218"/>
      <c r="R25" s="219"/>
      <c r="S25" s="182"/>
      <c r="T25" s="156"/>
    </row>
    <row r="26" spans="1:20" s="168" customFormat="1" ht="21" customHeight="1">
      <c r="A26" s="203"/>
      <c r="B26" s="220">
        <v>1</v>
      </c>
      <c r="C26" s="268">
        <v>154.345</v>
      </c>
      <c r="D26" s="268">
        <v>154.831</v>
      </c>
      <c r="E26" s="221">
        <f>(D26-C26)*1000</f>
        <v>485.99999999999</v>
      </c>
      <c r="F26" s="282" t="s">
        <v>34</v>
      </c>
      <c r="G26" s="283"/>
      <c r="H26" s="283"/>
      <c r="I26" s="284"/>
      <c r="J26" s="207"/>
      <c r="K26" s="220">
        <v>1</v>
      </c>
      <c r="L26" s="222">
        <v>154.56</v>
      </c>
      <c r="M26" s="222">
        <v>154.72</v>
      </c>
      <c r="N26" s="221">
        <f>(M26-L26)*1000</f>
        <v>159.9999999999966</v>
      </c>
      <c r="O26" s="285" t="s">
        <v>55</v>
      </c>
      <c r="P26" s="286"/>
      <c r="Q26" s="286"/>
      <c r="R26" s="287"/>
      <c r="S26" s="182"/>
      <c r="T26" s="156"/>
    </row>
    <row r="27" spans="1:20" s="168" customFormat="1" ht="21" customHeight="1">
      <c r="A27" s="203"/>
      <c r="B27" s="213"/>
      <c r="C27" s="214"/>
      <c r="D27" s="269"/>
      <c r="E27" s="216"/>
      <c r="F27" s="217"/>
      <c r="G27" s="218"/>
      <c r="H27" s="218"/>
      <c r="I27" s="219"/>
      <c r="J27" s="207"/>
      <c r="K27" s="213"/>
      <c r="L27" s="214"/>
      <c r="M27" s="215"/>
      <c r="N27" s="216"/>
      <c r="R27" s="219"/>
      <c r="S27" s="182"/>
      <c r="T27" s="156"/>
    </row>
    <row r="28" spans="1:20" s="168" customFormat="1" ht="21" customHeight="1">
      <c r="A28" s="203"/>
      <c r="B28" s="220">
        <v>2</v>
      </c>
      <c r="C28" s="268">
        <v>154.345</v>
      </c>
      <c r="D28" s="268">
        <v>154.831</v>
      </c>
      <c r="E28" s="221">
        <f>(D28-C28)*1000</f>
        <v>485.99999999999</v>
      </c>
      <c r="F28" s="285" t="s">
        <v>35</v>
      </c>
      <c r="G28" s="286"/>
      <c r="H28" s="286"/>
      <c r="I28" s="287"/>
      <c r="J28" s="207"/>
      <c r="K28" s="220">
        <v>3</v>
      </c>
      <c r="L28" s="222">
        <v>154.598</v>
      </c>
      <c r="M28" s="222">
        <v>154.719</v>
      </c>
      <c r="N28" s="221">
        <f>(M28-L28)*1000</f>
        <v>120.9999999999809</v>
      </c>
      <c r="O28" s="285" t="s">
        <v>56</v>
      </c>
      <c r="P28" s="286"/>
      <c r="Q28" s="286"/>
      <c r="R28" s="287"/>
      <c r="S28" s="182"/>
      <c r="T28" s="156"/>
    </row>
    <row r="29" spans="1:20" s="168" customFormat="1" ht="21" customHeight="1">
      <c r="A29" s="203"/>
      <c r="B29" s="213"/>
      <c r="C29" s="214"/>
      <c r="D29" s="269"/>
      <c r="E29" s="216"/>
      <c r="F29" s="217"/>
      <c r="G29" s="218"/>
      <c r="H29" s="218"/>
      <c r="I29" s="219"/>
      <c r="J29" s="207"/>
      <c r="K29" s="213"/>
      <c r="L29" s="214"/>
      <c r="M29" s="215"/>
      <c r="N29" s="216"/>
      <c r="R29" s="219"/>
      <c r="S29" s="182"/>
      <c r="T29" s="156"/>
    </row>
    <row r="30" spans="1:20" s="168" customFormat="1" ht="21" customHeight="1">
      <c r="A30" s="203"/>
      <c r="B30" s="220">
        <v>3</v>
      </c>
      <c r="C30" s="268">
        <v>154.395</v>
      </c>
      <c r="D30" s="268">
        <v>154.806</v>
      </c>
      <c r="E30" s="221">
        <f>(D30-C30)*1000</f>
        <v>411.00000000000136</v>
      </c>
      <c r="F30" s="285" t="s">
        <v>35</v>
      </c>
      <c r="G30" s="286"/>
      <c r="H30" s="286"/>
      <c r="I30" s="287"/>
      <c r="J30" s="207"/>
      <c r="K30" s="213"/>
      <c r="L30" s="214"/>
      <c r="M30" s="215"/>
      <c r="N30" s="216"/>
      <c r="O30" s="288" t="s">
        <v>84</v>
      </c>
      <c r="P30" s="289"/>
      <c r="Q30" s="289"/>
      <c r="R30" s="290"/>
      <c r="S30" s="182"/>
      <c r="T30" s="156"/>
    </row>
    <row r="31" spans="1:20" s="162" customFormat="1" ht="21" customHeight="1">
      <c r="A31" s="203"/>
      <c r="B31" s="223"/>
      <c r="C31" s="224"/>
      <c r="D31" s="225"/>
      <c r="E31" s="226"/>
      <c r="F31" s="227"/>
      <c r="G31" s="228"/>
      <c r="H31" s="228"/>
      <c r="I31" s="229"/>
      <c r="J31" s="207"/>
      <c r="K31" s="223"/>
      <c r="L31" s="224"/>
      <c r="M31" s="225"/>
      <c r="N31" s="226"/>
      <c r="O31" s="227"/>
      <c r="P31" s="228"/>
      <c r="Q31" s="228"/>
      <c r="R31" s="229"/>
      <c r="S31" s="182"/>
      <c r="T31" s="156"/>
    </row>
    <row r="32" spans="1:19" ht="24.75" customHeight="1" thickBot="1">
      <c r="A32" s="230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2"/>
    </row>
  </sheetData>
  <sheetProtection password="E9A7" sheet="1"/>
  <mergeCells count="13">
    <mergeCell ref="P9:Q9"/>
    <mergeCell ref="D23:G23"/>
    <mergeCell ref="M23:P23"/>
    <mergeCell ref="F24:I24"/>
    <mergeCell ref="O24:R24"/>
    <mergeCell ref="O26:R26"/>
    <mergeCell ref="P19:Q19"/>
    <mergeCell ref="P20:Q20"/>
    <mergeCell ref="F26:I26"/>
    <mergeCell ref="F30:I30"/>
    <mergeCell ref="F28:I28"/>
    <mergeCell ref="O28:R28"/>
    <mergeCell ref="O30:R30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89"/>
      <c r="AE1" s="90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89"/>
      <c r="BH1" s="90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2:88" ht="36" customHeight="1" thickBot="1" thickTop="1">
      <c r="B2" s="121"/>
      <c r="C2" s="122"/>
      <c r="D2" s="122"/>
      <c r="E2" s="122"/>
      <c r="F2" s="122"/>
      <c r="G2" s="118" t="s">
        <v>44</v>
      </c>
      <c r="H2" s="122"/>
      <c r="I2" s="122"/>
      <c r="J2" s="122"/>
      <c r="K2" s="122"/>
      <c r="L2" s="123"/>
      <c r="R2" s="86"/>
      <c r="S2" s="87"/>
      <c r="T2" s="87"/>
      <c r="U2" s="87"/>
      <c r="V2" s="298" t="s">
        <v>29</v>
      </c>
      <c r="W2" s="298"/>
      <c r="X2" s="298"/>
      <c r="Y2" s="298"/>
      <c r="Z2" s="87"/>
      <c r="AA2" s="87"/>
      <c r="AB2" s="87"/>
      <c r="AC2" s="88"/>
      <c r="AE2" s="22"/>
      <c r="AF2" s="22"/>
      <c r="AG2" s="22"/>
      <c r="AH2" s="22"/>
      <c r="AI2" s="22"/>
      <c r="AJ2" s="22"/>
      <c r="AK2" s="22"/>
      <c r="AL2" s="22"/>
      <c r="AZ2" s="22"/>
      <c r="BA2" s="22"/>
      <c r="BB2" s="22"/>
      <c r="BC2" s="22"/>
      <c r="BD2" s="22"/>
      <c r="BE2" s="22"/>
      <c r="BF2" s="22"/>
      <c r="BG2" s="22"/>
      <c r="BJ2" s="86"/>
      <c r="BK2" s="87"/>
      <c r="BL2" s="87"/>
      <c r="BM2" s="87"/>
      <c r="BN2" s="298" t="s">
        <v>29</v>
      </c>
      <c r="BO2" s="298"/>
      <c r="BP2" s="298"/>
      <c r="BQ2" s="298"/>
      <c r="BR2" s="87"/>
      <c r="BS2" s="87"/>
      <c r="BT2" s="87"/>
      <c r="BU2" s="88"/>
      <c r="BY2" s="22"/>
      <c r="BZ2" s="121"/>
      <c r="CA2" s="122"/>
      <c r="CB2" s="122"/>
      <c r="CC2" s="122"/>
      <c r="CD2" s="122"/>
      <c r="CE2" s="118" t="s">
        <v>47</v>
      </c>
      <c r="CF2" s="122"/>
      <c r="CG2" s="122"/>
      <c r="CH2" s="122"/>
      <c r="CI2" s="122"/>
      <c r="CJ2" s="123"/>
    </row>
    <row r="3" spans="18:77" ht="21" customHeight="1" thickBot="1" thickTop="1">
      <c r="R3" s="303" t="s">
        <v>0</v>
      </c>
      <c r="S3" s="301"/>
      <c r="T3" s="93"/>
      <c r="U3" s="94"/>
      <c r="V3" s="299" t="s">
        <v>61</v>
      </c>
      <c r="W3" s="300"/>
      <c r="X3" s="300"/>
      <c r="Y3" s="301"/>
      <c r="Z3" s="93"/>
      <c r="AA3" s="94"/>
      <c r="AB3" s="304" t="s">
        <v>1</v>
      </c>
      <c r="AC3" s="305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J3" s="307" t="s">
        <v>1</v>
      </c>
      <c r="BK3" s="308"/>
      <c r="BL3" s="93"/>
      <c r="BM3" s="94"/>
      <c r="BN3" s="299" t="s">
        <v>61</v>
      </c>
      <c r="BO3" s="300"/>
      <c r="BP3" s="300"/>
      <c r="BQ3" s="301"/>
      <c r="BR3" s="93"/>
      <c r="BS3" s="94"/>
      <c r="BT3" s="299" t="s">
        <v>0</v>
      </c>
      <c r="BU3" s="306"/>
      <c r="BY3" s="22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2"/>
      <c r="S4" s="3"/>
      <c r="T4" s="3"/>
      <c r="U4" s="3"/>
      <c r="V4" s="302" t="s">
        <v>62</v>
      </c>
      <c r="W4" s="302"/>
      <c r="X4" s="302"/>
      <c r="Y4" s="302"/>
      <c r="Z4" s="3"/>
      <c r="AA4" s="3"/>
      <c r="AB4" s="4"/>
      <c r="AC4" s="5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165" t="s">
        <v>45</v>
      </c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J4" s="6"/>
      <c r="BK4" s="4"/>
      <c r="BL4" s="259"/>
      <c r="BM4" s="259"/>
      <c r="BN4" s="302" t="s">
        <v>62</v>
      </c>
      <c r="BO4" s="302"/>
      <c r="BP4" s="302"/>
      <c r="BQ4" s="302"/>
      <c r="BR4" s="3"/>
      <c r="BS4" s="3"/>
      <c r="BT4" s="7"/>
      <c r="BU4" s="5"/>
      <c r="BY4" s="22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9"/>
    </row>
    <row r="5" spans="2:88" ht="21" customHeight="1">
      <c r="B5" s="49"/>
      <c r="C5" s="50" t="s">
        <v>15</v>
      </c>
      <c r="D5" s="66"/>
      <c r="E5" s="52"/>
      <c r="F5" s="52"/>
      <c r="G5" s="52"/>
      <c r="H5" s="52"/>
      <c r="I5" s="52"/>
      <c r="J5" s="48"/>
      <c r="L5" s="56"/>
      <c r="R5" s="16"/>
      <c r="S5" s="70"/>
      <c r="T5" s="104"/>
      <c r="U5" s="95"/>
      <c r="V5" s="11"/>
      <c r="W5" s="236"/>
      <c r="X5" s="249"/>
      <c r="Y5" s="250"/>
      <c r="Z5" s="104"/>
      <c r="AA5" s="95"/>
      <c r="AB5" s="66"/>
      <c r="AC5" s="9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J5" s="76"/>
      <c r="BK5" s="108"/>
      <c r="BL5" s="104"/>
      <c r="BM5" s="95"/>
      <c r="BN5" s="249"/>
      <c r="BO5" s="260"/>
      <c r="BP5" s="249"/>
      <c r="BQ5" s="261"/>
      <c r="BR5" s="104"/>
      <c r="BS5" s="95"/>
      <c r="BT5" s="8"/>
      <c r="BU5" s="68"/>
      <c r="BY5" s="22"/>
      <c r="BZ5" s="49"/>
      <c r="CA5" s="50" t="s">
        <v>15</v>
      </c>
      <c r="CB5" s="66"/>
      <c r="CC5" s="52"/>
      <c r="CD5" s="52"/>
      <c r="CE5" s="52"/>
      <c r="CF5" s="52"/>
      <c r="CG5" s="52"/>
      <c r="CH5" s="48"/>
      <c r="CJ5" s="56"/>
    </row>
    <row r="6" spans="2:88" ht="22.5" customHeight="1">
      <c r="B6" s="49"/>
      <c r="C6" s="50" t="s">
        <v>11</v>
      </c>
      <c r="D6" s="66"/>
      <c r="E6" s="52"/>
      <c r="F6" s="52"/>
      <c r="G6" s="53" t="s">
        <v>37</v>
      </c>
      <c r="H6" s="52"/>
      <c r="I6" s="52"/>
      <c r="J6" s="48"/>
      <c r="K6" s="55" t="s">
        <v>40</v>
      </c>
      <c r="L6" s="56"/>
      <c r="R6" s="62" t="s">
        <v>25</v>
      </c>
      <c r="S6" s="240">
        <v>153.288</v>
      </c>
      <c r="U6" s="96"/>
      <c r="V6" s="11"/>
      <c r="W6" s="236"/>
      <c r="X6" s="251" t="s">
        <v>63</v>
      </c>
      <c r="Y6" s="252">
        <v>154.345</v>
      </c>
      <c r="AA6" s="96"/>
      <c r="AB6" s="257" t="s">
        <v>66</v>
      </c>
      <c r="AC6" s="258">
        <v>154.251</v>
      </c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38" t="s">
        <v>59</v>
      </c>
      <c r="AS6" s="15" t="s">
        <v>2</v>
      </c>
      <c r="AT6" s="239" t="s">
        <v>3</v>
      </c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J6" s="76"/>
      <c r="BK6" s="262"/>
      <c r="BM6" s="96"/>
      <c r="BN6" s="14"/>
      <c r="BO6" s="263"/>
      <c r="BP6" s="251" t="s">
        <v>68</v>
      </c>
      <c r="BQ6" s="252">
        <v>154.831</v>
      </c>
      <c r="BS6" s="96"/>
      <c r="BT6" s="69" t="s">
        <v>36</v>
      </c>
      <c r="BU6" s="241">
        <v>155.815</v>
      </c>
      <c r="BY6" s="22"/>
      <c r="BZ6" s="49"/>
      <c r="CA6" s="50" t="s">
        <v>11</v>
      </c>
      <c r="CB6" s="66"/>
      <c r="CC6" s="52"/>
      <c r="CD6" s="52"/>
      <c r="CE6" s="53" t="s">
        <v>37</v>
      </c>
      <c r="CF6" s="52"/>
      <c r="CG6" s="52"/>
      <c r="CH6" s="48"/>
      <c r="CI6" s="55" t="s">
        <v>40</v>
      </c>
      <c r="CJ6" s="56"/>
    </row>
    <row r="7" spans="2:88" ht="21" customHeight="1">
      <c r="B7" s="49"/>
      <c r="C7" s="50" t="s">
        <v>12</v>
      </c>
      <c r="D7" s="66"/>
      <c r="E7" s="52"/>
      <c r="F7" s="52"/>
      <c r="G7" s="54" t="s">
        <v>58</v>
      </c>
      <c r="H7" s="52"/>
      <c r="I7" s="52"/>
      <c r="J7" s="66"/>
      <c r="K7" s="14"/>
      <c r="L7" s="80"/>
      <c r="R7" s="16"/>
      <c r="S7" s="12"/>
      <c r="U7" s="96"/>
      <c r="V7" s="253" t="s">
        <v>64</v>
      </c>
      <c r="W7" s="254">
        <v>154.345</v>
      </c>
      <c r="X7" s="249"/>
      <c r="Y7" s="250"/>
      <c r="AA7" s="96"/>
      <c r="AB7" s="13"/>
      <c r="AC7" s="256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J7" s="264" t="s">
        <v>78</v>
      </c>
      <c r="BK7" s="265">
        <v>154.927</v>
      </c>
      <c r="BM7" s="96"/>
      <c r="BN7" s="253" t="s">
        <v>70</v>
      </c>
      <c r="BO7" s="254">
        <v>154.831</v>
      </c>
      <c r="BP7" s="249"/>
      <c r="BQ7" s="250"/>
      <c r="BS7" s="96"/>
      <c r="BT7" s="8"/>
      <c r="BU7" s="68"/>
      <c r="BY7" s="22"/>
      <c r="BZ7" s="49"/>
      <c r="CA7" s="50" t="s">
        <v>12</v>
      </c>
      <c r="CB7" s="66"/>
      <c r="CC7" s="52"/>
      <c r="CD7" s="52"/>
      <c r="CE7" s="54" t="s">
        <v>58</v>
      </c>
      <c r="CF7" s="52"/>
      <c r="CG7" s="52"/>
      <c r="CH7" s="66"/>
      <c r="CI7" s="14"/>
      <c r="CJ7" s="80"/>
    </row>
    <row r="8" spans="2:88" ht="21" customHeight="1">
      <c r="B8" s="51"/>
      <c r="C8" s="10"/>
      <c r="D8" s="10"/>
      <c r="E8" s="10"/>
      <c r="F8" s="10"/>
      <c r="G8" s="10"/>
      <c r="H8" s="10"/>
      <c r="I8" s="10"/>
      <c r="J8" s="10"/>
      <c r="K8" s="10"/>
      <c r="L8" s="57"/>
      <c r="R8" s="17" t="s">
        <v>20</v>
      </c>
      <c r="S8" s="63">
        <v>153.992</v>
      </c>
      <c r="U8" s="96"/>
      <c r="V8" s="11"/>
      <c r="W8" s="236"/>
      <c r="X8" s="251" t="s">
        <v>65</v>
      </c>
      <c r="Y8" s="252">
        <v>154.395</v>
      </c>
      <c r="AA8" s="96"/>
      <c r="AB8" s="257" t="s">
        <v>69</v>
      </c>
      <c r="AC8" s="258">
        <v>154.385</v>
      </c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S8" s="18" t="s">
        <v>88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J8" s="76"/>
      <c r="BK8" s="262"/>
      <c r="BM8" s="96"/>
      <c r="BN8" s="11"/>
      <c r="BO8" s="236"/>
      <c r="BP8" s="251" t="s">
        <v>71</v>
      </c>
      <c r="BQ8" s="252">
        <v>154.806</v>
      </c>
      <c r="BS8" s="96"/>
      <c r="BT8" s="20" t="s">
        <v>33</v>
      </c>
      <c r="BU8" s="21">
        <v>155.11</v>
      </c>
      <c r="BY8" s="22"/>
      <c r="BZ8" s="51"/>
      <c r="CA8" s="10"/>
      <c r="CB8" s="10"/>
      <c r="CC8" s="10"/>
      <c r="CD8" s="10"/>
      <c r="CE8" s="10"/>
      <c r="CF8" s="10"/>
      <c r="CG8" s="10"/>
      <c r="CH8" s="10"/>
      <c r="CI8" s="10"/>
      <c r="CJ8" s="57"/>
    </row>
    <row r="9" spans="2:88" ht="21" customHeight="1" thickBot="1">
      <c r="B9" s="81"/>
      <c r="C9" s="66"/>
      <c r="D9" s="66"/>
      <c r="E9" s="66"/>
      <c r="F9" s="66"/>
      <c r="G9" s="66"/>
      <c r="H9" s="66"/>
      <c r="I9" s="66"/>
      <c r="J9" s="66"/>
      <c r="K9" s="66"/>
      <c r="L9" s="80"/>
      <c r="R9" s="71"/>
      <c r="S9" s="72"/>
      <c r="T9" s="65"/>
      <c r="U9" s="97"/>
      <c r="V9" s="73"/>
      <c r="W9" s="255"/>
      <c r="X9" s="73"/>
      <c r="Y9" s="72"/>
      <c r="Z9" s="65"/>
      <c r="AA9" s="97"/>
      <c r="AB9" s="67"/>
      <c r="AC9" s="45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J9" s="74"/>
      <c r="BK9" s="43"/>
      <c r="BL9" s="65"/>
      <c r="BM9" s="97"/>
      <c r="BN9" s="67"/>
      <c r="BO9" s="266"/>
      <c r="BP9" s="67"/>
      <c r="BQ9" s="267"/>
      <c r="BR9" s="65"/>
      <c r="BS9" s="97"/>
      <c r="BT9" s="77"/>
      <c r="BU9" s="78"/>
      <c r="BY9" s="22"/>
      <c r="BZ9" s="81"/>
      <c r="CA9" s="66"/>
      <c r="CB9" s="66"/>
      <c r="CC9" s="66"/>
      <c r="CD9" s="66"/>
      <c r="CE9" s="66"/>
      <c r="CF9" s="66"/>
      <c r="CG9" s="66"/>
      <c r="CH9" s="66"/>
      <c r="CI9" s="66"/>
      <c r="CJ9" s="80"/>
    </row>
    <row r="10" spans="2:88" ht="21" customHeight="1">
      <c r="B10" s="49"/>
      <c r="C10" s="82" t="s">
        <v>21</v>
      </c>
      <c r="D10" s="66"/>
      <c r="E10" s="66"/>
      <c r="F10" s="48"/>
      <c r="G10" s="271" t="s">
        <v>76</v>
      </c>
      <c r="H10" s="66"/>
      <c r="I10" s="66"/>
      <c r="J10" s="47" t="s">
        <v>22</v>
      </c>
      <c r="K10" s="273" t="s">
        <v>77</v>
      </c>
      <c r="L10" s="56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S10" s="100" t="s">
        <v>31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Y10" s="22"/>
      <c r="BZ10" s="49"/>
      <c r="CA10" s="82" t="s">
        <v>21</v>
      </c>
      <c r="CB10" s="66"/>
      <c r="CC10" s="66"/>
      <c r="CD10" s="48"/>
      <c r="CE10" s="271" t="s">
        <v>76</v>
      </c>
      <c r="CF10" s="66"/>
      <c r="CG10" s="66"/>
      <c r="CH10" s="47" t="s">
        <v>22</v>
      </c>
      <c r="CI10" s="273" t="s">
        <v>77</v>
      </c>
      <c r="CJ10" s="56"/>
    </row>
    <row r="11" spans="2:88" ht="21" customHeight="1">
      <c r="B11" s="49"/>
      <c r="C11" s="82" t="s">
        <v>24</v>
      </c>
      <c r="D11" s="66"/>
      <c r="E11" s="66"/>
      <c r="F11" s="48"/>
      <c r="G11" s="132" t="s">
        <v>52</v>
      </c>
      <c r="H11" s="66"/>
      <c r="I11" s="13"/>
      <c r="J11" s="47" t="s">
        <v>23</v>
      </c>
      <c r="K11" s="131" t="s">
        <v>38</v>
      </c>
      <c r="L11" s="56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S11" s="75" t="s">
        <v>32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Y11" s="22"/>
      <c r="BZ11" s="49"/>
      <c r="CA11" s="82" t="s">
        <v>24</v>
      </c>
      <c r="CB11" s="66"/>
      <c r="CC11" s="66"/>
      <c r="CD11" s="48"/>
      <c r="CE11" s="132" t="s">
        <v>52</v>
      </c>
      <c r="CF11" s="66"/>
      <c r="CG11" s="13"/>
      <c r="CH11" s="47" t="s">
        <v>23</v>
      </c>
      <c r="CI11" s="131" t="s">
        <v>38</v>
      </c>
      <c r="CJ11" s="56"/>
    </row>
    <row r="12" spans="2:88" ht="21" customHeight="1" thickBot="1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5"/>
      <c r="R12" s="1"/>
      <c r="S12" s="1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75" t="s">
        <v>39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Y12" s="22"/>
      <c r="BZ12" s="83"/>
      <c r="CA12" s="84"/>
      <c r="CB12" s="84"/>
      <c r="CC12" s="84"/>
      <c r="CD12" s="84"/>
      <c r="CE12" s="84"/>
      <c r="CF12" s="84"/>
      <c r="CG12" s="84"/>
      <c r="CH12" s="84"/>
      <c r="CI12" s="84"/>
      <c r="CJ12" s="85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W14" s="1"/>
      <c r="BX14" s="1"/>
      <c r="BY14" s="1"/>
      <c r="BZ14" s="1"/>
      <c r="CH14" s="1"/>
      <c r="CI14" s="1"/>
      <c r="CJ14" s="1"/>
      <c r="CK14" s="1"/>
    </row>
    <row r="15" ht="18" customHeight="1">
      <c r="AT15" s="22"/>
    </row>
    <row r="16" ht="18" customHeight="1">
      <c r="AT16" s="22"/>
    </row>
    <row r="17" ht="18" customHeight="1"/>
    <row r="18" spans="33:57" ht="18" customHeight="1"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46" t="s">
        <v>57</v>
      </c>
      <c r="AV18" s="22"/>
      <c r="AX18" s="22"/>
      <c r="AY18" s="22"/>
      <c r="AZ18" s="22"/>
      <c r="BA18" s="22"/>
      <c r="BB18" s="22"/>
      <c r="BC18" s="22"/>
      <c r="BD18" s="22"/>
      <c r="BE18" s="22"/>
    </row>
    <row r="19" spans="46:48" ht="18" customHeight="1">
      <c r="AT19" s="247">
        <v>5116</v>
      </c>
      <c r="AV19" s="22"/>
    </row>
    <row r="20" ht="18" customHeight="1"/>
    <row r="21" spans="45:49" ht="18" customHeight="1">
      <c r="AS21" s="243" t="s">
        <v>43</v>
      </c>
      <c r="AW21" s="22"/>
    </row>
    <row r="22" ht="18" customHeight="1"/>
    <row r="23" spans="2:78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AI23" s="22"/>
      <c r="AJ23" s="22"/>
      <c r="AM23" s="25"/>
      <c r="AN23" s="22"/>
      <c r="BM23" s="22"/>
      <c r="BN23" s="22"/>
      <c r="BO23" s="22"/>
      <c r="BP23" s="22"/>
      <c r="BS23" s="22"/>
      <c r="BV23" s="22"/>
      <c r="BW23" s="22"/>
      <c r="BX23" s="22"/>
      <c r="BZ23" s="1"/>
    </row>
    <row r="24" spans="2:64" ht="18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X24" s="242" t="s">
        <v>4</v>
      </c>
      <c r="Y24" s="276" t="s">
        <v>69</v>
      </c>
      <c r="AL24" s="22"/>
      <c r="AN24" s="22"/>
      <c r="AR24" s="22"/>
      <c r="AX24" s="22"/>
      <c r="AZ24" s="22"/>
      <c r="BL24" s="22"/>
    </row>
    <row r="25" spans="2:89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"/>
      <c r="Q25" s="105"/>
      <c r="T25" s="1"/>
      <c r="AN25" s="107">
        <v>4</v>
      </c>
      <c r="AO25" s="22"/>
      <c r="AP25" s="22"/>
      <c r="AQ25" s="22"/>
      <c r="AY25" s="22"/>
      <c r="AZ25" s="22"/>
      <c r="BA25" s="22"/>
      <c r="BB25" s="22"/>
      <c r="BC25" s="22"/>
      <c r="BD25" s="22"/>
      <c r="BF25" s="22"/>
      <c r="BG25" s="22"/>
      <c r="BI25" s="107">
        <v>5</v>
      </c>
      <c r="BL25" s="22"/>
      <c r="BN25" s="22"/>
      <c r="BO25" s="22"/>
      <c r="BQ25" s="22"/>
      <c r="BT25" s="22"/>
      <c r="BU25" s="1"/>
      <c r="BX25" s="1"/>
      <c r="BY25" s="1"/>
      <c r="BZ25" s="1"/>
      <c r="CC25" s="150">
        <v>154.981</v>
      </c>
      <c r="CH25" s="1"/>
      <c r="CI25" s="1"/>
      <c r="CJ25" s="1"/>
      <c r="CK25" s="1"/>
    </row>
    <row r="26" spans="2:89" ht="18" customHeight="1">
      <c r="B26" s="1"/>
      <c r="C26" s="1"/>
      <c r="D26" s="1"/>
      <c r="E26" s="1"/>
      <c r="F26" s="1"/>
      <c r="G26" s="1"/>
      <c r="H26" s="1"/>
      <c r="I26" s="1"/>
      <c r="J26" s="1"/>
      <c r="O26" s="22"/>
      <c r="P26" s="22"/>
      <c r="Q26" s="22"/>
      <c r="W26" s="22"/>
      <c r="X26" s="22"/>
      <c r="Y26" s="22"/>
      <c r="Z26" s="22"/>
      <c r="AA26" s="22"/>
      <c r="AM26" s="22"/>
      <c r="AN26" s="22"/>
      <c r="AQ26" s="1"/>
      <c r="AS26" s="22"/>
      <c r="AU26" s="22"/>
      <c r="AV26" s="22"/>
      <c r="AX26" s="22"/>
      <c r="AZ26" s="22"/>
      <c r="BA26" s="22"/>
      <c r="BB26" s="22"/>
      <c r="BC26" s="22"/>
      <c r="BD26" s="22"/>
      <c r="BE26" s="22"/>
      <c r="BF26" s="22"/>
      <c r="BG26" s="22"/>
      <c r="BI26" s="22"/>
      <c r="BM26" s="22"/>
      <c r="BO26" s="22"/>
      <c r="BP26" s="22"/>
      <c r="BQ26" s="22"/>
      <c r="BR26" s="22"/>
      <c r="CC26" s="22"/>
      <c r="CH26" s="1"/>
      <c r="CI26" s="1"/>
      <c r="CJ26" s="1"/>
      <c r="CK26" s="1"/>
    </row>
    <row r="27" spans="2:89" ht="18" customHeight="1">
      <c r="B27" s="1"/>
      <c r="C27" s="1"/>
      <c r="D27" s="1"/>
      <c r="E27" s="1"/>
      <c r="F27" s="1"/>
      <c r="H27" s="1"/>
      <c r="I27" s="1"/>
      <c r="J27" s="1"/>
      <c r="V27" s="22"/>
      <c r="W27" s="22"/>
      <c r="X27" s="22"/>
      <c r="Y27" s="149" t="s">
        <v>65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P27" s="25"/>
      <c r="AZ27" s="22"/>
      <c r="BA27" s="22"/>
      <c r="BB27" s="22"/>
      <c r="BC27" s="22"/>
      <c r="BD27" s="22"/>
      <c r="BE27" s="22"/>
      <c r="BF27" s="22"/>
      <c r="BG27" s="22"/>
      <c r="BM27" s="22"/>
      <c r="BP27" s="22"/>
      <c r="BQ27" s="22"/>
      <c r="BR27" s="22"/>
      <c r="BS27" s="22"/>
      <c r="CH27" s="1"/>
      <c r="CI27" s="1"/>
      <c r="CJ27" s="1"/>
      <c r="CK27" s="1"/>
    </row>
    <row r="28" spans="2:89" ht="18" customHeight="1">
      <c r="B28" s="1"/>
      <c r="C28" s="1"/>
      <c r="D28" s="1"/>
      <c r="E28" s="1"/>
      <c r="F28" s="1"/>
      <c r="H28" s="1"/>
      <c r="I28" s="1"/>
      <c r="J28" s="1"/>
      <c r="O28" s="23"/>
      <c r="Q28" s="22"/>
      <c r="S28" s="101">
        <v>3</v>
      </c>
      <c r="X28" s="22"/>
      <c r="Y28" s="22"/>
      <c r="Z28" s="22"/>
      <c r="AD28" s="22"/>
      <c r="AE28" s="22"/>
      <c r="AF28" s="22"/>
      <c r="AG28" s="22"/>
      <c r="AH28" s="22"/>
      <c r="AI28" s="22"/>
      <c r="AJ28" s="22"/>
      <c r="AK28" s="22"/>
      <c r="AL28" s="22"/>
      <c r="AP28" s="25"/>
      <c r="BA28" s="22"/>
      <c r="BB28" s="22"/>
      <c r="BC28" s="22"/>
      <c r="BD28" s="22"/>
      <c r="BE28" s="22"/>
      <c r="BF28" s="22"/>
      <c r="BG28" s="22"/>
      <c r="BM28" s="22"/>
      <c r="BP28" s="22"/>
      <c r="BQ28" s="22"/>
      <c r="BR28" s="22"/>
      <c r="BV28" s="297">
        <v>6</v>
      </c>
      <c r="BW28" s="22"/>
      <c r="CA28" s="1"/>
      <c r="CH28" s="1"/>
      <c r="CI28" s="1"/>
      <c r="CJ28" s="1"/>
      <c r="CK28" s="1"/>
    </row>
    <row r="29" spans="2:79" ht="18" customHeight="1">
      <c r="B29" s="1"/>
      <c r="C29" s="1"/>
      <c r="D29" s="1"/>
      <c r="E29" s="1"/>
      <c r="F29" s="1"/>
      <c r="H29" s="1"/>
      <c r="I29" s="1"/>
      <c r="J29" s="1"/>
      <c r="O29" s="22"/>
      <c r="P29" s="22"/>
      <c r="Q29" s="22"/>
      <c r="R29" s="22"/>
      <c r="S29" s="22"/>
      <c r="U29" s="22"/>
      <c r="W29" s="22"/>
      <c r="Z29" s="22"/>
      <c r="AA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P29" s="25"/>
      <c r="AS29" s="23"/>
      <c r="AT29" s="22"/>
      <c r="AV29" s="22"/>
      <c r="AW29" s="22"/>
      <c r="AX29" s="22"/>
      <c r="AZ29" s="22"/>
      <c r="BA29" s="22"/>
      <c r="BB29" s="22"/>
      <c r="BC29" s="22"/>
      <c r="BD29" s="22"/>
      <c r="BE29" s="22"/>
      <c r="BF29" s="22"/>
      <c r="BG29" s="22"/>
      <c r="BI29" s="22"/>
      <c r="BJ29" s="22"/>
      <c r="BL29" s="22"/>
      <c r="BM29" s="22"/>
      <c r="BP29" s="22"/>
      <c r="BQ29" s="22"/>
      <c r="BS29" s="22"/>
      <c r="BT29" s="22"/>
      <c r="BU29" s="22"/>
      <c r="BV29" s="297"/>
      <c r="BX29" s="22"/>
      <c r="CA29" s="277" t="s">
        <v>78</v>
      </c>
    </row>
    <row r="30" spans="13:86" ht="18" customHeight="1">
      <c r="M30" s="22"/>
      <c r="O30" s="22"/>
      <c r="P30" s="22"/>
      <c r="Q30" s="22"/>
      <c r="T30" s="149" t="s">
        <v>64</v>
      </c>
      <c r="AA30" s="23"/>
      <c r="AD30" s="22"/>
      <c r="AE30" s="22"/>
      <c r="AF30" s="22"/>
      <c r="AG30" s="22"/>
      <c r="AH30" s="22"/>
      <c r="AI30" s="22"/>
      <c r="AJ30" s="22"/>
      <c r="AK30" s="22"/>
      <c r="AL30" s="22"/>
      <c r="AP30" s="25"/>
      <c r="AZ30" s="22"/>
      <c r="BA30" s="22"/>
      <c r="BB30" s="22"/>
      <c r="BC30" s="22"/>
      <c r="BD30" s="22"/>
      <c r="BE30" s="22"/>
      <c r="BF30" s="22"/>
      <c r="BG30" s="22"/>
      <c r="BR30" s="22"/>
      <c r="BT30" s="22"/>
      <c r="BU30" s="22"/>
      <c r="BV30" s="22"/>
      <c r="BW30" s="22"/>
      <c r="BX30" s="22"/>
      <c r="BY30" s="23"/>
      <c r="CH30" s="27" t="s">
        <v>33</v>
      </c>
    </row>
    <row r="31" spans="11:79" ht="18" customHeight="1">
      <c r="K31" s="101">
        <v>1</v>
      </c>
      <c r="O31" s="22"/>
      <c r="AA31" s="25"/>
      <c r="AD31" s="22"/>
      <c r="AE31" s="22"/>
      <c r="AF31" s="22"/>
      <c r="AG31" s="22"/>
      <c r="AH31" s="22"/>
      <c r="AI31" s="22"/>
      <c r="AJ31" s="22"/>
      <c r="AK31" s="22"/>
      <c r="AL31" s="22"/>
      <c r="AZ31" s="22"/>
      <c r="BA31" s="22"/>
      <c r="BB31" s="22"/>
      <c r="BC31" s="22"/>
      <c r="BD31" s="22"/>
      <c r="BE31" s="22"/>
      <c r="BF31" s="22"/>
      <c r="BG31" s="22"/>
      <c r="BO31" s="280" t="s">
        <v>71</v>
      </c>
      <c r="CA31" s="101">
        <v>8</v>
      </c>
    </row>
    <row r="32" spans="1:89" ht="18" customHeight="1">
      <c r="A32" s="28"/>
      <c r="B32" s="28"/>
      <c r="H32" s="22"/>
      <c r="I32" s="22"/>
      <c r="J32" s="22"/>
      <c r="K32" s="22"/>
      <c r="L32" s="22"/>
      <c r="M32" s="22"/>
      <c r="N32" s="22"/>
      <c r="O32" s="22"/>
      <c r="Q32" s="22"/>
      <c r="R32" s="26"/>
      <c r="W32" s="22"/>
      <c r="Y32" s="22"/>
      <c r="AA32" s="25"/>
      <c r="AD32" s="22"/>
      <c r="AE32" s="22"/>
      <c r="AF32" s="22"/>
      <c r="AG32" s="22"/>
      <c r="AH32" s="22"/>
      <c r="AI32" s="22"/>
      <c r="AJ32" s="22"/>
      <c r="AK32" s="22"/>
      <c r="AL32" s="22"/>
      <c r="AS32" s="23"/>
      <c r="AZ32" s="22"/>
      <c r="BA32" s="22"/>
      <c r="BB32" s="22"/>
      <c r="BC32" s="22"/>
      <c r="BD32" s="22"/>
      <c r="BE32" s="22"/>
      <c r="BF32" s="22"/>
      <c r="BG32" s="22"/>
      <c r="BP32" s="22"/>
      <c r="BQ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J32" s="28"/>
      <c r="CK32" s="28"/>
    </row>
    <row r="33" spans="1:75" ht="18" customHeight="1">
      <c r="A33" s="28"/>
      <c r="N33" s="101">
        <v>2</v>
      </c>
      <c r="R33" s="22"/>
      <c r="T33" s="149" t="s">
        <v>63</v>
      </c>
      <c r="AA33" s="25"/>
      <c r="AD33" s="22"/>
      <c r="AE33" s="22"/>
      <c r="AF33" s="22"/>
      <c r="AG33" s="22"/>
      <c r="AH33" s="22"/>
      <c r="AI33" s="22"/>
      <c r="AJ33" s="22"/>
      <c r="AK33" s="22"/>
      <c r="AL33" s="22"/>
      <c r="AN33" s="25"/>
      <c r="AW33" s="22"/>
      <c r="AZ33" s="22"/>
      <c r="BA33" s="22"/>
      <c r="BB33" s="22"/>
      <c r="BC33" s="22"/>
      <c r="BD33" s="22"/>
      <c r="BE33" s="22"/>
      <c r="BF33" s="22"/>
      <c r="BG33" s="22"/>
      <c r="BM33" s="22"/>
      <c r="BP33" s="22"/>
      <c r="BR33" s="22"/>
      <c r="BS33" s="22"/>
      <c r="BU33" s="25"/>
      <c r="BW33" s="101">
        <v>7</v>
      </c>
    </row>
    <row r="34" spans="1:78" ht="18" customHeight="1">
      <c r="A34" s="28"/>
      <c r="D34" s="29" t="s">
        <v>20</v>
      </c>
      <c r="K34" s="278" t="s">
        <v>66</v>
      </c>
      <c r="O34" s="22"/>
      <c r="P34" s="22"/>
      <c r="Q34" s="22"/>
      <c r="R34" s="22"/>
      <c r="S34" s="22"/>
      <c r="T34" s="22"/>
      <c r="U34" s="22"/>
      <c r="AA34" s="25"/>
      <c r="AD34" s="22"/>
      <c r="AE34" s="22"/>
      <c r="AF34" s="22"/>
      <c r="AG34" s="22"/>
      <c r="AH34" s="22"/>
      <c r="AI34" s="22"/>
      <c r="AJ34" s="22"/>
      <c r="AK34" s="22"/>
      <c r="AL34" s="22"/>
      <c r="AW34" s="22"/>
      <c r="AZ34" s="22"/>
      <c r="BA34" s="22"/>
      <c r="BB34" s="22"/>
      <c r="BC34" s="22"/>
      <c r="BD34" s="22"/>
      <c r="BE34" s="22"/>
      <c r="BF34" s="22"/>
      <c r="BG34" s="22"/>
      <c r="BQ34" s="279" t="s">
        <v>70</v>
      </c>
      <c r="BR34" s="22"/>
      <c r="BS34" s="22"/>
      <c r="BW34" s="22"/>
      <c r="BX34" s="22"/>
      <c r="BY34" s="22"/>
      <c r="BZ34" s="22"/>
    </row>
    <row r="35" spans="10:88" ht="18" customHeight="1">
      <c r="J35" s="22"/>
      <c r="L35" s="22"/>
      <c r="N35" s="22"/>
      <c r="S35" s="22"/>
      <c r="T35" s="22"/>
      <c r="U35" s="22"/>
      <c r="Y35" s="22"/>
      <c r="AA35" s="25"/>
      <c r="AD35" s="22"/>
      <c r="AE35" s="22"/>
      <c r="AF35" s="22"/>
      <c r="AG35" s="22"/>
      <c r="AH35" s="22"/>
      <c r="AI35" s="22"/>
      <c r="AJ35" s="22"/>
      <c r="AK35" s="22"/>
      <c r="AL35" s="22"/>
      <c r="AS35" s="23"/>
      <c r="AW35" s="22"/>
      <c r="AZ35" s="22"/>
      <c r="BA35" s="22"/>
      <c r="BB35" s="22"/>
      <c r="BC35" s="22"/>
      <c r="BD35" s="22"/>
      <c r="BE35" s="22"/>
      <c r="BF35" s="22"/>
      <c r="BG35" s="22"/>
      <c r="BL35" s="22"/>
      <c r="BM35" s="22"/>
      <c r="BP35" s="22"/>
      <c r="BQ35" s="22"/>
      <c r="BT35" s="22"/>
      <c r="BU35" s="22"/>
      <c r="BV35" s="22"/>
      <c r="CA35" s="22"/>
      <c r="CB35" s="22"/>
      <c r="CJ35" s="28"/>
    </row>
    <row r="36" spans="27:59" ht="18" customHeight="1">
      <c r="AA36" s="25"/>
      <c r="AD36" s="22"/>
      <c r="AE36" s="22"/>
      <c r="AF36" s="22"/>
      <c r="AG36" s="22"/>
      <c r="AH36" s="22"/>
      <c r="AI36" s="22"/>
      <c r="AJ36" s="22"/>
      <c r="AK36" s="22"/>
      <c r="AL36" s="22"/>
      <c r="AZ36" s="22"/>
      <c r="BA36" s="22"/>
      <c r="BB36" s="23"/>
      <c r="BC36" s="22"/>
      <c r="BD36" s="22"/>
      <c r="BE36" s="22"/>
      <c r="BF36" s="22"/>
      <c r="BG36" s="22"/>
    </row>
    <row r="37" spans="19:75" ht="18" customHeight="1">
      <c r="S37" s="22"/>
      <c r="T37" s="22"/>
      <c r="AA37" s="23"/>
      <c r="AD37" s="22"/>
      <c r="AE37" s="22"/>
      <c r="AF37" s="22"/>
      <c r="AG37" s="22"/>
      <c r="AH37" s="22"/>
      <c r="AI37" s="22"/>
      <c r="AJ37" s="22"/>
      <c r="AK37" s="22"/>
      <c r="AL37" s="22"/>
      <c r="AZ37" s="22"/>
      <c r="BA37" s="22"/>
      <c r="BB37" s="23"/>
      <c r="BC37" s="22"/>
      <c r="BD37" s="22"/>
      <c r="BE37" s="22"/>
      <c r="BG37" s="22"/>
      <c r="BH37" s="22"/>
      <c r="BI37" s="22"/>
      <c r="BL37" s="22"/>
      <c r="BQ37" s="279" t="s">
        <v>68</v>
      </c>
      <c r="BW37" s="22"/>
    </row>
    <row r="38" spans="11:87" ht="18" customHeight="1">
      <c r="K38" s="1"/>
      <c r="BB38" s="22"/>
      <c r="BC38" s="22"/>
      <c r="BD38" s="22"/>
      <c r="BE38" s="22"/>
      <c r="BF38" s="22"/>
      <c r="BG38" s="22"/>
      <c r="BH38" s="22"/>
      <c r="BI38" s="22"/>
      <c r="CI38" s="30"/>
    </row>
    <row r="39" spans="15:54" ht="18" customHeight="1">
      <c r="O39" s="22"/>
      <c r="S39" s="22"/>
      <c r="AE39" s="22"/>
      <c r="AF39" s="22"/>
      <c r="AG39" s="22"/>
      <c r="AH39" s="22"/>
      <c r="AI39" s="22"/>
      <c r="BB39" s="22"/>
    </row>
    <row r="40" spans="20:89" ht="18" customHeight="1">
      <c r="T40" s="22"/>
      <c r="AE40" s="22"/>
      <c r="AF40" s="22"/>
      <c r="AG40" s="22"/>
      <c r="AH40" s="22"/>
      <c r="AI40" s="22"/>
      <c r="AL40" s="22"/>
      <c r="AZ40" s="22"/>
      <c r="BB40" s="22"/>
      <c r="BC40" s="22"/>
      <c r="BD40" s="22"/>
      <c r="BE40" s="22"/>
      <c r="BF40" s="22"/>
      <c r="BG40" s="22"/>
      <c r="BQ40" s="22"/>
      <c r="CK40" s="23"/>
    </row>
    <row r="41" spans="31:54" ht="18" customHeight="1">
      <c r="AE41" s="22"/>
      <c r="BB41" s="22"/>
    </row>
    <row r="42" spans="20:54" ht="18" customHeight="1">
      <c r="T42" s="24"/>
      <c r="U42" s="24"/>
      <c r="AE42" s="22"/>
      <c r="AF42" s="22"/>
      <c r="AG42" s="22"/>
      <c r="AH42" s="22"/>
      <c r="AJ42" s="22"/>
      <c r="BB42" s="22"/>
    </row>
    <row r="43" ht="18" customHeight="1">
      <c r="BB43" s="22"/>
    </row>
    <row r="44" ht="18" customHeight="1">
      <c r="BB44" s="22"/>
    </row>
    <row r="45" ht="18" customHeight="1">
      <c r="BB45" s="22"/>
    </row>
    <row r="46" ht="18" customHeight="1">
      <c r="BB46" s="22"/>
    </row>
    <row r="47" spans="2:88" ht="21" customHeight="1" thickBot="1">
      <c r="B47" s="31" t="s">
        <v>5</v>
      </c>
      <c r="C47" s="32" t="s">
        <v>6</v>
      </c>
      <c r="D47" s="32" t="s">
        <v>7</v>
      </c>
      <c r="E47" s="32" t="s">
        <v>8</v>
      </c>
      <c r="F47" s="120" t="s">
        <v>9</v>
      </c>
      <c r="G47" s="133"/>
      <c r="H47" s="32" t="s">
        <v>5</v>
      </c>
      <c r="I47" s="32" t="s">
        <v>6</v>
      </c>
      <c r="J47" s="120" t="s">
        <v>9</v>
      </c>
      <c r="K47" s="133"/>
      <c r="L47" s="32" t="s">
        <v>5</v>
      </c>
      <c r="M47" s="32" t="s">
        <v>6</v>
      </c>
      <c r="N47" s="32" t="s">
        <v>7</v>
      </c>
      <c r="O47" s="32" t="s">
        <v>8</v>
      </c>
      <c r="P47" s="109" t="s">
        <v>9</v>
      </c>
      <c r="Q47" s="134"/>
      <c r="R47" s="135"/>
      <c r="S47" s="245" t="s">
        <v>42</v>
      </c>
      <c r="T47" s="245"/>
      <c r="U47" s="135"/>
      <c r="V47" s="136"/>
      <c r="BB47" s="22"/>
      <c r="BT47" s="31" t="s">
        <v>5</v>
      </c>
      <c r="BU47" s="32" t="s">
        <v>6</v>
      </c>
      <c r="BV47" s="32" t="s">
        <v>7</v>
      </c>
      <c r="BW47" s="32" t="s">
        <v>8</v>
      </c>
      <c r="BX47" s="109" t="s">
        <v>9</v>
      </c>
      <c r="BY47" s="134"/>
      <c r="BZ47" s="135"/>
      <c r="CA47" s="296" t="s">
        <v>42</v>
      </c>
      <c r="CB47" s="296"/>
      <c r="CC47" s="135"/>
      <c r="CD47" s="135"/>
      <c r="CE47" s="133"/>
      <c r="CF47" s="32" t="s">
        <v>5</v>
      </c>
      <c r="CG47" s="32" t="s">
        <v>6</v>
      </c>
      <c r="CH47" s="32" t="s">
        <v>7</v>
      </c>
      <c r="CI47" s="32" t="s">
        <v>8</v>
      </c>
      <c r="CJ47" s="144" t="s">
        <v>9</v>
      </c>
    </row>
    <row r="48" spans="2:88" ht="21" customHeight="1" thickTop="1">
      <c r="B48" s="33"/>
      <c r="C48" s="4"/>
      <c r="D48" s="4"/>
      <c r="E48" s="4"/>
      <c r="F48" s="119" t="s">
        <v>62</v>
      </c>
      <c r="G48" s="4"/>
      <c r="H48" s="4"/>
      <c r="I48" s="4"/>
      <c r="J48" s="274"/>
      <c r="K48" s="137"/>
      <c r="L48" s="4"/>
      <c r="M48" s="4"/>
      <c r="N48" s="4"/>
      <c r="O48" s="4"/>
      <c r="P48" s="4"/>
      <c r="Q48" s="119" t="s">
        <v>46</v>
      </c>
      <c r="R48" s="4"/>
      <c r="S48" s="4"/>
      <c r="T48" s="4"/>
      <c r="U48" s="4"/>
      <c r="V48" s="5"/>
      <c r="BB48" s="22"/>
      <c r="BT48" s="6"/>
      <c r="BU48" s="34"/>
      <c r="BV48" s="34"/>
      <c r="BW48" s="34"/>
      <c r="BX48" s="34"/>
      <c r="BY48" s="119" t="s">
        <v>46</v>
      </c>
      <c r="BZ48" s="4"/>
      <c r="CA48" s="4"/>
      <c r="CB48" s="4"/>
      <c r="CC48" s="4"/>
      <c r="CD48" s="4"/>
      <c r="CE48" s="137"/>
      <c r="CF48" s="34"/>
      <c r="CG48" s="34"/>
      <c r="CH48" s="119" t="s">
        <v>62</v>
      </c>
      <c r="CI48" s="34"/>
      <c r="CJ48" s="5"/>
    </row>
    <row r="49" spans="2:88" ht="21" customHeight="1">
      <c r="B49" s="35"/>
      <c r="C49" s="36"/>
      <c r="D49" s="36"/>
      <c r="E49" s="36"/>
      <c r="F49" s="138"/>
      <c r="G49" s="139"/>
      <c r="H49" s="36"/>
      <c r="I49" s="36"/>
      <c r="J49" s="36"/>
      <c r="K49" s="139"/>
      <c r="L49" s="36"/>
      <c r="M49" s="36"/>
      <c r="N49" s="36"/>
      <c r="O49" s="36"/>
      <c r="P49" s="110"/>
      <c r="V49" s="115"/>
      <c r="BT49" s="35"/>
      <c r="BU49" s="36"/>
      <c r="BV49" s="36"/>
      <c r="BW49" s="36"/>
      <c r="BX49" s="110"/>
      <c r="CE49" s="139"/>
      <c r="CF49" s="36"/>
      <c r="CG49" s="36"/>
      <c r="CH49" s="36"/>
      <c r="CI49" s="36"/>
      <c r="CJ49" s="145"/>
    </row>
    <row r="50" spans="2:88" ht="21" customHeight="1">
      <c r="B50" s="35"/>
      <c r="C50" s="36"/>
      <c r="D50" s="36"/>
      <c r="E50" s="36"/>
      <c r="F50" s="138"/>
      <c r="G50" s="141"/>
      <c r="H50" s="125">
        <v>2</v>
      </c>
      <c r="I50" s="237">
        <v>154.283</v>
      </c>
      <c r="J50" s="140" t="s">
        <v>80</v>
      </c>
      <c r="K50" s="141"/>
      <c r="L50" s="36"/>
      <c r="M50" s="36"/>
      <c r="N50" s="36"/>
      <c r="O50" s="36"/>
      <c r="P50" s="111"/>
      <c r="Q50" s="148"/>
      <c r="V50" s="115"/>
      <c r="BT50" s="126">
        <v>5</v>
      </c>
      <c r="BU50" s="106">
        <v>154.753</v>
      </c>
      <c r="BV50" s="38">
        <v>46</v>
      </c>
      <c r="BW50" s="39">
        <f>BU50+BV50*0.001</f>
        <v>154.79899999999998</v>
      </c>
      <c r="BX50" s="111" t="s">
        <v>41</v>
      </c>
      <c r="BY50" s="113" t="s">
        <v>87</v>
      </c>
      <c r="CE50" s="141"/>
      <c r="CF50" s="128">
        <v>7</v>
      </c>
      <c r="CG50" s="117">
        <v>154.893</v>
      </c>
      <c r="CH50" s="38">
        <v>-51</v>
      </c>
      <c r="CI50" s="39">
        <f>CG50+CH50*0.001</f>
        <v>154.842</v>
      </c>
      <c r="CJ50" s="146" t="s">
        <v>80</v>
      </c>
    </row>
    <row r="51" spans="2:88" ht="21" customHeight="1">
      <c r="B51" s="124">
        <v>1</v>
      </c>
      <c r="C51" s="234">
        <v>154.253</v>
      </c>
      <c r="D51" s="38">
        <v>46</v>
      </c>
      <c r="E51" s="235">
        <f>C51+D51*0.001</f>
        <v>154.29899999999998</v>
      </c>
      <c r="F51" s="140" t="s">
        <v>80</v>
      </c>
      <c r="G51" s="141"/>
      <c r="H51" s="36"/>
      <c r="I51" s="36"/>
      <c r="J51" s="36"/>
      <c r="K51" s="141"/>
      <c r="L51" s="143">
        <v>4</v>
      </c>
      <c r="M51" s="106">
        <v>154.536</v>
      </c>
      <c r="N51" s="38">
        <v>46</v>
      </c>
      <c r="O51" s="39">
        <f>M51+N51*0.001</f>
        <v>154.582</v>
      </c>
      <c r="P51" s="111" t="s">
        <v>41</v>
      </c>
      <c r="Q51" s="113" t="s">
        <v>79</v>
      </c>
      <c r="V51" s="115"/>
      <c r="AS51" s="98" t="s">
        <v>30</v>
      </c>
      <c r="BT51" s="35"/>
      <c r="BU51" s="36"/>
      <c r="BV51" s="36"/>
      <c r="BW51" s="36"/>
      <c r="BX51" s="111"/>
      <c r="CE51" s="141"/>
      <c r="CF51" s="36"/>
      <c r="CG51" s="36"/>
      <c r="CH51" s="36"/>
      <c r="CI51" s="36"/>
      <c r="CJ51" s="146"/>
    </row>
    <row r="52" spans="2:88" ht="21" customHeight="1">
      <c r="B52" s="102"/>
      <c r="C52" s="236"/>
      <c r="D52" s="36"/>
      <c r="E52" s="36"/>
      <c r="F52" s="140"/>
      <c r="G52" s="141"/>
      <c r="H52" s="125">
        <v>3</v>
      </c>
      <c r="I52" s="19">
        <v>154.331</v>
      </c>
      <c r="J52" s="140" t="s">
        <v>80</v>
      </c>
      <c r="K52" s="141"/>
      <c r="L52" s="36"/>
      <c r="M52" s="36"/>
      <c r="N52" s="36"/>
      <c r="O52" s="36"/>
      <c r="P52" s="111"/>
      <c r="Q52" s="148"/>
      <c r="V52" s="115"/>
      <c r="AS52" s="75" t="s">
        <v>67</v>
      </c>
      <c r="BT52" s="127">
        <v>6</v>
      </c>
      <c r="BU52" s="237">
        <v>154.881</v>
      </c>
      <c r="BV52" s="38">
        <v>-51</v>
      </c>
      <c r="BW52" s="235">
        <f>BU52+BV52*0.001</f>
        <v>154.83</v>
      </c>
      <c r="BX52" s="111" t="s">
        <v>41</v>
      </c>
      <c r="BY52" s="113" t="s">
        <v>86</v>
      </c>
      <c r="CE52" s="141"/>
      <c r="CF52" s="129">
        <v>8</v>
      </c>
      <c r="CG52" s="37">
        <v>154.926</v>
      </c>
      <c r="CH52" s="38">
        <v>-51</v>
      </c>
      <c r="CI52" s="39">
        <f>CG52+CH52*0.001</f>
        <v>154.875</v>
      </c>
      <c r="CJ52" s="146" t="s">
        <v>80</v>
      </c>
    </row>
    <row r="53" spans="2:88" ht="21" customHeight="1" thickBot="1">
      <c r="B53" s="103"/>
      <c r="C53" s="41"/>
      <c r="D53" s="42"/>
      <c r="E53" s="42"/>
      <c r="F53" s="130"/>
      <c r="G53" s="142"/>
      <c r="H53" s="44"/>
      <c r="I53" s="41"/>
      <c r="J53" s="42"/>
      <c r="K53" s="142"/>
      <c r="L53" s="44"/>
      <c r="M53" s="41"/>
      <c r="N53" s="42"/>
      <c r="O53" s="42"/>
      <c r="P53" s="112"/>
      <c r="Q53" s="114"/>
      <c r="R53" s="65"/>
      <c r="S53" s="65"/>
      <c r="T53" s="65"/>
      <c r="U53" s="65"/>
      <c r="V53" s="116"/>
      <c r="AD53" s="89"/>
      <c r="AE53" s="90"/>
      <c r="BG53" s="89"/>
      <c r="BH53" s="90"/>
      <c r="BT53" s="40"/>
      <c r="BU53" s="41"/>
      <c r="BV53" s="42"/>
      <c r="BW53" s="42"/>
      <c r="BX53" s="112"/>
      <c r="BY53" s="114"/>
      <c r="BZ53" s="65"/>
      <c r="CA53" s="65"/>
      <c r="CB53" s="65"/>
      <c r="CC53" s="65"/>
      <c r="CD53" s="65"/>
      <c r="CE53" s="142"/>
      <c r="CF53" s="44"/>
      <c r="CG53" s="41"/>
      <c r="CH53" s="42"/>
      <c r="CI53" s="42"/>
      <c r="CJ53" s="147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9A7" sheet="1"/>
  <mergeCells count="12">
    <mergeCell ref="R3:S3"/>
    <mergeCell ref="AB3:AC3"/>
    <mergeCell ref="V2:Y2"/>
    <mergeCell ref="BT3:BU3"/>
    <mergeCell ref="BJ3:BK3"/>
    <mergeCell ref="BN4:BQ4"/>
    <mergeCell ref="CA47:CB47"/>
    <mergeCell ref="BV28:BV29"/>
    <mergeCell ref="BN2:BQ2"/>
    <mergeCell ref="BN3:BQ3"/>
    <mergeCell ref="V3:Y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CI11 K11" numberStoredAsText="1"/>
  </ignoredErrors>
  <drawing r:id="rId3"/>
  <legacyDrawing r:id="rId2"/>
  <oleObjects>
    <oleObject progId="Paint.Picture" shapeId="14375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2017-08-25T10:15:23Z</cp:lastPrinted>
  <dcterms:created xsi:type="dcterms:W3CDTF">2003-01-10T15:39:03Z</dcterms:created>
  <dcterms:modified xsi:type="dcterms:W3CDTF">2018-03-20T08:52:59Z</dcterms:modified>
  <cp:category/>
  <cp:version/>
  <cp:contentType/>
  <cp:contentStatus/>
</cp:coreProperties>
</file>