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935" windowWidth="28830" windowHeight="7980" tabRatio="663" activeTab="1"/>
  </bookViews>
  <sheets>
    <sheet name="titul" sheetId="1" r:id="rId1"/>
    <sheet name="Jaroměřice nad Rokytnou" sheetId="2" r:id="rId2"/>
  </sheets>
  <definedNames/>
  <calcPr fullCalcOnLoad="1"/>
</workbook>
</file>

<file path=xl/sharedStrings.xml><?xml version="1.0" encoding="utf-8"?>
<sst xmlns="http://schemas.openxmlformats.org/spreadsheetml/2006/main" count="158" uniqueCount="93">
  <si>
    <t>Vjezdová</t>
  </si>
  <si>
    <t>Seřaďovací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</si>
  <si>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</si>
  <si>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</si>
  <si>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</si>
  <si>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</si>
  <si>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</si>
  <si>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</si>
  <si>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</si>
  <si>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</si>
  <si>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</si>
  <si>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</si>
  <si>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</si>
  <si>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</si>
  <si>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</si>
  <si>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</si>
  <si>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</si>
  <si>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</si>
  <si>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</si>
  <si>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</si>
  <si>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</si>
  <si>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</si>
  <si>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</si>
  <si>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</si>
  <si>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</si>
  <si>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</si>
  <si>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</si>
  <si>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</si>
  <si>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</si>
  <si>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</si>
  <si>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</si>
  <si>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</si>
  <si>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</si>
  <si>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</si>
  <si>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Hlavní  staniční  kolej</t>
  </si>
  <si>
    <t>Vjezd - odjezd - průjezd</t>
  </si>
  <si>
    <t>Př S</t>
  </si>
  <si>
    <t>Telefonické  dorozumívání</t>
  </si>
  <si>
    <t>00</t>
  </si>
  <si>
    <t>při jízdě do odbočky - rychlost 40 km/h</t>
  </si>
  <si>
    <t>Kód : 1</t>
  </si>
  <si>
    <t>poznámka</t>
  </si>
  <si>
    <t>Směr  :  Moravské Budějovice</t>
  </si>
  <si>
    <t>Km  146,587</t>
  </si>
  <si>
    <t>Obvod  posunu</t>
  </si>
  <si>
    <t>Směr  :  Kojetice na Moravě</t>
  </si>
  <si>
    <t>Trať :</t>
  </si>
  <si>
    <t>Ev. č. :</t>
  </si>
  <si>
    <t>Zjišťování</t>
  </si>
  <si>
    <t>konce  vlaku</t>
  </si>
  <si>
    <t>výpravčí</t>
  </si>
  <si>
    <t>Dopravní  koleje</t>
  </si>
  <si>
    <t>Nástupiště  u  koleje</t>
  </si>
  <si>
    <t>výpravčí  //  určený zaměstnanec  **)</t>
  </si>
  <si>
    <t>00  //  30 **)</t>
  </si>
  <si>
    <t>č. II,  úrovňové, jednostranné</t>
  </si>
  <si>
    <t>č. I,  úrovňové, jednostranné</t>
  </si>
  <si>
    <t>KANGO</t>
  </si>
  <si>
    <t>provoz podle SŽDC D 1</t>
  </si>
  <si>
    <t>S 1</t>
  </si>
  <si>
    <t>L 1</t>
  </si>
  <si>
    <t>Odjezdová</t>
  </si>
  <si>
    <t>projekt / 2018</t>
  </si>
  <si>
    <t>elm.</t>
  </si>
  <si>
    <t>ručně</t>
  </si>
  <si>
    <t>S 2</t>
  </si>
  <si>
    <t>L 2</t>
  </si>
  <si>
    <t>L 4</t>
  </si>
  <si>
    <t>Se 2</t>
  </si>
  <si>
    <t>Se 1</t>
  </si>
  <si>
    <t>Vzájemně vyloučeny jsou pouze protisměrné jízdní cesty na tutéž kolej</t>
  </si>
  <si>
    <t>výměnový zámek v závislosti na Vk 1</t>
  </si>
  <si>
    <t>výkolejkový zámek, klíč Vk 1 / 3t / 3 držen v EMZ</t>
  </si>
  <si>
    <t>výměnový zámek v závislosti na v.č. 4</t>
  </si>
  <si>
    <t>REMOTE  98</t>
  </si>
  <si>
    <t>ovládání prostřednictvím JOP</t>
  </si>
  <si>
    <t>zjišťování volnosti kolejových úseků počítači náprav</t>
  </si>
  <si>
    <t>samočinně činností</t>
  </si>
  <si>
    <t>zabezpečovacího zařízení</t>
  </si>
  <si>
    <t>Kód :  22</t>
  </si>
  <si>
    <t>zast. - 90</t>
  </si>
  <si>
    <t>proj. - 30</t>
  </si>
  <si>
    <t>Výpravčí  -  1  §)</t>
  </si>
  <si>
    <t>§ ) = obsazení v době stanovené  "Rozkazem o výluce dopravní služby "</t>
  </si>
  <si>
    <t>přechod v km 146,595 - 146,599</t>
  </si>
  <si>
    <t>S 4</t>
  </si>
  <si>
    <t>výměnový zámek, klíč v.č. 4 / 5t / 5 držen v EMZ</t>
  </si>
  <si>
    <t>PSt.1</t>
  </si>
  <si>
    <t>( EMZ : Vk 1 / 3t / 3 )</t>
  </si>
  <si>
    <t>PSt.2</t>
  </si>
  <si>
    <t>( v.č. 1, 2 )</t>
  </si>
  <si>
    <t>( v.č. 6, 7 )</t>
  </si>
  <si>
    <t>( EMZ : v.č. 4 / 5t / 5 )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</si>
</sst>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i/>
      <sz val="12"/>
      <color rgb="FF0000FF"/>
      <name val="Arial CE"/>
      <family val="0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6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20" fillId="33" borderId="0" xfId="47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1" xfId="0" applyFont="1" applyBorder="1" applyAlignment="1">
      <alignment/>
    </xf>
    <xf numFmtId="0" fontId="25" fillId="0" borderId="0" xfId="47" applyFont="1" applyFill="1" applyBorder="1" applyAlignment="1">
      <alignment horizontal="center" vertical="center"/>
      <protection/>
    </xf>
    <xf numFmtId="164" fontId="6" fillId="0" borderId="14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26" fillId="0" borderId="0" xfId="47" applyFont="1" applyAlignment="1">
      <alignment horizontal="right" vertical="center"/>
      <protection/>
    </xf>
    <xf numFmtId="0" fontId="2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33" xfId="0" applyFont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164" fontId="6" fillId="0" borderId="15" xfId="0" applyNumberFormat="1" applyFont="1" applyBorder="1" applyAlignment="1">
      <alignment horizontal="center" vertical="center"/>
    </xf>
    <xf numFmtId="0" fontId="1" fillId="36" borderId="5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0" fontId="0" fillId="36" borderId="54" xfId="0" applyFont="1" applyFill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top"/>
    </xf>
    <xf numFmtId="49" fontId="8" fillId="0" borderId="0" xfId="47" applyNumberFormat="1" applyFont="1" applyBorder="1" applyAlignment="1">
      <alignment horizontal="center" vertical="center"/>
      <protection/>
    </xf>
    <xf numFmtId="0" fontId="7" fillId="37" borderId="18" xfId="47" applyFont="1" applyFill="1" applyBorder="1" applyAlignment="1">
      <alignment horizontal="center" vertical="center"/>
      <protection/>
    </xf>
    <xf numFmtId="0" fontId="32" fillId="0" borderId="0" xfId="47" applyFont="1" applyAlignment="1">
      <alignment/>
      <protection/>
    </xf>
    <xf numFmtId="0" fontId="32" fillId="0" borderId="0" xfId="47" applyFont="1" applyBorder="1" applyAlignment="1">
      <alignment/>
      <protection/>
    </xf>
    <xf numFmtId="0" fontId="32" fillId="0" borderId="0" xfId="47" applyFont="1" applyBorder="1">
      <alignment/>
      <protection/>
    </xf>
    <xf numFmtId="0" fontId="32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6" fillId="0" borderId="0" xfId="47" applyFont="1" applyAlignment="1">
      <alignment vertical="center"/>
      <protection/>
    </xf>
    <xf numFmtId="0" fontId="26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2" fillId="0" borderId="0" xfId="47" applyFont="1" applyAlignment="1">
      <alignment vertical="center"/>
      <protection/>
    </xf>
    <xf numFmtId="0" fontId="32" fillId="0" borderId="0" xfId="47" applyFont="1" applyAlignment="1" quotePrefix="1">
      <alignment vertical="center"/>
      <protection/>
    </xf>
    <xf numFmtId="0" fontId="32" fillId="0" borderId="0" xfId="47" applyFont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0" fontId="0" fillId="36" borderId="66" xfId="47" applyFont="1" applyFill="1" applyBorder="1" applyAlignment="1" quotePrefix="1">
      <alignment vertical="center"/>
      <protection/>
    </xf>
    <xf numFmtId="164" fontId="0" fillId="36" borderId="66" xfId="47" applyNumberFormat="1" applyFont="1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8" xfId="47" applyFont="1" applyBorder="1">
      <alignment/>
      <protection/>
    </xf>
    <xf numFmtId="0" fontId="0" fillId="0" borderId="45" xfId="47" applyFont="1" applyBorder="1">
      <alignment/>
      <protection/>
    </xf>
    <xf numFmtId="0" fontId="0" fillId="0" borderId="33" xfId="47" applyFont="1" applyBorder="1">
      <alignment/>
      <protection/>
    </xf>
    <xf numFmtId="0" fontId="0" fillId="36" borderId="32" xfId="47" applyFill="1" applyBorder="1" applyAlignment="1">
      <alignment vertical="center"/>
      <protection/>
    </xf>
    <xf numFmtId="0" fontId="0" fillId="0" borderId="41" xfId="47" applyFont="1" applyBorder="1">
      <alignment/>
      <protection/>
    </xf>
    <xf numFmtId="0" fontId="19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22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9" xfId="47" applyFont="1" applyBorder="1">
      <alignment/>
      <protection/>
    </xf>
    <xf numFmtId="0" fontId="0" fillId="0" borderId="70" xfId="47" applyFont="1" applyBorder="1">
      <alignment/>
      <protection/>
    </xf>
    <xf numFmtId="0" fontId="0" fillId="0" borderId="71" xfId="47" applyFont="1" applyBorder="1">
      <alignment/>
      <protection/>
    </xf>
    <xf numFmtId="0" fontId="25" fillId="0" borderId="0" xfId="47" applyFont="1" applyBorder="1" applyAlignment="1">
      <alignment horizontal="center" vertical="center"/>
      <protection/>
    </xf>
    <xf numFmtId="164" fontId="28" fillId="0" borderId="0" xfId="47" applyNumberFormat="1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72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3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7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74" xfId="47" applyFont="1" applyFill="1" applyBorder="1" applyAlignment="1">
      <alignment vertical="center"/>
      <protection/>
    </xf>
    <xf numFmtId="0" fontId="0" fillId="37" borderId="75" xfId="47" applyFont="1" applyFill="1" applyBorder="1" applyAlignment="1">
      <alignment vertical="center"/>
      <protection/>
    </xf>
    <xf numFmtId="0" fontId="0" fillId="37" borderId="76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7" fillId="37" borderId="59" xfId="47" applyFont="1" applyFill="1" applyBorder="1" applyAlignment="1">
      <alignment horizontal="center" vertical="center"/>
      <protection/>
    </xf>
    <xf numFmtId="0" fontId="7" fillId="37" borderId="77" xfId="47" applyFont="1" applyFill="1" applyBorder="1" applyAlignment="1">
      <alignment horizontal="center" vertical="center"/>
      <protection/>
    </xf>
    <xf numFmtId="0" fontId="0" fillId="36" borderId="32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0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3" fillId="0" borderId="60" xfId="47" applyNumberFormat="1" applyFont="1" applyBorder="1" applyAlignment="1">
      <alignment horizontal="center" vertical="center"/>
      <protection/>
    </xf>
    <xf numFmtId="1" fontId="34" fillId="0" borderId="14" xfId="47" applyNumberFormat="1" applyFont="1" applyBorder="1" applyAlignment="1">
      <alignment horizontal="center" vertical="center"/>
      <protection/>
    </xf>
    <xf numFmtId="164" fontId="34" fillId="0" borderId="15" xfId="47" applyNumberFormat="1" applyFont="1" applyBorder="1" applyAlignment="1">
      <alignment horizontal="center" vertical="center"/>
      <protection/>
    </xf>
    <xf numFmtId="164" fontId="34" fillId="0" borderId="15" xfId="47" applyNumberFormat="1" applyFont="1" applyBorder="1" applyAlignment="1">
      <alignment horizontal="center" vertical="center"/>
      <protection/>
    </xf>
    <xf numFmtId="49" fontId="0" fillId="0" borderId="78" xfId="47" applyNumberFormat="1" applyFont="1" applyBorder="1" applyAlignment="1">
      <alignment vertical="center"/>
      <protection/>
    </xf>
    <xf numFmtId="164" fontId="0" fillId="0" borderId="79" xfId="47" applyNumberFormat="1" applyFont="1" applyBorder="1" applyAlignment="1">
      <alignment vertical="center"/>
      <protection/>
    </xf>
    <xf numFmtId="164" fontId="0" fillId="0" borderId="79" xfId="47" applyNumberFormat="1" applyFont="1" applyBorder="1" applyAlignment="1">
      <alignment vertical="center"/>
      <protection/>
    </xf>
    <xf numFmtId="1" fontId="0" fillId="0" borderId="73" xfId="47" applyNumberFormat="1" applyFont="1" applyBorder="1" applyAlignment="1">
      <alignment vertical="center"/>
      <protection/>
    </xf>
    <xf numFmtId="1" fontId="0" fillId="0" borderId="72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3" xfId="47" applyFont="1" applyBorder="1" applyAlignment="1">
      <alignment vertical="center"/>
      <protection/>
    </xf>
    <xf numFmtId="0" fontId="0" fillId="36" borderId="34" xfId="47" applyFill="1" applyBorder="1" applyAlignment="1">
      <alignment vertical="center"/>
      <protection/>
    </xf>
    <xf numFmtId="0" fontId="0" fillId="36" borderId="31" xfId="47" applyFill="1" applyBorder="1" applyAlignment="1">
      <alignment vertical="center"/>
      <protection/>
    </xf>
    <xf numFmtId="0" fontId="0" fillId="36" borderId="23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164" fontId="11" fillId="0" borderId="15" xfId="0" applyNumberFormat="1" applyFont="1" applyFill="1" applyBorder="1" applyAlignment="1">
      <alignment horizontal="center" vertical="center"/>
    </xf>
    <xf numFmtId="164" fontId="12" fillId="0" borderId="32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47" applyFont="1" applyFill="1" applyBorder="1">
      <alignment/>
      <protection/>
    </xf>
    <xf numFmtId="0" fontId="0" fillId="0" borderId="70" xfId="47" applyFont="1" applyFill="1" applyBorder="1">
      <alignment/>
      <protection/>
    </xf>
    <xf numFmtId="0" fontId="0" fillId="0" borderId="62" xfId="0" applyBorder="1" applyAlignment="1">
      <alignment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0" fillId="0" borderId="0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horizontal="center" vertical="center"/>
    </xf>
    <xf numFmtId="0" fontId="0" fillId="0" borderId="0" xfId="47" applyFont="1">
      <alignment/>
      <protection/>
    </xf>
    <xf numFmtId="0" fontId="22" fillId="0" borderId="0" xfId="48" applyFont="1" applyBorder="1" applyAlignment="1">
      <alignment horizontal="center" vertical="center"/>
      <protection/>
    </xf>
    <xf numFmtId="49" fontId="22" fillId="0" borderId="0" xfId="48" applyNumberFormat="1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164" fontId="0" fillId="0" borderId="15" xfId="47" applyNumberFormat="1" applyFont="1" applyBorder="1" applyAlignment="1">
      <alignment vertical="center"/>
      <protection/>
    </xf>
    <xf numFmtId="0" fontId="13" fillId="0" borderId="0" xfId="0" applyFont="1" applyAlignment="1">
      <alignment horizontal="right"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164" fontId="80" fillId="0" borderId="15" xfId="0" applyNumberFormat="1" applyFont="1" applyBorder="1" applyAlignment="1">
      <alignment horizontal="center" vertical="center"/>
    </xf>
    <xf numFmtId="0" fontId="81" fillId="0" borderId="0" xfId="0" applyFont="1" applyAlignment="1">
      <alignment horizontal="center" vertical="top"/>
    </xf>
    <xf numFmtId="0" fontId="81" fillId="0" borderId="0" xfId="0" applyFont="1" applyAlignment="1">
      <alignment horizontal="center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7" fillId="0" borderId="0" xfId="48" applyFont="1" applyFill="1" applyBorder="1" applyAlignment="1">
      <alignment horizontal="center" vertical="center"/>
      <protection/>
    </xf>
    <xf numFmtId="0" fontId="23" fillId="37" borderId="75" xfId="47" applyFont="1" applyFill="1" applyBorder="1" applyAlignment="1">
      <alignment horizontal="center" vertical="center"/>
      <protection/>
    </xf>
    <xf numFmtId="0" fontId="23" fillId="37" borderId="75" xfId="47" applyFont="1" applyFill="1" applyBorder="1" applyAlignment="1" quotePrefix="1">
      <alignment horizontal="center" vertical="center"/>
      <protection/>
    </xf>
    <xf numFmtId="0" fontId="7" fillId="37" borderId="81" xfId="47" applyFont="1" applyFill="1" applyBorder="1" applyAlignment="1">
      <alignment horizontal="center" vertical="center"/>
      <protection/>
    </xf>
    <xf numFmtId="0" fontId="7" fillId="37" borderId="82" xfId="47" applyFont="1" applyFill="1" applyBorder="1" applyAlignment="1">
      <alignment horizontal="center" vertical="center"/>
      <protection/>
    </xf>
    <xf numFmtId="0" fontId="7" fillId="37" borderId="83" xfId="47" applyFont="1" applyFill="1" applyBorder="1" applyAlignment="1">
      <alignment horizontal="center" vertical="center"/>
      <protection/>
    </xf>
    <xf numFmtId="0" fontId="6" fillId="0" borderId="41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11" fillId="0" borderId="41" xfId="48" applyFont="1" applyBorder="1" applyAlignment="1">
      <alignment horizontal="center" vertical="center"/>
      <protection/>
    </xf>
    <xf numFmtId="0" fontId="11" fillId="0" borderId="0" xfId="48" applyFont="1" applyAlignment="1">
      <alignment horizontal="center" vertical="center"/>
      <protection/>
    </xf>
    <xf numFmtId="0" fontId="11" fillId="0" borderId="14" xfId="48" applyFont="1" applyBorder="1" applyAlignment="1">
      <alignment horizontal="center" vertical="center"/>
      <protection/>
    </xf>
    <xf numFmtId="0" fontId="12" fillId="0" borderId="41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14" xfId="47" applyFont="1" applyBorder="1" applyAlignment="1">
      <alignment horizontal="center" vertical="center"/>
      <protection/>
    </xf>
    <xf numFmtId="0" fontId="2" fillId="34" borderId="39" xfId="0" applyFont="1" applyFill="1" applyBorder="1" applyAlignment="1">
      <alignment horizontal="center" vertical="center"/>
    </xf>
    <xf numFmtId="0" fontId="4" fillId="35" borderId="84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85" xfId="0" applyFont="1" applyFill="1" applyBorder="1" applyAlignment="1">
      <alignment horizontal="center" vertical="center"/>
    </xf>
    <xf numFmtId="0" fontId="5" fillId="35" borderId="86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4" fillId="35" borderId="86" xfId="0" applyFont="1" applyFill="1" applyBorder="1" applyAlignment="1">
      <alignment horizontal="center" vertical="center"/>
    </xf>
    <xf numFmtId="0" fontId="5" fillId="35" borderId="84" xfId="0" applyFont="1" applyFill="1" applyBorder="1" applyAlignment="1">
      <alignment horizontal="center" vertical="center"/>
    </xf>
    <xf numFmtId="0" fontId="5" fillId="35" borderId="85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normální_Vzor - titul  žst_jBzenec_p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Jaroměřice  nad  Rokytnou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34</xdr:row>
      <xdr:rowOff>114300</xdr:rowOff>
    </xdr:from>
    <xdr:to>
      <xdr:col>78</xdr:col>
      <xdr:colOff>238125</xdr:colOff>
      <xdr:row>34</xdr:row>
      <xdr:rowOff>114300</xdr:rowOff>
    </xdr:to>
    <xdr:sp>
      <xdr:nvSpPr>
        <xdr:cNvPr id="1" name="Line 362"/>
        <xdr:cNvSpPr>
          <a:spLocks/>
        </xdr:cNvSpPr>
      </xdr:nvSpPr>
      <xdr:spPr>
        <a:xfrm flipV="1">
          <a:off x="33099375" y="8486775"/>
          <a:ext cx="24936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409575</xdr:colOff>
      <xdr:row>27</xdr:row>
      <xdr:rowOff>152400</xdr:rowOff>
    </xdr:from>
    <xdr:to>
      <xdr:col>56</xdr:col>
      <xdr:colOff>133350</xdr:colOff>
      <xdr:row>36</xdr:row>
      <xdr:rowOff>0</xdr:rowOff>
    </xdr:to>
    <xdr:sp>
      <xdr:nvSpPr>
        <xdr:cNvPr id="3" name="Rectangle 1274" descr="Vodorovné cihly"/>
        <xdr:cNvSpPr>
          <a:spLocks/>
        </xdr:cNvSpPr>
      </xdr:nvSpPr>
      <xdr:spPr>
        <a:xfrm>
          <a:off x="41348025" y="6924675"/>
          <a:ext cx="238125" cy="1905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4" name="Line 1147"/>
        <xdr:cNvSpPr>
          <a:spLocks/>
        </xdr:cNvSpPr>
      </xdr:nvSpPr>
      <xdr:spPr>
        <a:xfrm flipV="1">
          <a:off x="17868900" y="8486775"/>
          <a:ext cx="14792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981075" y="6429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11182350" y="71151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9</xdr:col>
      <xdr:colOff>266700</xdr:colOff>
      <xdr:row>25</xdr:row>
      <xdr:rowOff>114300</xdr:rowOff>
    </xdr:from>
    <xdr:to>
      <xdr:col>17</xdr:col>
      <xdr:colOff>266700</xdr:colOff>
      <xdr:row>30</xdr:row>
      <xdr:rowOff>114300</xdr:rowOff>
    </xdr:to>
    <xdr:sp>
      <xdr:nvSpPr>
        <xdr:cNvPr id="8" name="Line 10"/>
        <xdr:cNvSpPr>
          <a:spLocks/>
        </xdr:cNvSpPr>
      </xdr:nvSpPr>
      <xdr:spPr>
        <a:xfrm>
          <a:off x="6724650" y="6429375"/>
          <a:ext cx="5943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72</xdr:col>
      <xdr:colOff>495300</xdr:colOff>
      <xdr:row>28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3337500" y="7115175"/>
          <a:ext cx="2049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11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Jaroměřice  nad  Rokytnou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18</xdr:col>
      <xdr:colOff>495300</xdr:colOff>
      <xdr:row>31</xdr:row>
      <xdr:rowOff>0</xdr:rowOff>
    </xdr:to>
    <xdr:sp>
      <xdr:nvSpPr>
        <xdr:cNvPr id="21" name="Line 500"/>
        <xdr:cNvSpPr>
          <a:spLocks/>
        </xdr:cNvSpPr>
      </xdr:nvSpPr>
      <xdr:spPr>
        <a:xfrm flipH="1" flipV="1">
          <a:off x="1266825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3" name="Line 613"/>
        <xdr:cNvSpPr>
          <a:spLocks/>
        </xdr:cNvSpPr>
      </xdr:nvSpPr>
      <xdr:spPr>
        <a:xfrm>
          <a:off x="64770000" y="6429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0</xdr:rowOff>
    </xdr:from>
    <xdr:to>
      <xdr:col>14</xdr:col>
      <xdr:colOff>495300</xdr:colOff>
      <xdr:row>28</xdr:row>
      <xdr:rowOff>76200</xdr:rowOff>
    </xdr:to>
    <xdr:sp>
      <xdr:nvSpPr>
        <xdr:cNvPr id="24" name="Line 637"/>
        <xdr:cNvSpPr>
          <a:spLocks/>
        </xdr:cNvSpPr>
      </xdr:nvSpPr>
      <xdr:spPr>
        <a:xfrm>
          <a:off x="969645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76200</xdr:rowOff>
    </xdr:from>
    <xdr:to>
      <xdr:col>15</xdr:col>
      <xdr:colOff>266700</xdr:colOff>
      <xdr:row>28</xdr:row>
      <xdr:rowOff>114300</xdr:rowOff>
    </xdr:to>
    <xdr:sp>
      <xdr:nvSpPr>
        <xdr:cNvPr id="25" name="Line 638"/>
        <xdr:cNvSpPr>
          <a:spLocks/>
        </xdr:cNvSpPr>
      </xdr:nvSpPr>
      <xdr:spPr>
        <a:xfrm>
          <a:off x="1043940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228600</xdr:colOff>
      <xdr:row>36</xdr:row>
      <xdr:rowOff>9525</xdr:rowOff>
    </xdr:from>
    <xdr:to>
      <xdr:col>55</xdr:col>
      <xdr:colOff>0</xdr:colOff>
      <xdr:row>38</xdr:row>
      <xdr:rowOff>28575</xdr:rowOff>
    </xdr:to>
    <xdr:pic>
      <xdr:nvPicPr>
        <xdr:cNvPr id="26" name="Picture 84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81150" y="883920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8" name="Line 863"/>
        <xdr:cNvSpPr>
          <a:spLocks/>
        </xdr:cNvSpPr>
      </xdr:nvSpPr>
      <xdr:spPr>
        <a:xfrm>
          <a:off x="571500" y="6429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0</xdr:rowOff>
    </xdr:from>
    <xdr:to>
      <xdr:col>23</xdr:col>
      <xdr:colOff>266700</xdr:colOff>
      <xdr:row>34</xdr:row>
      <xdr:rowOff>76200</xdr:rowOff>
    </xdr:to>
    <xdr:sp>
      <xdr:nvSpPr>
        <xdr:cNvPr id="29" name="Line 1152"/>
        <xdr:cNvSpPr>
          <a:spLocks/>
        </xdr:cNvSpPr>
      </xdr:nvSpPr>
      <xdr:spPr>
        <a:xfrm>
          <a:off x="1638300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76200</xdr:rowOff>
    </xdr:from>
    <xdr:to>
      <xdr:col>24</xdr:col>
      <xdr:colOff>495300</xdr:colOff>
      <xdr:row>34</xdr:row>
      <xdr:rowOff>114300</xdr:rowOff>
    </xdr:to>
    <xdr:sp>
      <xdr:nvSpPr>
        <xdr:cNvPr id="30" name="Line 1153"/>
        <xdr:cNvSpPr>
          <a:spLocks/>
        </xdr:cNvSpPr>
      </xdr:nvSpPr>
      <xdr:spPr>
        <a:xfrm>
          <a:off x="1712595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21</xdr:col>
      <xdr:colOff>266700</xdr:colOff>
      <xdr:row>33</xdr:row>
      <xdr:rowOff>114300</xdr:rowOff>
    </xdr:to>
    <xdr:sp>
      <xdr:nvSpPr>
        <xdr:cNvPr id="31" name="Line 1201"/>
        <xdr:cNvSpPr>
          <a:spLocks/>
        </xdr:cNvSpPr>
      </xdr:nvSpPr>
      <xdr:spPr>
        <a:xfrm>
          <a:off x="12668250" y="7572375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114300</xdr:rowOff>
    </xdr:from>
    <xdr:to>
      <xdr:col>22</xdr:col>
      <xdr:colOff>495300</xdr:colOff>
      <xdr:row>34</xdr:row>
      <xdr:rowOff>0</xdr:rowOff>
    </xdr:to>
    <xdr:sp>
      <xdr:nvSpPr>
        <xdr:cNvPr id="32" name="Line 1278"/>
        <xdr:cNvSpPr>
          <a:spLocks/>
        </xdr:cNvSpPr>
      </xdr:nvSpPr>
      <xdr:spPr>
        <a:xfrm>
          <a:off x="15640050" y="82581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3" name="Line 1285"/>
        <xdr:cNvSpPr>
          <a:spLocks/>
        </xdr:cNvSpPr>
      </xdr:nvSpPr>
      <xdr:spPr>
        <a:xfrm flipV="1">
          <a:off x="14897100" y="78009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0</xdr:rowOff>
    </xdr:from>
    <xdr:to>
      <xdr:col>19</xdr:col>
      <xdr:colOff>266700</xdr:colOff>
      <xdr:row>31</xdr:row>
      <xdr:rowOff>76200</xdr:rowOff>
    </xdr:to>
    <xdr:sp>
      <xdr:nvSpPr>
        <xdr:cNvPr id="34" name="Line 1292"/>
        <xdr:cNvSpPr>
          <a:spLocks/>
        </xdr:cNvSpPr>
      </xdr:nvSpPr>
      <xdr:spPr>
        <a:xfrm>
          <a:off x="134112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76200</xdr:rowOff>
    </xdr:from>
    <xdr:to>
      <xdr:col>20</xdr:col>
      <xdr:colOff>495300</xdr:colOff>
      <xdr:row>31</xdr:row>
      <xdr:rowOff>114300</xdr:rowOff>
    </xdr:to>
    <xdr:sp>
      <xdr:nvSpPr>
        <xdr:cNvPr id="35" name="Line 1293"/>
        <xdr:cNvSpPr>
          <a:spLocks/>
        </xdr:cNvSpPr>
      </xdr:nvSpPr>
      <xdr:spPr>
        <a:xfrm>
          <a:off x="141541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36" name="Line 1294"/>
        <xdr:cNvSpPr>
          <a:spLocks/>
        </xdr:cNvSpPr>
      </xdr:nvSpPr>
      <xdr:spPr>
        <a:xfrm flipH="1">
          <a:off x="508444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37" name="Line 1295"/>
        <xdr:cNvSpPr>
          <a:spLocks/>
        </xdr:cNvSpPr>
      </xdr:nvSpPr>
      <xdr:spPr>
        <a:xfrm flipH="1">
          <a:off x="515874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228600</xdr:colOff>
      <xdr:row>34</xdr:row>
      <xdr:rowOff>0</xdr:rowOff>
    </xdr:from>
    <xdr:ext cx="523875" cy="228600"/>
    <xdr:sp>
      <xdr:nvSpPr>
        <xdr:cNvPr id="39" name="text 7125"/>
        <xdr:cNvSpPr txBox="1">
          <a:spLocks noChangeArrowheads="1"/>
        </xdr:cNvSpPr>
      </xdr:nvSpPr>
      <xdr:spPr>
        <a:xfrm>
          <a:off x="326136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74</xdr:col>
      <xdr:colOff>228600</xdr:colOff>
      <xdr:row>34</xdr:row>
      <xdr:rowOff>0</xdr:rowOff>
    </xdr:from>
    <xdr:ext cx="523875" cy="228600"/>
    <xdr:sp>
      <xdr:nvSpPr>
        <xdr:cNvPr id="40" name="text 7125"/>
        <xdr:cNvSpPr txBox="1">
          <a:spLocks noChangeArrowheads="1"/>
        </xdr:cNvSpPr>
      </xdr:nvSpPr>
      <xdr:spPr>
        <a:xfrm>
          <a:off x="550545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70</xdr:col>
      <xdr:colOff>476250</xdr:colOff>
      <xdr:row>30</xdr:row>
      <xdr:rowOff>114300</xdr:rowOff>
    </xdr:from>
    <xdr:to>
      <xdr:col>71</xdr:col>
      <xdr:colOff>266700</xdr:colOff>
      <xdr:row>31</xdr:row>
      <xdr:rowOff>0</xdr:rowOff>
    </xdr:to>
    <xdr:sp>
      <xdr:nvSpPr>
        <xdr:cNvPr id="41" name="Line 1362"/>
        <xdr:cNvSpPr>
          <a:spLocks/>
        </xdr:cNvSpPr>
      </xdr:nvSpPr>
      <xdr:spPr>
        <a:xfrm flipH="1">
          <a:off x="52330350" y="75723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581025</xdr:colOff>
      <xdr:row>26</xdr:row>
      <xdr:rowOff>76200</xdr:rowOff>
    </xdr:from>
    <xdr:to>
      <xdr:col>63</xdr:col>
      <xdr:colOff>247650</xdr:colOff>
      <xdr:row>27</xdr:row>
      <xdr:rowOff>152400</xdr:rowOff>
    </xdr:to>
    <xdr:grpSp>
      <xdr:nvGrpSpPr>
        <xdr:cNvPr id="42" name="Group 1377"/>
        <xdr:cNvGrpSpPr>
          <a:grpSpLocks/>
        </xdr:cNvGrpSpPr>
      </xdr:nvGrpSpPr>
      <xdr:grpSpPr>
        <a:xfrm>
          <a:off x="31327725" y="6619875"/>
          <a:ext cx="15801975" cy="304800"/>
          <a:chOff x="115" y="388"/>
          <a:chExt cx="1117" cy="40"/>
        </a:xfrm>
        <a:solidFill>
          <a:srgbClr val="FFFFFF"/>
        </a:solidFill>
      </xdr:grpSpPr>
      <xdr:sp>
        <xdr:nvSpPr>
          <xdr:cNvPr id="43" name="Rectangle 137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37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38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38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38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38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38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38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38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581025</xdr:colOff>
      <xdr:row>29</xdr:row>
      <xdr:rowOff>76200</xdr:rowOff>
    </xdr:from>
    <xdr:to>
      <xdr:col>63</xdr:col>
      <xdr:colOff>247650</xdr:colOff>
      <xdr:row>30</xdr:row>
      <xdr:rowOff>152400</xdr:rowOff>
    </xdr:to>
    <xdr:grpSp>
      <xdr:nvGrpSpPr>
        <xdr:cNvPr id="52" name="Group 1387"/>
        <xdr:cNvGrpSpPr>
          <a:grpSpLocks/>
        </xdr:cNvGrpSpPr>
      </xdr:nvGrpSpPr>
      <xdr:grpSpPr>
        <a:xfrm>
          <a:off x="31327725" y="7305675"/>
          <a:ext cx="15801975" cy="304800"/>
          <a:chOff x="115" y="388"/>
          <a:chExt cx="1117" cy="40"/>
        </a:xfrm>
        <a:solidFill>
          <a:srgbClr val="FFFFFF"/>
        </a:solidFill>
      </xdr:grpSpPr>
      <xdr:sp>
        <xdr:nvSpPr>
          <xdr:cNvPr id="53" name="Rectangle 138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3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3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3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3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3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3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3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3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2" name="Oval 142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23</xdr:col>
      <xdr:colOff>0</xdr:colOff>
      <xdr:row>35</xdr:row>
      <xdr:rowOff>47625</xdr:rowOff>
    </xdr:from>
    <xdr:to>
      <xdr:col>23</xdr:col>
      <xdr:colOff>352425</xdr:colOff>
      <xdr:row>35</xdr:row>
      <xdr:rowOff>171450</xdr:rowOff>
    </xdr:to>
    <xdr:sp>
      <xdr:nvSpPr>
        <xdr:cNvPr id="63" name="kreslení 427"/>
        <xdr:cNvSpPr>
          <a:spLocks/>
        </xdr:cNvSpPr>
      </xdr:nvSpPr>
      <xdr:spPr>
        <a:xfrm>
          <a:off x="16859250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30</xdr:row>
      <xdr:rowOff>114300</xdr:rowOff>
    </xdr:from>
    <xdr:to>
      <xdr:col>17</xdr:col>
      <xdr:colOff>419100</xdr:colOff>
      <xdr:row>32</xdr:row>
      <xdr:rowOff>28575</xdr:rowOff>
    </xdr:to>
    <xdr:grpSp>
      <xdr:nvGrpSpPr>
        <xdr:cNvPr id="64" name="Group 1448"/>
        <xdr:cNvGrpSpPr>
          <a:grpSpLocks noChangeAspect="1"/>
        </xdr:cNvGrpSpPr>
      </xdr:nvGrpSpPr>
      <xdr:grpSpPr>
        <a:xfrm>
          <a:off x="125063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14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4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28</xdr:row>
      <xdr:rowOff>0</xdr:rowOff>
    </xdr:from>
    <xdr:to>
      <xdr:col>13</xdr:col>
      <xdr:colOff>266700</xdr:colOff>
      <xdr:row>28</xdr:row>
      <xdr:rowOff>95250</xdr:rowOff>
    </xdr:to>
    <xdr:sp>
      <xdr:nvSpPr>
        <xdr:cNvPr id="67" name="Line 1452"/>
        <xdr:cNvSpPr>
          <a:spLocks noChangeAspect="1"/>
        </xdr:cNvSpPr>
      </xdr:nvSpPr>
      <xdr:spPr>
        <a:xfrm flipH="1">
          <a:off x="9696450" y="70008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28</xdr:row>
      <xdr:rowOff>95250</xdr:rowOff>
    </xdr:from>
    <xdr:to>
      <xdr:col>13</xdr:col>
      <xdr:colOff>419100</xdr:colOff>
      <xdr:row>29</xdr:row>
      <xdr:rowOff>133350</xdr:rowOff>
    </xdr:to>
    <xdr:sp>
      <xdr:nvSpPr>
        <xdr:cNvPr id="68" name="Oval 1453"/>
        <xdr:cNvSpPr>
          <a:spLocks noChangeAspect="1"/>
        </xdr:cNvSpPr>
      </xdr:nvSpPr>
      <xdr:spPr>
        <a:xfrm>
          <a:off x="9534525" y="7096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23</xdr:row>
      <xdr:rowOff>219075</xdr:rowOff>
    </xdr:from>
    <xdr:to>
      <xdr:col>9</xdr:col>
      <xdr:colOff>419100</xdr:colOff>
      <xdr:row>25</xdr:row>
      <xdr:rowOff>114300</xdr:rowOff>
    </xdr:to>
    <xdr:grpSp>
      <xdr:nvGrpSpPr>
        <xdr:cNvPr id="69" name="Group 1454"/>
        <xdr:cNvGrpSpPr>
          <a:grpSpLocks noChangeAspect="1"/>
        </xdr:cNvGrpSpPr>
      </xdr:nvGrpSpPr>
      <xdr:grpSpPr>
        <a:xfrm>
          <a:off x="65627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" name="Line 14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4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30</xdr:row>
      <xdr:rowOff>114300</xdr:rowOff>
    </xdr:from>
    <xdr:to>
      <xdr:col>71</xdr:col>
      <xdr:colOff>419100</xdr:colOff>
      <xdr:row>32</xdr:row>
      <xdr:rowOff>28575</xdr:rowOff>
    </xdr:to>
    <xdr:grpSp>
      <xdr:nvGrpSpPr>
        <xdr:cNvPr id="72" name="Group 1468"/>
        <xdr:cNvGrpSpPr>
          <a:grpSpLocks noChangeAspect="1"/>
        </xdr:cNvGrpSpPr>
      </xdr:nvGrpSpPr>
      <xdr:grpSpPr>
        <a:xfrm>
          <a:off x="52930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3" name="Line 14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4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23</xdr:row>
      <xdr:rowOff>219075</xdr:rowOff>
    </xdr:from>
    <xdr:to>
      <xdr:col>79</xdr:col>
      <xdr:colOff>419100</xdr:colOff>
      <xdr:row>25</xdr:row>
      <xdr:rowOff>114300</xdr:rowOff>
    </xdr:to>
    <xdr:grpSp>
      <xdr:nvGrpSpPr>
        <xdr:cNvPr id="75" name="Group 1474"/>
        <xdr:cNvGrpSpPr>
          <a:grpSpLocks noChangeAspect="1"/>
        </xdr:cNvGrpSpPr>
      </xdr:nvGrpSpPr>
      <xdr:grpSpPr>
        <a:xfrm>
          <a:off x="588740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" name="Line 14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4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361950</xdr:colOff>
      <xdr:row>38</xdr:row>
      <xdr:rowOff>114300</xdr:rowOff>
    </xdr:from>
    <xdr:to>
      <xdr:col>56</xdr:col>
      <xdr:colOff>476250</xdr:colOff>
      <xdr:row>38</xdr:row>
      <xdr:rowOff>114300</xdr:rowOff>
    </xdr:to>
    <xdr:sp>
      <xdr:nvSpPr>
        <xdr:cNvPr id="78" name="Line 1491"/>
        <xdr:cNvSpPr>
          <a:spLocks/>
        </xdr:cNvSpPr>
      </xdr:nvSpPr>
      <xdr:spPr>
        <a:xfrm flipH="1" flipV="1">
          <a:off x="41300400" y="9401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476250</xdr:colOff>
      <xdr:row>26</xdr:row>
      <xdr:rowOff>114300</xdr:rowOff>
    </xdr:from>
    <xdr:ext cx="542925" cy="228600"/>
    <xdr:sp>
      <xdr:nvSpPr>
        <xdr:cNvPr id="79" name="text 7125"/>
        <xdr:cNvSpPr txBox="1">
          <a:spLocks noChangeArrowheads="1"/>
        </xdr:cNvSpPr>
      </xdr:nvSpPr>
      <xdr:spPr>
        <a:xfrm>
          <a:off x="38957250" y="665797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oneCellAnchor>
    <xdr:from>
      <xdr:col>52</xdr:col>
      <xdr:colOff>476250</xdr:colOff>
      <xdr:row>29</xdr:row>
      <xdr:rowOff>114300</xdr:rowOff>
    </xdr:from>
    <xdr:ext cx="542925" cy="228600"/>
    <xdr:sp>
      <xdr:nvSpPr>
        <xdr:cNvPr id="80" name="text 7125"/>
        <xdr:cNvSpPr txBox="1">
          <a:spLocks noChangeArrowheads="1"/>
        </xdr:cNvSpPr>
      </xdr:nvSpPr>
      <xdr:spPr>
        <a:xfrm>
          <a:off x="38957250" y="734377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twoCellAnchor editAs="absolute">
    <xdr:from>
      <xdr:col>75</xdr:col>
      <xdr:colOff>133350</xdr:colOff>
      <xdr:row>30</xdr:row>
      <xdr:rowOff>19050</xdr:rowOff>
    </xdr:from>
    <xdr:to>
      <xdr:col>75</xdr:col>
      <xdr:colOff>352425</xdr:colOff>
      <xdr:row>32</xdr:row>
      <xdr:rowOff>9525</xdr:rowOff>
    </xdr:to>
    <xdr:grpSp>
      <xdr:nvGrpSpPr>
        <xdr:cNvPr id="81" name="Group 162"/>
        <xdr:cNvGrpSpPr>
          <a:grpSpLocks noChangeAspect="1"/>
        </xdr:cNvGrpSpPr>
      </xdr:nvGrpSpPr>
      <xdr:grpSpPr>
        <a:xfrm>
          <a:off x="55930800" y="74771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2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371475</xdr:colOff>
      <xdr:row>32</xdr:row>
      <xdr:rowOff>19050</xdr:rowOff>
    </xdr:from>
    <xdr:to>
      <xdr:col>16</xdr:col>
      <xdr:colOff>590550</xdr:colOff>
      <xdr:row>34</xdr:row>
      <xdr:rowOff>9525</xdr:rowOff>
    </xdr:to>
    <xdr:grpSp>
      <xdr:nvGrpSpPr>
        <xdr:cNvPr id="86" name="Group 162"/>
        <xdr:cNvGrpSpPr>
          <a:grpSpLocks noChangeAspect="1"/>
        </xdr:cNvGrpSpPr>
      </xdr:nvGrpSpPr>
      <xdr:grpSpPr>
        <a:xfrm>
          <a:off x="11801475" y="79343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7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34</xdr:row>
      <xdr:rowOff>9525</xdr:rowOff>
    </xdr:from>
    <xdr:to>
      <xdr:col>16</xdr:col>
      <xdr:colOff>714375</xdr:colOff>
      <xdr:row>34</xdr:row>
      <xdr:rowOff>228600</xdr:rowOff>
    </xdr:to>
    <xdr:grpSp>
      <xdr:nvGrpSpPr>
        <xdr:cNvPr id="91" name="Skupina 6"/>
        <xdr:cNvGrpSpPr>
          <a:grpSpLocks/>
        </xdr:cNvGrpSpPr>
      </xdr:nvGrpSpPr>
      <xdr:grpSpPr>
        <a:xfrm>
          <a:off x="11706225" y="83820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92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24</xdr:row>
      <xdr:rowOff>57150</xdr:rowOff>
    </xdr:from>
    <xdr:to>
      <xdr:col>85</xdr:col>
      <xdr:colOff>466725</xdr:colOff>
      <xdr:row>24</xdr:row>
      <xdr:rowOff>171450</xdr:rowOff>
    </xdr:to>
    <xdr:grpSp>
      <xdr:nvGrpSpPr>
        <xdr:cNvPr id="96" name="Group 403"/>
        <xdr:cNvGrpSpPr>
          <a:grpSpLocks noChangeAspect="1"/>
        </xdr:cNvGrpSpPr>
      </xdr:nvGrpSpPr>
      <xdr:grpSpPr>
        <a:xfrm>
          <a:off x="62865000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7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104" name="Group 395"/>
        <xdr:cNvGrpSpPr>
          <a:grpSpLocks noChangeAspect="1"/>
        </xdr:cNvGrpSpPr>
      </xdr:nvGrpSpPr>
      <xdr:grpSpPr>
        <a:xfrm>
          <a:off x="2057400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5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26</xdr:row>
      <xdr:rowOff>57150</xdr:rowOff>
    </xdr:from>
    <xdr:to>
      <xdr:col>9</xdr:col>
      <xdr:colOff>428625</xdr:colOff>
      <xdr:row>26</xdr:row>
      <xdr:rowOff>171450</xdr:rowOff>
    </xdr:to>
    <xdr:grpSp>
      <xdr:nvGrpSpPr>
        <xdr:cNvPr id="112" name="Group 155"/>
        <xdr:cNvGrpSpPr>
          <a:grpSpLocks noChangeAspect="1"/>
        </xdr:cNvGrpSpPr>
      </xdr:nvGrpSpPr>
      <xdr:grpSpPr>
        <a:xfrm>
          <a:off x="6591300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24</xdr:row>
      <xdr:rowOff>57150</xdr:rowOff>
    </xdr:from>
    <xdr:to>
      <xdr:col>16</xdr:col>
      <xdr:colOff>923925</xdr:colOff>
      <xdr:row>24</xdr:row>
      <xdr:rowOff>171450</xdr:rowOff>
    </xdr:to>
    <xdr:grpSp>
      <xdr:nvGrpSpPr>
        <xdr:cNvPr id="116" name="Group 435"/>
        <xdr:cNvGrpSpPr>
          <a:grpSpLocks noChangeAspect="1"/>
        </xdr:cNvGrpSpPr>
      </xdr:nvGrpSpPr>
      <xdr:grpSpPr>
        <a:xfrm>
          <a:off x="1178242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7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238125</xdr:colOff>
      <xdr:row>27</xdr:row>
      <xdr:rowOff>66675</xdr:rowOff>
    </xdr:from>
    <xdr:to>
      <xdr:col>20</xdr:col>
      <xdr:colOff>933450</xdr:colOff>
      <xdr:row>27</xdr:row>
      <xdr:rowOff>180975</xdr:rowOff>
    </xdr:to>
    <xdr:grpSp>
      <xdr:nvGrpSpPr>
        <xdr:cNvPr id="122" name="Group 419"/>
        <xdr:cNvGrpSpPr>
          <a:grpSpLocks noChangeAspect="1"/>
        </xdr:cNvGrpSpPr>
      </xdr:nvGrpSpPr>
      <xdr:grpSpPr>
        <a:xfrm>
          <a:off x="14639925" y="68389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3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752475</xdr:colOff>
      <xdr:row>30</xdr:row>
      <xdr:rowOff>57150</xdr:rowOff>
    </xdr:from>
    <xdr:to>
      <xdr:col>23</xdr:col>
      <xdr:colOff>485775</xdr:colOff>
      <xdr:row>30</xdr:row>
      <xdr:rowOff>171450</xdr:rowOff>
    </xdr:to>
    <xdr:grpSp>
      <xdr:nvGrpSpPr>
        <xdr:cNvPr id="129" name="Group 419"/>
        <xdr:cNvGrpSpPr>
          <a:grpSpLocks noChangeAspect="1"/>
        </xdr:cNvGrpSpPr>
      </xdr:nvGrpSpPr>
      <xdr:grpSpPr>
        <a:xfrm>
          <a:off x="16640175" y="7515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0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26</xdr:row>
      <xdr:rowOff>57150</xdr:rowOff>
    </xdr:from>
    <xdr:to>
      <xdr:col>70</xdr:col>
      <xdr:colOff>304800</xdr:colOff>
      <xdr:row>26</xdr:row>
      <xdr:rowOff>171450</xdr:rowOff>
    </xdr:to>
    <xdr:grpSp>
      <xdr:nvGrpSpPr>
        <xdr:cNvPr id="136" name="Group 434"/>
        <xdr:cNvGrpSpPr>
          <a:grpSpLocks noChangeAspect="1"/>
        </xdr:cNvGrpSpPr>
      </xdr:nvGrpSpPr>
      <xdr:grpSpPr>
        <a:xfrm>
          <a:off x="51587400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7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381000</xdr:colOff>
      <xdr:row>29</xdr:row>
      <xdr:rowOff>57150</xdr:rowOff>
    </xdr:from>
    <xdr:to>
      <xdr:col>67</xdr:col>
      <xdr:colOff>104775</xdr:colOff>
      <xdr:row>29</xdr:row>
      <xdr:rowOff>171450</xdr:rowOff>
    </xdr:to>
    <xdr:grpSp>
      <xdr:nvGrpSpPr>
        <xdr:cNvPr id="142" name="Group 418"/>
        <xdr:cNvGrpSpPr>
          <a:grpSpLocks noChangeAspect="1"/>
        </xdr:cNvGrpSpPr>
      </xdr:nvGrpSpPr>
      <xdr:grpSpPr>
        <a:xfrm>
          <a:off x="49263300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3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247650</xdr:colOff>
      <xdr:row>32</xdr:row>
      <xdr:rowOff>57150</xdr:rowOff>
    </xdr:from>
    <xdr:to>
      <xdr:col>66</xdr:col>
      <xdr:colOff>438150</xdr:colOff>
      <xdr:row>32</xdr:row>
      <xdr:rowOff>171450</xdr:rowOff>
    </xdr:to>
    <xdr:grpSp>
      <xdr:nvGrpSpPr>
        <xdr:cNvPr id="149" name="Group 418"/>
        <xdr:cNvGrpSpPr>
          <a:grpSpLocks noChangeAspect="1"/>
        </xdr:cNvGrpSpPr>
      </xdr:nvGrpSpPr>
      <xdr:grpSpPr>
        <a:xfrm>
          <a:off x="48615600" y="7972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50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95250</xdr:colOff>
      <xdr:row>23</xdr:row>
      <xdr:rowOff>57150</xdr:rowOff>
    </xdr:from>
    <xdr:to>
      <xdr:col>79</xdr:col>
      <xdr:colOff>390525</xdr:colOff>
      <xdr:row>23</xdr:row>
      <xdr:rowOff>171450</xdr:rowOff>
    </xdr:to>
    <xdr:grpSp>
      <xdr:nvGrpSpPr>
        <xdr:cNvPr id="156" name="Group 156"/>
        <xdr:cNvGrpSpPr>
          <a:grpSpLocks noChangeAspect="1"/>
        </xdr:cNvGrpSpPr>
      </xdr:nvGrpSpPr>
      <xdr:grpSpPr>
        <a:xfrm>
          <a:off x="58864500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7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28</xdr:row>
      <xdr:rowOff>76200</xdr:rowOff>
    </xdr:from>
    <xdr:to>
      <xdr:col>73</xdr:col>
      <xdr:colOff>266700</xdr:colOff>
      <xdr:row>28</xdr:row>
      <xdr:rowOff>114300</xdr:rowOff>
    </xdr:to>
    <xdr:sp>
      <xdr:nvSpPr>
        <xdr:cNvPr id="160" name="Přímá spojnice 196"/>
        <xdr:cNvSpPr>
          <a:spLocks/>
        </xdr:cNvSpPr>
      </xdr:nvSpPr>
      <xdr:spPr>
        <a:xfrm flipV="1">
          <a:off x="5383530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28</xdr:row>
      <xdr:rowOff>0</xdr:rowOff>
    </xdr:from>
    <xdr:to>
      <xdr:col>74</xdr:col>
      <xdr:colOff>495300</xdr:colOff>
      <xdr:row>28</xdr:row>
      <xdr:rowOff>76200</xdr:rowOff>
    </xdr:to>
    <xdr:sp>
      <xdr:nvSpPr>
        <xdr:cNvPr id="161" name="Přímá spojnice 197"/>
        <xdr:cNvSpPr>
          <a:spLocks/>
        </xdr:cNvSpPr>
      </xdr:nvSpPr>
      <xdr:spPr>
        <a:xfrm flipV="1">
          <a:off x="5457825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25</xdr:row>
      <xdr:rowOff>114300</xdr:rowOff>
    </xdr:from>
    <xdr:to>
      <xdr:col>79</xdr:col>
      <xdr:colOff>266700</xdr:colOff>
      <xdr:row>28</xdr:row>
      <xdr:rowOff>0</xdr:rowOff>
    </xdr:to>
    <xdr:sp>
      <xdr:nvSpPr>
        <xdr:cNvPr id="162" name="Přímá spojnice 199"/>
        <xdr:cNvSpPr>
          <a:spLocks/>
        </xdr:cNvSpPr>
      </xdr:nvSpPr>
      <xdr:spPr>
        <a:xfrm flipV="1">
          <a:off x="55321200" y="6429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27</xdr:row>
      <xdr:rowOff>114300</xdr:rowOff>
    </xdr:from>
    <xdr:to>
      <xdr:col>75</xdr:col>
      <xdr:colOff>419100</xdr:colOff>
      <xdr:row>29</xdr:row>
      <xdr:rowOff>28575</xdr:rowOff>
    </xdr:to>
    <xdr:grpSp>
      <xdr:nvGrpSpPr>
        <xdr:cNvPr id="163" name="Group 90"/>
        <xdr:cNvGrpSpPr>
          <a:grpSpLocks noChangeAspect="1"/>
        </xdr:cNvGrpSpPr>
      </xdr:nvGrpSpPr>
      <xdr:grpSpPr>
        <a:xfrm>
          <a:off x="559022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27</xdr:row>
      <xdr:rowOff>114300</xdr:rowOff>
    </xdr:from>
    <xdr:to>
      <xdr:col>75</xdr:col>
      <xdr:colOff>266700</xdr:colOff>
      <xdr:row>30</xdr:row>
      <xdr:rowOff>114300</xdr:rowOff>
    </xdr:to>
    <xdr:sp>
      <xdr:nvSpPr>
        <xdr:cNvPr id="166" name="Přímá spojnice 206"/>
        <xdr:cNvSpPr>
          <a:spLocks/>
        </xdr:cNvSpPr>
      </xdr:nvSpPr>
      <xdr:spPr>
        <a:xfrm flipV="1">
          <a:off x="53092350" y="68865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76200</xdr:rowOff>
    </xdr:from>
    <xdr:to>
      <xdr:col>65</xdr:col>
      <xdr:colOff>266700</xdr:colOff>
      <xdr:row>34</xdr:row>
      <xdr:rowOff>114300</xdr:rowOff>
    </xdr:to>
    <xdr:sp>
      <xdr:nvSpPr>
        <xdr:cNvPr id="167" name="Přímá spojnice 210"/>
        <xdr:cNvSpPr>
          <a:spLocks/>
        </xdr:cNvSpPr>
      </xdr:nvSpPr>
      <xdr:spPr>
        <a:xfrm flipV="1">
          <a:off x="47872650" y="84486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34</xdr:row>
      <xdr:rowOff>0</xdr:rowOff>
    </xdr:from>
    <xdr:to>
      <xdr:col>66</xdr:col>
      <xdr:colOff>495300</xdr:colOff>
      <xdr:row>34</xdr:row>
      <xdr:rowOff>76200</xdr:rowOff>
    </xdr:to>
    <xdr:sp>
      <xdr:nvSpPr>
        <xdr:cNvPr id="168" name="Přímá spojnice 211"/>
        <xdr:cNvSpPr>
          <a:spLocks/>
        </xdr:cNvSpPr>
      </xdr:nvSpPr>
      <xdr:spPr>
        <a:xfrm flipV="1">
          <a:off x="4863465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33</xdr:row>
      <xdr:rowOff>114300</xdr:rowOff>
    </xdr:from>
    <xdr:to>
      <xdr:col>67</xdr:col>
      <xdr:colOff>266700</xdr:colOff>
      <xdr:row>34</xdr:row>
      <xdr:rowOff>0</xdr:rowOff>
    </xdr:to>
    <xdr:sp>
      <xdr:nvSpPr>
        <xdr:cNvPr id="169" name="Přímá spojnice 215"/>
        <xdr:cNvSpPr>
          <a:spLocks/>
        </xdr:cNvSpPr>
      </xdr:nvSpPr>
      <xdr:spPr>
        <a:xfrm flipV="1">
          <a:off x="49377600" y="82581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30</xdr:row>
      <xdr:rowOff>114300</xdr:rowOff>
    </xdr:from>
    <xdr:to>
      <xdr:col>71</xdr:col>
      <xdr:colOff>266700</xdr:colOff>
      <xdr:row>32</xdr:row>
      <xdr:rowOff>209550</xdr:rowOff>
    </xdr:to>
    <xdr:sp>
      <xdr:nvSpPr>
        <xdr:cNvPr id="170" name="Přímá spojnice 217"/>
        <xdr:cNvSpPr>
          <a:spLocks/>
        </xdr:cNvSpPr>
      </xdr:nvSpPr>
      <xdr:spPr>
        <a:xfrm flipH="1">
          <a:off x="50863500" y="7572375"/>
          <a:ext cx="222885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323850</xdr:colOff>
      <xdr:row>34</xdr:row>
      <xdr:rowOff>114300</xdr:rowOff>
    </xdr:from>
    <xdr:to>
      <xdr:col>64</xdr:col>
      <xdr:colOff>628650</xdr:colOff>
      <xdr:row>36</xdr:row>
      <xdr:rowOff>28575</xdr:rowOff>
    </xdr:to>
    <xdr:grpSp>
      <xdr:nvGrpSpPr>
        <xdr:cNvPr id="171" name="Group 103"/>
        <xdr:cNvGrpSpPr>
          <a:grpSpLocks noChangeAspect="1"/>
        </xdr:cNvGrpSpPr>
      </xdr:nvGrpSpPr>
      <xdr:grpSpPr>
        <a:xfrm>
          <a:off x="477202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32</xdr:row>
      <xdr:rowOff>209550</xdr:rowOff>
    </xdr:from>
    <xdr:to>
      <xdr:col>68</xdr:col>
      <xdr:colOff>495300</xdr:colOff>
      <xdr:row>33</xdr:row>
      <xdr:rowOff>114300</xdr:rowOff>
    </xdr:to>
    <xdr:sp>
      <xdr:nvSpPr>
        <xdr:cNvPr id="174" name="Přímá spojnice 227"/>
        <xdr:cNvSpPr>
          <a:spLocks/>
        </xdr:cNvSpPr>
      </xdr:nvSpPr>
      <xdr:spPr>
        <a:xfrm flipV="1">
          <a:off x="50120550" y="81248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28575</xdr:colOff>
      <xdr:row>32</xdr:row>
      <xdr:rowOff>9525</xdr:rowOff>
    </xdr:from>
    <xdr:to>
      <xdr:col>75</xdr:col>
      <xdr:colOff>466725</xdr:colOff>
      <xdr:row>32</xdr:row>
      <xdr:rowOff>228600</xdr:rowOff>
    </xdr:to>
    <xdr:grpSp>
      <xdr:nvGrpSpPr>
        <xdr:cNvPr id="175" name="Skupina 6"/>
        <xdr:cNvGrpSpPr>
          <a:grpSpLocks/>
        </xdr:cNvGrpSpPr>
      </xdr:nvGrpSpPr>
      <xdr:grpSpPr>
        <a:xfrm>
          <a:off x="55826025" y="79248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76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2" customWidth="1"/>
    <col min="2" max="2" width="10.75390625" style="231" customWidth="1"/>
    <col min="3" max="8" width="11.75390625" style="153" customWidth="1"/>
    <col min="9" max="11" width="9.75390625" style="153" customWidth="1"/>
    <col min="12" max="17" width="11.75390625" style="153" customWidth="1"/>
    <col min="18" max="18" width="10.75390625" style="153" customWidth="1"/>
    <col min="19" max="19" width="4.75390625" style="152" customWidth="1"/>
    <col min="20" max="20" width="1.75390625" style="152" customWidth="1"/>
    <col min="21" max="16384" width="9.125" style="153" customWidth="1"/>
  </cols>
  <sheetData>
    <row r="1" spans="1:20" s="151" customFormat="1" ht="9.75" customHeight="1">
      <c r="A1" s="148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S1" s="148"/>
      <c r="T1" s="148"/>
    </row>
    <row r="2" spans="2:18" ht="36" customHeight="1">
      <c r="B2" s="153"/>
      <c r="D2" s="154"/>
      <c r="E2" s="154"/>
      <c r="F2" s="154"/>
      <c r="G2" s="154"/>
      <c r="H2" s="154"/>
      <c r="I2" s="154"/>
      <c r="J2" s="154"/>
      <c r="K2" s="154"/>
      <c r="L2" s="154"/>
      <c r="R2" s="155"/>
    </row>
    <row r="3" spans="2:12" s="152" customFormat="1" ht="21" customHeight="1">
      <c r="B3" s="156"/>
      <c r="C3" s="156"/>
      <c r="D3" s="156"/>
      <c r="J3" s="157"/>
      <c r="K3" s="156"/>
      <c r="L3" s="156"/>
    </row>
    <row r="4" spans="1:22" s="165" customFormat="1" ht="22.5" customHeight="1">
      <c r="A4" s="158"/>
      <c r="B4" s="98" t="s">
        <v>46</v>
      </c>
      <c r="C4" s="159">
        <v>322</v>
      </c>
      <c r="D4" s="160"/>
      <c r="E4" s="158"/>
      <c r="F4" s="158"/>
      <c r="G4" s="158"/>
      <c r="H4" s="158"/>
      <c r="I4" s="160"/>
      <c r="J4" s="146" t="s">
        <v>43</v>
      </c>
      <c r="K4" s="160"/>
      <c r="L4" s="161"/>
      <c r="M4" s="160"/>
      <c r="N4" s="160"/>
      <c r="O4" s="160"/>
      <c r="P4" s="160"/>
      <c r="Q4" s="162" t="s">
        <v>47</v>
      </c>
      <c r="R4" s="163">
        <v>341651</v>
      </c>
      <c r="S4" s="160"/>
      <c r="T4" s="160"/>
      <c r="U4" s="164"/>
      <c r="V4" s="164"/>
    </row>
    <row r="5" spans="2:22" s="166" customFormat="1" ht="21" customHeight="1" thickBot="1">
      <c r="B5" s="167"/>
      <c r="C5" s="168"/>
      <c r="D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s="174" customFormat="1" ht="24.75" customHeight="1">
      <c r="A6" s="169"/>
      <c r="B6" s="170"/>
      <c r="C6" s="171"/>
      <c r="D6" s="170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0"/>
      <c r="R6" s="170"/>
      <c r="S6" s="173"/>
      <c r="T6" s="157"/>
      <c r="U6" s="157"/>
      <c r="V6" s="157"/>
    </row>
    <row r="7" spans="1:21" ht="21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9"/>
      <c r="T7" s="156"/>
      <c r="U7" s="154"/>
    </row>
    <row r="8" spans="1:21" ht="25.5" customHeight="1">
      <c r="A8" s="175"/>
      <c r="B8" s="180"/>
      <c r="C8" s="181" t="s">
        <v>10</v>
      </c>
      <c r="D8" s="182"/>
      <c r="E8" s="182"/>
      <c r="F8" s="182"/>
      <c r="G8" s="182"/>
      <c r="H8" s="238"/>
      <c r="I8" s="183"/>
      <c r="J8" s="78" t="s">
        <v>74</v>
      </c>
      <c r="K8" s="183"/>
      <c r="L8" s="238"/>
      <c r="M8" s="182"/>
      <c r="N8" s="182"/>
      <c r="O8" s="182"/>
      <c r="P8" s="182"/>
      <c r="Q8" s="182"/>
      <c r="R8" s="184"/>
      <c r="S8" s="179"/>
      <c r="T8" s="156"/>
      <c r="U8" s="154"/>
    </row>
    <row r="9" spans="1:21" ht="25.5" customHeight="1">
      <c r="A9" s="175"/>
      <c r="B9" s="180"/>
      <c r="C9" s="46" t="s">
        <v>11</v>
      </c>
      <c r="D9" s="182"/>
      <c r="E9" s="182"/>
      <c r="F9" s="182"/>
      <c r="G9" s="182"/>
      <c r="H9" s="182"/>
      <c r="I9" s="182"/>
      <c r="J9" s="185" t="s">
        <v>75</v>
      </c>
      <c r="K9" s="182"/>
      <c r="L9" s="182"/>
      <c r="M9" s="182"/>
      <c r="N9" s="182"/>
      <c r="O9" s="182"/>
      <c r="P9" s="274" t="s">
        <v>79</v>
      </c>
      <c r="Q9" s="274"/>
      <c r="R9" s="186"/>
      <c r="S9" s="179"/>
      <c r="T9" s="156"/>
      <c r="U9" s="154"/>
    </row>
    <row r="10" spans="1:21" ht="25.5" customHeight="1">
      <c r="A10" s="175"/>
      <c r="B10" s="180"/>
      <c r="C10" s="46" t="s">
        <v>12</v>
      </c>
      <c r="D10" s="182"/>
      <c r="E10" s="182"/>
      <c r="F10" s="182"/>
      <c r="G10" s="182"/>
      <c r="H10" s="182"/>
      <c r="I10" s="182"/>
      <c r="J10" s="185" t="s">
        <v>76</v>
      </c>
      <c r="K10" s="182"/>
      <c r="L10" s="182"/>
      <c r="M10" s="182"/>
      <c r="N10" s="182"/>
      <c r="O10" s="182"/>
      <c r="P10" s="182"/>
      <c r="Q10" s="182"/>
      <c r="R10" s="184"/>
      <c r="S10" s="179"/>
      <c r="T10" s="156"/>
      <c r="U10" s="154"/>
    </row>
    <row r="11" spans="1:21" ht="21" customHeight="1">
      <c r="A11" s="175"/>
      <c r="B11" s="187"/>
      <c r="C11" s="188"/>
      <c r="D11" s="188"/>
      <c r="E11" s="188"/>
      <c r="F11" s="188"/>
      <c r="G11" s="188"/>
      <c r="H11" s="188"/>
      <c r="I11" s="188"/>
      <c r="J11" s="188"/>
      <c r="K11" s="188"/>
      <c r="L11" s="239"/>
      <c r="M11" s="188"/>
      <c r="N11" s="188"/>
      <c r="O11" s="188"/>
      <c r="P11" s="188"/>
      <c r="Q11" s="188"/>
      <c r="R11" s="189"/>
      <c r="S11" s="179"/>
      <c r="T11" s="156"/>
      <c r="U11" s="154"/>
    </row>
    <row r="12" spans="1:21" ht="21" customHeight="1">
      <c r="A12" s="175"/>
      <c r="B12" s="180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4"/>
      <c r="S12" s="179"/>
      <c r="T12" s="156"/>
      <c r="U12" s="154"/>
    </row>
    <row r="13" spans="1:21" ht="21" customHeight="1">
      <c r="A13" s="175"/>
      <c r="B13" s="180"/>
      <c r="C13" s="90" t="s">
        <v>26</v>
      </c>
      <c r="D13" s="182"/>
      <c r="E13" s="182"/>
      <c r="G13" s="182"/>
      <c r="J13" s="190" t="s">
        <v>13</v>
      </c>
      <c r="K13" s="261"/>
      <c r="L13" s="261"/>
      <c r="M13" s="261"/>
      <c r="N13" s="261"/>
      <c r="O13" s="261"/>
      <c r="P13" s="182"/>
      <c r="Q13" s="182"/>
      <c r="R13" s="184"/>
      <c r="S13" s="179"/>
      <c r="T13" s="156"/>
      <c r="U13" s="154"/>
    </row>
    <row r="14" spans="1:21" ht="21" customHeight="1">
      <c r="A14" s="175"/>
      <c r="B14" s="180"/>
      <c r="C14" s="47" t="s">
        <v>28</v>
      </c>
      <c r="D14" s="182"/>
      <c r="E14" s="182"/>
      <c r="G14" s="182"/>
      <c r="J14" s="191">
        <v>146.587</v>
      </c>
      <c r="K14" s="261"/>
      <c r="L14" s="261"/>
      <c r="M14" s="261"/>
      <c r="N14" s="261"/>
      <c r="O14" s="261"/>
      <c r="P14" s="182"/>
      <c r="Q14" s="182"/>
      <c r="R14" s="184"/>
      <c r="S14" s="179"/>
      <c r="T14" s="156"/>
      <c r="U14" s="154"/>
    </row>
    <row r="15" spans="1:21" ht="21" customHeight="1">
      <c r="A15" s="175"/>
      <c r="B15" s="180"/>
      <c r="C15" s="47" t="s">
        <v>27</v>
      </c>
      <c r="D15" s="182"/>
      <c r="E15" s="182"/>
      <c r="G15" s="182"/>
      <c r="J15" s="264" t="s">
        <v>82</v>
      </c>
      <c r="K15" s="261"/>
      <c r="L15" s="261"/>
      <c r="M15" s="261"/>
      <c r="N15" s="261"/>
      <c r="O15" s="261"/>
      <c r="P15" s="182"/>
      <c r="Q15" s="182"/>
      <c r="R15" s="184"/>
      <c r="S15" s="179"/>
      <c r="T15" s="156"/>
      <c r="U15" s="154"/>
    </row>
    <row r="16" spans="1:20" s="154" customFormat="1" ht="21" customHeight="1">
      <c r="A16" s="175"/>
      <c r="B16" s="187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9"/>
      <c r="S16" s="179"/>
      <c r="T16" s="156"/>
    </row>
    <row r="17" spans="1:21" ht="21" customHeight="1">
      <c r="A17" s="175"/>
      <c r="B17" s="180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4"/>
      <c r="S17" s="179"/>
      <c r="T17" s="156"/>
      <c r="U17" s="154"/>
    </row>
    <row r="18" spans="1:21" ht="21" customHeight="1">
      <c r="A18" s="175"/>
      <c r="B18" s="180"/>
      <c r="C18" s="47" t="s">
        <v>48</v>
      </c>
      <c r="D18" s="182"/>
      <c r="E18" s="182"/>
      <c r="F18" s="182"/>
      <c r="G18" s="182"/>
      <c r="H18" s="182"/>
      <c r="J18" s="262" t="s">
        <v>77</v>
      </c>
      <c r="L18" s="182"/>
      <c r="M18" s="192"/>
      <c r="N18" s="192"/>
      <c r="O18" s="182"/>
      <c r="P18" s="274" t="s">
        <v>80</v>
      </c>
      <c r="Q18" s="274"/>
      <c r="R18" s="184"/>
      <c r="S18" s="179"/>
      <c r="T18" s="156"/>
      <c r="U18" s="154"/>
    </row>
    <row r="19" spans="1:21" ht="21" customHeight="1">
      <c r="A19" s="175"/>
      <c r="B19" s="180"/>
      <c r="C19" s="47" t="s">
        <v>49</v>
      </c>
      <c r="D19" s="182"/>
      <c r="E19" s="182"/>
      <c r="F19" s="182"/>
      <c r="G19" s="182"/>
      <c r="H19" s="182"/>
      <c r="J19" s="263" t="s">
        <v>78</v>
      </c>
      <c r="L19" s="182"/>
      <c r="M19" s="192"/>
      <c r="N19" s="192"/>
      <c r="O19" s="182"/>
      <c r="P19" s="274" t="s">
        <v>81</v>
      </c>
      <c r="Q19" s="274"/>
      <c r="R19" s="184"/>
      <c r="S19" s="179"/>
      <c r="T19" s="156"/>
      <c r="U19" s="154"/>
    </row>
    <row r="20" spans="1:21" ht="21" customHeight="1">
      <c r="A20" s="175"/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5"/>
      <c r="S20" s="179"/>
      <c r="T20" s="156"/>
      <c r="U20" s="154"/>
    </row>
    <row r="21" spans="1:21" ht="24.75" customHeight="1">
      <c r="A21" s="175"/>
      <c r="B21" s="196"/>
      <c r="C21" s="197"/>
      <c r="D21" s="197"/>
      <c r="E21" s="198"/>
      <c r="F21" s="198"/>
      <c r="G21" s="198"/>
      <c r="H21" s="198"/>
      <c r="I21" s="197"/>
      <c r="J21" s="199"/>
      <c r="K21" s="197"/>
      <c r="L21" s="197"/>
      <c r="M21" s="197"/>
      <c r="N21" s="197"/>
      <c r="O21" s="197"/>
      <c r="P21" s="197"/>
      <c r="Q21" s="197"/>
      <c r="R21" s="197"/>
      <c r="S21" s="179"/>
      <c r="T21" s="156"/>
      <c r="U21" s="154"/>
    </row>
    <row r="22" spans="1:19" ht="30" customHeight="1">
      <c r="A22" s="200"/>
      <c r="B22" s="201"/>
      <c r="C22" s="202"/>
      <c r="D22" s="275" t="s">
        <v>51</v>
      </c>
      <c r="E22" s="276"/>
      <c r="F22" s="276"/>
      <c r="G22" s="276"/>
      <c r="H22" s="202"/>
      <c r="I22" s="203"/>
      <c r="J22" s="204"/>
      <c r="K22" s="201"/>
      <c r="L22" s="202"/>
      <c r="M22" s="275" t="s">
        <v>52</v>
      </c>
      <c r="N22" s="275"/>
      <c r="O22" s="275"/>
      <c r="P22" s="275"/>
      <c r="Q22" s="202"/>
      <c r="R22" s="203"/>
      <c r="S22" s="179"/>
    </row>
    <row r="23" spans="1:20" s="209" customFormat="1" ht="21" customHeight="1" thickBot="1">
      <c r="A23" s="205"/>
      <c r="B23" s="206" t="s">
        <v>5</v>
      </c>
      <c r="C23" s="147" t="s">
        <v>15</v>
      </c>
      <c r="D23" s="147" t="s">
        <v>16</v>
      </c>
      <c r="E23" s="207" t="s">
        <v>17</v>
      </c>
      <c r="F23" s="277" t="s">
        <v>18</v>
      </c>
      <c r="G23" s="278"/>
      <c r="H23" s="278"/>
      <c r="I23" s="279"/>
      <c r="J23" s="204"/>
      <c r="K23" s="206" t="s">
        <v>5</v>
      </c>
      <c r="L23" s="147" t="s">
        <v>15</v>
      </c>
      <c r="M23" s="147" t="s">
        <v>16</v>
      </c>
      <c r="N23" s="207" t="s">
        <v>17</v>
      </c>
      <c r="O23" s="277" t="s">
        <v>18</v>
      </c>
      <c r="P23" s="278"/>
      <c r="Q23" s="278"/>
      <c r="R23" s="279"/>
      <c r="S23" s="208"/>
      <c r="T23" s="152"/>
    </row>
    <row r="24" spans="1:20" s="165" customFormat="1" ht="21" customHeight="1" thickTop="1">
      <c r="A24" s="200"/>
      <c r="B24" s="210"/>
      <c r="C24" s="211"/>
      <c r="D24" s="212"/>
      <c r="E24" s="213"/>
      <c r="F24" s="214"/>
      <c r="G24" s="215"/>
      <c r="H24" s="215"/>
      <c r="I24" s="216"/>
      <c r="J24" s="204"/>
      <c r="K24" s="210"/>
      <c r="L24" s="211"/>
      <c r="M24" s="212"/>
      <c r="N24" s="213"/>
      <c r="O24" s="214"/>
      <c r="P24" s="215"/>
      <c r="Q24" s="215"/>
      <c r="R24" s="216"/>
      <c r="S24" s="179"/>
      <c r="T24" s="152"/>
    </row>
    <row r="25" spans="1:20" s="165" customFormat="1" ht="21" customHeight="1">
      <c r="A25" s="200"/>
      <c r="B25" s="217">
        <v>1</v>
      </c>
      <c r="C25" s="220">
        <v>146.229</v>
      </c>
      <c r="D25" s="220">
        <v>146.728</v>
      </c>
      <c r="E25" s="218">
        <f>(D25-C25)*1000</f>
        <v>498.9999999999952</v>
      </c>
      <c r="F25" s="286" t="s">
        <v>34</v>
      </c>
      <c r="G25" s="287"/>
      <c r="H25" s="287"/>
      <c r="I25" s="288"/>
      <c r="J25" s="204"/>
      <c r="K25" s="217">
        <v>1</v>
      </c>
      <c r="L25" s="219">
        <v>146.468</v>
      </c>
      <c r="M25" s="219">
        <v>146.67</v>
      </c>
      <c r="N25" s="218">
        <f>(M25-L25)*1000</f>
        <v>201.99999999999818</v>
      </c>
      <c r="O25" s="280" t="s">
        <v>55</v>
      </c>
      <c r="P25" s="281"/>
      <c r="Q25" s="281"/>
      <c r="R25" s="282"/>
      <c r="S25" s="179"/>
      <c r="T25" s="152"/>
    </row>
    <row r="26" spans="1:20" s="165" customFormat="1" ht="21" customHeight="1">
      <c r="A26" s="200"/>
      <c r="B26" s="210"/>
      <c r="C26" s="211"/>
      <c r="D26" s="265"/>
      <c r="E26" s="213"/>
      <c r="F26" s="214"/>
      <c r="G26" s="215"/>
      <c r="H26" s="215"/>
      <c r="I26" s="216"/>
      <c r="J26" s="204"/>
      <c r="K26" s="210"/>
      <c r="L26" s="211"/>
      <c r="M26" s="212"/>
      <c r="N26" s="213"/>
      <c r="O26" s="214"/>
      <c r="P26" s="215"/>
      <c r="Q26" s="215"/>
      <c r="R26" s="216"/>
      <c r="S26" s="179"/>
      <c r="T26" s="152"/>
    </row>
    <row r="27" spans="1:20" s="165" customFormat="1" ht="21" customHeight="1">
      <c r="A27" s="200"/>
      <c r="B27" s="217">
        <v>2</v>
      </c>
      <c r="C27" s="220">
        <v>146.269</v>
      </c>
      <c r="D27" s="220">
        <v>146.697</v>
      </c>
      <c r="E27" s="218">
        <f>(D27-C27)*1000</f>
        <v>427.99999999999727</v>
      </c>
      <c r="F27" s="280" t="s">
        <v>35</v>
      </c>
      <c r="G27" s="281"/>
      <c r="H27" s="281"/>
      <c r="I27" s="282"/>
      <c r="J27" s="204"/>
      <c r="K27" s="217">
        <v>2</v>
      </c>
      <c r="L27" s="219">
        <v>146.468</v>
      </c>
      <c r="M27" s="219">
        <v>146.67</v>
      </c>
      <c r="N27" s="218">
        <f>(M27-L27)*1000</f>
        <v>201.99999999999818</v>
      </c>
      <c r="O27" s="280" t="s">
        <v>56</v>
      </c>
      <c r="P27" s="281"/>
      <c r="Q27" s="281"/>
      <c r="R27" s="282"/>
      <c r="S27" s="179"/>
      <c r="T27" s="152"/>
    </row>
    <row r="28" spans="1:20" s="165" customFormat="1" ht="21" customHeight="1">
      <c r="A28" s="200"/>
      <c r="B28" s="210"/>
      <c r="C28" s="211"/>
      <c r="D28" s="265"/>
      <c r="E28" s="213"/>
      <c r="F28" s="214"/>
      <c r="G28" s="215"/>
      <c r="H28" s="215"/>
      <c r="I28" s="216"/>
      <c r="J28" s="204"/>
      <c r="K28" s="210"/>
      <c r="L28" s="211"/>
      <c r="M28" s="212"/>
      <c r="N28" s="213"/>
      <c r="R28" s="216"/>
      <c r="S28" s="179"/>
      <c r="T28" s="152"/>
    </row>
    <row r="29" spans="1:20" s="165" customFormat="1" ht="21" customHeight="1">
      <c r="A29" s="200"/>
      <c r="B29" s="217">
        <v>4</v>
      </c>
      <c r="C29" s="220">
        <v>146.292</v>
      </c>
      <c r="D29" s="220">
        <v>146.688</v>
      </c>
      <c r="E29" s="218">
        <f>(D29-C29)*1000</f>
        <v>395.9999999999866</v>
      </c>
      <c r="F29" s="280" t="s">
        <v>35</v>
      </c>
      <c r="G29" s="281"/>
      <c r="H29" s="281"/>
      <c r="I29" s="282"/>
      <c r="J29" s="204"/>
      <c r="K29" s="210"/>
      <c r="L29" s="211"/>
      <c r="M29" s="212"/>
      <c r="N29" s="213"/>
      <c r="O29" s="283" t="s">
        <v>84</v>
      </c>
      <c r="P29" s="284"/>
      <c r="Q29" s="284"/>
      <c r="R29" s="285"/>
      <c r="S29" s="179"/>
      <c r="T29" s="152"/>
    </row>
    <row r="30" spans="1:20" s="158" customFormat="1" ht="21" customHeight="1">
      <c r="A30" s="200"/>
      <c r="B30" s="221"/>
      <c r="C30" s="222"/>
      <c r="D30" s="223"/>
      <c r="E30" s="224"/>
      <c r="F30" s="225"/>
      <c r="G30" s="226"/>
      <c r="H30" s="226"/>
      <c r="I30" s="227"/>
      <c r="J30" s="204"/>
      <c r="K30" s="221"/>
      <c r="L30" s="222"/>
      <c r="M30" s="223"/>
      <c r="N30" s="224"/>
      <c r="O30" s="225"/>
      <c r="P30" s="226"/>
      <c r="Q30" s="226"/>
      <c r="R30" s="227"/>
      <c r="S30" s="179"/>
      <c r="T30" s="152"/>
    </row>
    <row r="31" spans="1:19" ht="24.75" customHeight="1" thickBot="1">
      <c r="A31" s="228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30"/>
    </row>
    <row r="33" ht="18">
      <c r="J33" s="237" t="s">
        <v>83</v>
      </c>
    </row>
  </sheetData>
  <sheetProtection password="E9A7" sheet="1" objects="1" scenarios="1"/>
  <mergeCells count="13">
    <mergeCell ref="O27:R27"/>
    <mergeCell ref="O25:R25"/>
    <mergeCell ref="O29:R29"/>
    <mergeCell ref="F25:I25"/>
    <mergeCell ref="F29:I29"/>
    <mergeCell ref="F27:I27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88"/>
      <c r="AE1" s="89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88"/>
      <c r="BH1" s="89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2:88" ht="36" customHeight="1" thickBot="1" thickTop="1">
      <c r="B2" s="117"/>
      <c r="C2" s="118"/>
      <c r="D2" s="118"/>
      <c r="E2" s="118"/>
      <c r="F2" s="118"/>
      <c r="G2" s="114" t="s">
        <v>42</v>
      </c>
      <c r="H2" s="118"/>
      <c r="I2" s="118"/>
      <c r="J2" s="118"/>
      <c r="K2" s="118"/>
      <c r="L2" s="119"/>
      <c r="R2" s="85"/>
      <c r="S2" s="86"/>
      <c r="T2" s="86"/>
      <c r="U2" s="86"/>
      <c r="V2" s="289" t="s">
        <v>29</v>
      </c>
      <c r="W2" s="289"/>
      <c r="X2" s="289"/>
      <c r="Y2" s="289"/>
      <c r="Z2" s="86"/>
      <c r="AA2" s="86"/>
      <c r="AB2" s="86"/>
      <c r="AC2" s="87"/>
      <c r="AE2" s="22"/>
      <c r="AF2" s="22"/>
      <c r="AG2" s="22"/>
      <c r="AH2" s="22"/>
      <c r="AI2" s="22"/>
      <c r="AJ2" s="22"/>
      <c r="AK2" s="22"/>
      <c r="AL2" s="22"/>
      <c r="AZ2" s="22"/>
      <c r="BA2" s="22"/>
      <c r="BB2" s="22"/>
      <c r="BC2" s="22"/>
      <c r="BD2" s="22"/>
      <c r="BE2" s="22"/>
      <c r="BF2" s="22"/>
      <c r="BG2" s="22"/>
      <c r="BJ2" s="85"/>
      <c r="BK2" s="86"/>
      <c r="BL2" s="86"/>
      <c r="BM2" s="86"/>
      <c r="BN2" s="289" t="s">
        <v>29</v>
      </c>
      <c r="BO2" s="289"/>
      <c r="BP2" s="289"/>
      <c r="BQ2" s="289"/>
      <c r="BR2" s="86"/>
      <c r="BS2" s="86"/>
      <c r="BT2" s="86"/>
      <c r="BU2" s="87"/>
      <c r="BY2" s="22"/>
      <c r="BZ2" s="117"/>
      <c r="CA2" s="118"/>
      <c r="CB2" s="118"/>
      <c r="CC2" s="118"/>
      <c r="CD2" s="118"/>
      <c r="CE2" s="114" t="s">
        <v>45</v>
      </c>
      <c r="CF2" s="118"/>
      <c r="CG2" s="118"/>
      <c r="CH2" s="118"/>
      <c r="CI2" s="118"/>
      <c r="CJ2" s="119"/>
    </row>
    <row r="3" spans="18:77" ht="21" customHeight="1" thickBot="1" thickTop="1">
      <c r="R3" s="296" t="s">
        <v>0</v>
      </c>
      <c r="S3" s="292"/>
      <c r="T3" s="93"/>
      <c r="U3" s="94"/>
      <c r="V3" s="290" t="s">
        <v>61</v>
      </c>
      <c r="W3" s="291"/>
      <c r="X3" s="291"/>
      <c r="Y3" s="292"/>
      <c r="Z3" s="93"/>
      <c r="AA3" s="94"/>
      <c r="AB3" s="297" t="s">
        <v>1</v>
      </c>
      <c r="AC3" s="298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J3" s="294" t="s">
        <v>1</v>
      </c>
      <c r="BK3" s="295"/>
      <c r="BL3" s="93"/>
      <c r="BM3" s="94"/>
      <c r="BN3" s="290" t="s">
        <v>61</v>
      </c>
      <c r="BO3" s="291"/>
      <c r="BP3" s="291"/>
      <c r="BQ3" s="292"/>
      <c r="BR3" s="93"/>
      <c r="BS3" s="94"/>
      <c r="BT3" s="290" t="s">
        <v>0</v>
      </c>
      <c r="BU3" s="293"/>
      <c r="BY3" s="22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2"/>
      <c r="S4" s="3"/>
      <c r="T4" s="241"/>
      <c r="U4" s="241"/>
      <c r="V4" s="301" t="s">
        <v>20</v>
      </c>
      <c r="W4" s="301"/>
      <c r="X4" s="301"/>
      <c r="Y4" s="301"/>
      <c r="Z4" s="301"/>
      <c r="AA4" s="301"/>
      <c r="AB4" s="4"/>
      <c r="AC4" s="5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146" t="s">
        <v>43</v>
      </c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J4" s="6"/>
      <c r="BK4" s="4"/>
      <c r="BL4" s="241"/>
      <c r="BM4" s="241"/>
      <c r="BN4" s="301" t="s">
        <v>20</v>
      </c>
      <c r="BO4" s="301"/>
      <c r="BP4" s="301"/>
      <c r="BQ4" s="301"/>
      <c r="BR4" s="301"/>
      <c r="BS4" s="301"/>
      <c r="BT4" s="7"/>
      <c r="BU4" s="5"/>
      <c r="BY4" s="22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9"/>
    </row>
    <row r="5" spans="2:88" ht="21" customHeight="1">
      <c r="B5" s="49"/>
      <c r="C5" s="50" t="s">
        <v>14</v>
      </c>
      <c r="D5" s="65"/>
      <c r="E5" s="52"/>
      <c r="F5" s="52"/>
      <c r="G5" s="52"/>
      <c r="H5" s="52"/>
      <c r="I5" s="52"/>
      <c r="J5" s="48"/>
      <c r="L5" s="56"/>
      <c r="R5" s="17"/>
      <c r="S5" s="69"/>
      <c r="T5" s="103"/>
      <c r="U5" s="95"/>
      <c r="V5" s="11"/>
      <c r="W5" s="242"/>
      <c r="X5" s="243"/>
      <c r="Y5" s="244"/>
      <c r="Z5" s="103"/>
      <c r="AA5" s="95"/>
      <c r="AB5" s="65"/>
      <c r="AC5" s="9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J5" s="251"/>
      <c r="BK5" s="104"/>
      <c r="BL5" s="103"/>
      <c r="BM5" s="95"/>
      <c r="BN5" s="11"/>
      <c r="BO5" s="242"/>
      <c r="BP5" s="243"/>
      <c r="BQ5" s="244"/>
      <c r="BR5" s="103"/>
      <c r="BS5" s="95"/>
      <c r="BT5" s="8"/>
      <c r="BU5" s="67"/>
      <c r="BY5" s="22"/>
      <c r="BZ5" s="49"/>
      <c r="CA5" s="50" t="s">
        <v>14</v>
      </c>
      <c r="CB5" s="65"/>
      <c r="CC5" s="52"/>
      <c r="CD5" s="52"/>
      <c r="CE5" s="52"/>
      <c r="CF5" s="52"/>
      <c r="CG5" s="52"/>
      <c r="CH5" s="48"/>
      <c r="CJ5" s="56"/>
    </row>
    <row r="6" spans="2:88" ht="22.5" customHeight="1">
      <c r="B6" s="49"/>
      <c r="C6" s="50" t="s">
        <v>11</v>
      </c>
      <c r="D6" s="65"/>
      <c r="E6" s="52"/>
      <c r="F6" s="52"/>
      <c r="G6" s="53" t="s">
        <v>37</v>
      </c>
      <c r="H6" s="52"/>
      <c r="I6" s="52"/>
      <c r="J6" s="48"/>
      <c r="K6" s="55" t="s">
        <v>40</v>
      </c>
      <c r="L6" s="56"/>
      <c r="R6" s="62" t="s">
        <v>25</v>
      </c>
      <c r="S6" s="91">
        <v>145.206</v>
      </c>
      <c r="T6" s="1"/>
      <c r="U6" s="96"/>
      <c r="V6" s="11"/>
      <c r="W6" s="242"/>
      <c r="X6" s="245" t="s">
        <v>65</v>
      </c>
      <c r="Y6" s="246">
        <v>146.269</v>
      </c>
      <c r="Z6" s="1"/>
      <c r="AA6" s="96"/>
      <c r="AB6" s="65"/>
      <c r="AC6" s="255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32" t="s">
        <v>57</v>
      </c>
      <c r="AS6" s="16" t="s">
        <v>2</v>
      </c>
      <c r="AT6" s="233" t="s">
        <v>3</v>
      </c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J6" s="75"/>
      <c r="BK6" s="252"/>
      <c r="BM6" s="96"/>
      <c r="BN6" s="11"/>
      <c r="BO6" s="242"/>
      <c r="BP6" s="245" t="s">
        <v>66</v>
      </c>
      <c r="BQ6" s="246">
        <v>146.697</v>
      </c>
      <c r="BS6" s="96"/>
      <c r="BT6" s="68" t="s">
        <v>36</v>
      </c>
      <c r="BU6" s="236">
        <v>147.811</v>
      </c>
      <c r="BY6" s="22"/>
      <c r="BZ6" s="49"/>
      <c r="CA6" s="50" t="s">
        <v>11</v>
      </c>
      <c r="CB6" s="65"/>
      <c r="CC6" s="52"/>
      <c r="CD6" s="52"/>
      <c r="CE6" s="53" t="s">
        <v>37</v>
      </c>
      <c r="CF6" s="52"/>
      <c r="CG6" s="52"/>
      <c r="CH6" s="48"/>
      <c r="CI6" s="55" t="s">
        <v>40</v>
      </c>
      <c r="CJ6" s="56"/>
    </row>
    <row r="7" spans="2:88" ht="21" customHeight="1">
      <c r="B7" s="49"/>
      <c r="C7" s="50" t="s">
        <v>12</v>
      </c>
      <c r="D7" s="65"/>
      <c r="E7" s="52"/>
      <c r="F7" s="52"/>
      <c r="G7" s="54" t="s">
        <v>58</v>
      </c>
      <c r="H7" s="52"/>
      <c r="I7" s="52"/>
      <c r="J7" s="65"/>
      <c r="K7" s="15"/>
      <c r="L7" s="79"/>
      <c r="R7" s="17"/>
      <c r="S7" s="12"/>
      <c r="T7" s="1"/>
      <c r="U7" s="96"/>
      <c r="V7" s="247" t="s">
        <v>59</v>
      </c>
      <c r="W7" s="248">
        <v>146.229</v>
      </c>
      <c r="X7" s="243"/>
      <c r="Y7" s="244"/>
      <c r="Z7" s="1"/>
      <c r="AA7" s="96"/>
      <c r="AB7" s="254" t="s">
        <v>69</v>
      </c>
      <c r="AC7" s="256">
        <v>146.16</v>
      </c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J7" s="250" t="s">
        <v>68</v>
      </c>
      <c r="BK7" s="253">
        <v>146.817</v>
      </c>
      <c r="BM7" s="96"/>
      <c r="BN7" s="247" t="s">
        <v>60</v>
      </c>
      <c r="BO7" s="248">
        <v>146.728</v>
      </c>
      <c r="BP7" s="243"/>
      <c r="BQ7" s="244"/>
      <c r="BS7" s="96"/>
      <c r="BT7" s="8"/>
      <c r="BU7" s="67"/>
      <c r="BY7" s="22"/>
      <c r="BZ7" s="49"/>
      <c r="CA7" s="50" t="s">
        <v>12</v>
      </c>
      <c r="CB7" s="65"/>
      <c r="CC7" s="52"/>
      <c r="CD7" s="52"/>
      <c r="CE7" s="54" t="s">
        <v>58</v>
      </c>
      <c r="CF7" s="52"/>
      <c r="CG7" s="52"/>
      <c r="CH7" s="65"/>
      <c r="CI7" s="15"/>
      <c r="CJ7" s="79"/>
    </row>
    <row r="8" spans="2:88" ht="21" customHeight="1">
      <c r="B8" s="51"/>
      <c r="C8" s="10"/>
      <c r="D8" s="10"/>
      <c r="E8" s="10"/>
      <c r="F8" s="10"/>
      <c r="G8" s="10"/>
      <c r="H8" s="10"/>
      <c r="I8" s="10"/>
      <c r="J8" s="10"/>
      <c r="K8" s="10"/>
      <c r="L8" s="57"/>
      <c r="R8" s="18" t="s">
        <v>19</v>
      </c>
      <c r="S8" s="63">
        <v>145.983</v>
      </c>
      <c r="T8" s="1"/>
      <c r="U8" s="96"/>
      <c r="V8" s="11"/>
      <c r="W8" s="242"/>
      <c r="X8" s="245" t="s">
        <v>85</v>
      </c>
      <c r="Y8" s="246">
        <v>146.292</v>
      </c>
      <c r="Z8" s="1"/>
      <c r="AA8" s="96"/>
      <c r="AB8" s="65"/>
      <c r="AC8" s="255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S8" s="19" t="s">
        <v>62</v>
      </c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J8" s="75"/>
      <c r="BK8" s="252"/>
      <c r="BM8" s="96"/>
      <c r="BN8" s="11"/>
      <c r="BO8" s="242"/>
      <c r="BP8" s="245" t="s">
        <v>67</v>
      </c>
      <c r="BQ8" s="246">
        <v>146.688</v>
      </c>
      <c r="BS8" s="96"/>
      <c r="BT8" s="21" t="s">
        <v>33</v>
      </c>
      <c r="BU8" s="235">
        <v>147.106</v>
      </c>
      <c r="BY8" s="22"/>
      <c r="BZ8" s="51"/>
      <c r="CA8" s="10"/>
      <c r="CB8" s="10"/>
      <c r="CC8" s="10"/>
      <c r="CD8" s="10"/>
      <c r="CE8" s="10"/>
      <c r="CF8" s="10"/>
      <c r="CG8" s="10"/>
      <c r="CH8" s="10"/>
      <c r="CI8" s="10"/>
      <c r="CJ8" s="57"/>
    </row>
    <row r="9" spans="2:88" ht="21" customHeight="1" thickBot="1">
      <c r="B9" s="80"/>
      <c r="C9" s="65"/>
      <c r="D9" s="65"/>
      <c r="E9" s="65"/>
      <c r="F9" s="65"/>
      <c r="G9" s="65"/>
      <c r="H9" s="65"/>
      <c r="I9" s="65"/>
      <c r="J9" s="65"/>
      <c r="K9" s="65"/>
      <c r="L9" s="79"/>
      <c r="R9" s="70"/>
      <c r="S9" s="71"/>
      <c r="T9" s="64"/>
      <c r="U9" s="97"/>
      <c r="V9" s="72"/>
      <c r="W9" s="249"/>
      <c r="X9" s="72"/>
      <c r="Y9" s="71"/>
      <c r="Z9" s="64"/>
      <c r="AA9" s="97"/>
      <c r="AB9" s="66"/>
      <c r="AC9" s="45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J9" s="73"/>
      <c r="BK9" s="43"/>
      <c r="BL9" s="64"/>
      <c r="BM9" s="97"/>
      <c r="BN9" s="72"/>
      <c r="BO9" s="249"/>
      <c r="BP9" s="72"/>
      <c r="BQ9" s="71"/>
      <c r="BR9" s="64"/>
      <c r="BS9" s="97"/>
      <c r="BT9" s="76"/>
      <c r="BU9" s="77"/>
      <c r="BY9" s="22"/>
      <c r="BZ9" s="80"/>
      <c r="CA9" s="65"/>
      <c r="CB9" s="65"/>
      <c r="CC9" s="65"/>
      <c r="CD9" s="65"/>
      <c r="CE9" s="65"/>
      <c r="CF9" s="65"/>
      <c r="CG9" s="65"/>
      <c r="CH9" s="65"/>
      <c r="CI9" s="65"/>
      <c r="CJ9" s="79"/>
    </row>
    <row r="10" spans="2:88" ht="21" customHeight="1">
      <c r="B10" s="49"/>
      <c r="C10" s="81" t="s">
        <v>21</v>
      </c>
      <c r="D10" s="65"/>
      <c r="E10" s="65"/>
      <c r="F10" s="48"/>
      <c r="G10" s="144" t="s">
        <v>53</v>
      </c>
      <c r="H10" s="65"/>
      <c r="I10" s="65"/>
      <c r="J10" s="47" t="s">
        <v>22</v>
      </c>
      <c r="K10" s="141" t="s">
        <v>54</v>
      </c>
      <c r="L10" s="56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S10" s="99" t="s">
        <v>31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Y10" s="22"/>
      <c r="BZ10" s="49"/>
      <c r="CA10" s="81" t="s">
        <v>21</v>
      </c>
      <c r="CB10" s="65"/>
      <c r="CC10" s="65"/>
      <c r="CD10" s="48"/>
      <c r="CE10" s="144" t="s">
        <v>53</v>
      </c>
      <c r="CF10" s="65"/>
      <c r="CG10" s="65"/>
      <c r="CH10" s="47" t="s">
        <v>22</v>
      </c>
      <c r="CI10" s="141" t="s">
        <v>54</v>
      </c>
      <c r="CJ10" s="56"/>
    </row>
    <row r="11" spans="2:88" ht="21" customHeight="1">
      <c r="B11" s="49"/>
      <c r="C11" s="81" t="s">
        <v>24</v>
      </c>
      <c r="D11" s="65"/>
      <c r="E11" s="65"/>
      <c r="F11" s="48"/>
      <c r="G11" s="144" t="s">
        <v>50</v>
      </c>
      <c r="H11" s="65"/>
      <c r="I11" s="13"/>
      <c r="J11" s="47" t="s">
        <v>23</v>
      </c>
      <c r="K11" s="141" t="s">
        <v>38</v>
      </c>
      <c r="L11" s="56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S11" s="74" t="s">
        <v>32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Y11" s="22"/>
      <c r="BZ11" s="49"/>
      <c r="CA11" s="81" t="s">
        <v>24</v>
      </c>
      <c r="CB11" s="65"/>
      <c r="CC11" s="65"/>
      <c r="CD11" s="48"/>
      <c r="CE11" s="144" t="s">
        <v>50</v>
      </c>
      <c r="CF11" s="65"/>
      <c r="CG11" s="13"/>
      <c r="CH11" s="47" t="s">
        <v>23</v>
      </c>
      <c r="CI11" s="141" t="s">
        <v>38</v>
      </c>
      <c r="CJ11" s="56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R12" s="1"/>
      <c r="S12" s="1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74" t="s">
        <v>39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Y12" s="22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W14" s="1"/>
      <c r="BX14" s="1"/>
      <c r="BY14" s="1"/>
      <c r="BZ14" s="1"/>
      <c r="CH14" s="1"/>
      <c r="CI14" s="1"/>
      <c r="CJ14" s="1"/>
      <c r="CK14" s="1"/>
    </row>
    <row r="15" spans="2:89" ht="18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O15" s="1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W15" s="1"/>
      <c r="BX15" s="1"/>
      <c r="BY15" s="1"/>
      <c r="BZ15" s="1"/>
      <c r="CH15" s="1"/>
      <c r="CI15" s="1"/>
      <c r="CJ15" s="1"/>
      <c r="CK15" s="1"/>
    </row>
    <row r="16" spans="33:55" ht="18" customHeight="1"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</row>
    <row r="17" ht="18" customHeight="1"/>
    <row r="18" ht="18" customHeight="1"/>
    <row r="19" ht="18" customHeight="1"/>
    <row r="20" spans="33:55" ht="18" customHeight="1"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</row>
    <row r="21" ht="18" customHeight="1"/>
    <row r="22" spans="2:12" ht="18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80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CB23" s="271" t="s">
        <v>68</v>
      </c>
    </row>
    <row r="24" spans="15:86" ht="18" customHeight="1">
      <c r="O24" s="22"/>
      <c r="Q24" s="266" t="s">
        <v>59</v>
      </c>
      <c r="R24" s="22"/>
      <c r="AA24" s="23"/>
      <c r="AD24" s="22"/>
      <c r="AE24" s="22"/>
      <c r="AF24" s="22"/>
      <c r="AG24" s="22"/>
      <c r="AH24" s="22"/>
      <c r="AI24" s="22"/>
      <c r="AJ24" s="22"/>
      <c r="AK24" s="22"/>
      <c r="AL24" s="22"/>
      <c r="AZ24" s="22"/>
      <c r="BA24" s="22"/>
      <c r="BB24" s="22"/>
      <c r="BC24" s="22"/>
      <c r="BD24" s="22"/>
      <c r="BE24" s="22"/>
      <c r="BF24" s="22"/>
      <c r="BG24" s="22"/>
      <c r="BP24" s="22"/>
      <c r="BR24" s="22"/>
      <c r="BS24" s="22"/>
      <c r="BT24" s="22"/>
      <c r="BV24" s="22"/>
      <c r="BW24" s="23"/>
      <c r="CH24" s="26" t="s">
        <v>33</v>
      </c>
    </row>
    <row r="25" spans="10:80" ht="18" customHeight="1">
      <c r="J25" s="100">
        <v>1</v>
      </c>
      <c r="Q25" s="22"/>
      <c r="AA25" s="24"/>
      <c r="AD25" s="22"/>
      <c r="AE25" s="22"/>
      <c r="AF25" s="22"/>
      <c r="AG25" s="22"/>
      <c r="AH25" s="22"/>
      <c r="AI25" s="22"/>
      <c r="AJ25" s="22"/>
      <c r="AK25" s="22"/>
      <c r="AL25" s="22"/>
      <c r="AZ25" s="22"/>
      <c r="BA25" s="22"/>
      <c r="BB25" s="22"/>
      <c r="BC25" s="22"/>
      <c r="BD25" s="22"/>
      <c r="BE25" s="22"/>
      <c r="BF25" s="22"/>
      <c r="BG25" s="22"/>
      <c r="CB25" s="100">
        <v>7</v>
      </c>
    </row>
    <row r="26" spans="1:89" ht="18" customHeight="1">
      <c r="A26" s="27"/>
      <c r="B26" s="27"/>
      <c r="H26" s="22"/>
      <c r="I26" s="22"/>
      <c r="J26" s="22"/>
      <c r="K26" s="22"/>
      <c r="L26" s="22"/>
      <c r="M26" s="22"/>
      <c r="N26" s="22"/>
      <c r="O26" s="22"/>
      <c r="P26" s="22"/>
      <c r="Q26" s="22"/>
      <c r="S26" s="22"/>
      <c r="T26" s="25"/>
      <c r="W26" s="22"/>
      <c r="Y26" s="22"/>
      <c r="AA26" s="24"/>
      <c r="AD26" s="22"/>
      <c r="AE26" s="22"/>
      <c r="AF26" s="22"/>
      <c r="AG26" s="22"/>
      <c r="AH26" s="22"/>
      <c r="AI26" s="22"/>
      <c r="AJ26" s="22"/>
      <c r="AK26" s="22"/>
      <c r="AL26" s="22"/>
      <c r="AS26" s="23"/>
      <c r="AZ26" s="22"/>
      <c r="BA26" s="22"/>
      <c r="BB26" s="22"/>
      <c r="BC26" s="22"/>
      <c r="BD26" s="22"/>
      <c r="BE26" s="22"/>
      <c r="BF26" s="22"/>
      <c r="BG26" s="22"/>
      <c r="BN26" s="22"/>
      <c r="BO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J26" s="27"/>
      <c r="CK26" s="27"/>
    </row>
    <row r="27" spans="1:73" ht="18" customHeight="1">
      <c r="A27" s="27"/>
      <c r="P27" s="22"/>
      <c r="R27" s="22"/>
      <c r="U27" s="266" t="s">
        <v>65</v>
      </c>
      <c r="AA27" s="24"/>
      <c r="AD27" s="22"/>
      <c r="AE27" s="22"/>
      <c r="AF27" s="22"/>
      <c r="AG27" s="22"/>
      <c r="AH27" s="22"/>
      <c r="AI27" s="22"/>
      <c r="AJ27" s="22"/>
      <c r="AK27" s="22"/>
      <c r="AL27" s="22"/>
      <c r="AN27" s="24"/>
      <c r="AQ27" s="22"/>
      <c r="AW27" s="22"/>
      <c r="AZ27" s="22"/>
      <c r="BA27" s="22"/>
      <c r="BB27" s="22"/>
      <c r="BC27" s="22"/>
      <c r="BD27" s="22"/>
      <c r="BE27" s="22"/>
      <c r="BF27" s="22"/>
      <c r="BG27" s="22"/>
      <c r="BK27" s="22"/>
      <c r="BL27" s="22"/>
      <c r="BM27" s="22"/>
      <c r="BS27" s="24"/>
      <c r="BT27" s="22"/>
      <c r="BU27" s="22"/>
    </row>
    <row r="28" spans="1:76" ht="18" customHeight="1">
      <c r="A28" s="27"/>
      <c r="D28" s="28" t="s">
        <v>19</v>
      </c>
      <c r="J28" s="270" t="s">
        <v>69</v>
      </c>
      <c r="N28" s="22"/>
      <c r="O28" s="22"/>
      <c r="P28" s="22"/>
      <c r="Q28" s="22"/>
      <c r="R28" s="22"/>
      <c r="T28" s="22"/>
      <c r="AA28" s="24"/>
      <c r="AD28" s="22"/>
      <c r="AE28" s="22"/>
      <c r="AF28" s="22"/>
      <c r="AG28" s="22"/>
      <c r="AH28" s="22"/>
      <c r="AI28" s="22"/>
      <c r="AJ28" s="22"/>
      <c r="AK28" s="22"/>
      <c r="AL28" s="22"/>
      <c r="AW28" s="22"/>
      <c r="AZ28" s="22"/>
      <c r="BA28" s="22"/>
      <c r="BB28" s="22"/>
      <c r="BC28" s="22"/>
      <c r="BD28" s="22"/>
      <c r="BE28" s="22"/>
      <c r="BF28" s="22"/>
      <c r="BG28" s="22"/>
      <c r="BR28" s="272" t="s">
        <v>60</v>
      </c>
      <c r="BT28" s="22"/>
      <c r="BX28" s="22"/>
    </row>
    <row r="29" spans="10:88" ht="18" customHeight="1">
      <c r="J29" s="22"/>
      <c r="M29" s="22"/>
      <c r="N29" s="300">
        <v>2</v>
      </c>
      <c r="P29" s="22"/>
      <c r="Q29" s="22"/>
      <c r="S29" s="22"/>
      <c r="U29" s="22"/>
      <c r="Y29" s="22"/>
      <c r="AA29" s="24"/>
      <c r="AD29" s="22"/>
      <c r="AE29" s="22"/>
      <c r="AF29" s="22"/>
      <c r="AG29" s="22"/>
      <c r="AH29" s="22"/>
      <c r="AI29" s="22"/>
      <c r="AJ29" s="22"/>
      <c r="AK29" s="22"/>
      <c r="AL29" s="22"/>
      <c r="AS29" s="23"/>
      <c r="AW29" s="22"/>
      <c r="AZ29" s="22"/>
      <c r="BA29" s="22"/>
      <c r="BB29" s="22"/>
      <c r="BC29" s="22"/>
      <c r="BD29" s="22"/>
      <c r="BE29" s="22"/>
      <c r="BF29" s="22"/>
      <c r="BG29" s="22"/>
      <c r="BL29" s="22"/>
      <c r="BM29" s="22"/>
      <c r="BN29" s="22"/>
      <c r="BP29" s="22"/>
      <c r="BQ29" s="22"/>
      <c r="BR29" s="22"/>
      <c r="BS29" s="22"/>
      <c r="BU29" s="22"/>
      <c r="BV29" s="22"/>
      <c r="BW29" s="22"/>
      <c r="BX29" s="100">
        <v>6</v>
      </c>
      <c r="BY29" s="22"/>
      <c r="CA29" s="22"/>
      <c r="CJ29" s="27"/>
    </row>
    <row r="30" spans="10:71" ht="18" customHeight="1">
      <c r="J30" s="22"/>
      <c r="N30" s="300"/>
      <c r="T30" s="22"/>
      <c r="U30" s="22"/>
      <c r="V30" s="22"/>
      <c r="X30" s="266" t="s">
        <v>85</v>
      </c>
      <c r="AA30" s="24"/>
      <c r="AD30" s="22"/>
      <c r="AE30" s="22"/>
      <c r="AF30" s="22"/>
      <c r="AG30" s="22"/>
      <c r="AH30" s="22"/>
      <c r="AI30" s="22"/>
      <c r="AJ30" s="22"/>
      <c r="AK30" s="22"/>
      <c r="AL30" s="22"/>
      <c r="AZ30" s="22"/>
      <c r="BA30" s="22"/>
      <c r="BB30" s="23"/>
      <c r="BC30" s="22"/>
      <c r="BD30" s="22"/>
      <c r="BE30" s="22"/>
      <c r="BF30" s="22"/>
      <c r="BG30" s="22"/>
      <c r="BR30" s="22"/>
      <c r="BS30" s="22"/>
    </row>
    <row r="31" spans="18:73" ht="18" customHeight="1">
      <c r="R31" s="22"/>
      <c r="S31" s="22"/>
      <c r="T31" s="22"/>
      <c r="U31" s="22"/>
      <c r="V31" s="22"/>
      <c r="AA31" s="23"/>
      <c r="AD31" s="22"/>
      <c r="AE31" s="22"/>
      <c r="AF31" s="22"/>
      <c r="AG31" s="22"/>
      <c r="AH31" s="22"/>
      <c r="AI31" s="22"/>
      <c r="AJ31" s="22"/>
      <c r="AK31" s="22"/>
      <c r="AL31" s="22"/>
      <c r="AZ31" s="22"/>
      <c r="BA31" s="22"/>
      <c r="BB31" s="23"/>
      <c r="BC31" s="22"/>
      <c r="BD31" s="22"/>
      <c r="BE31" s="22"/>
      <c r="BG31" s="22"/>
      <c r="BH31" s="22"/>
      <c r="BI31" s="22"/>
      <c r="BL31" s="22"/>
      <c r="BO31" s="273" t="s">
        <v>66</v>
      </c>
      <c r="BR31" s="22"/>
      <c r="BS31" s="22"/>
      <c r="BT31" s="22"/>
      <c r="BU31" s="22"/>
    </row>
    <row r="32" spans="11:87" ht="18" customHeight="1">
      <c r="K32" s="1"/>
      <c r="R32" s="100">
        <v>3</v>
      </c>
      <c r="T32" s="22"/>
      <c r="U32" s="22"/>
      <c r="W32" s="22"/>
      <c r="Z32" s="22"/>
      <c r="AA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S32" s="23"/>
      <c r="AT32" s="22"/>
      <c r="AV32" s="22"/>
      <c r="AW32" s="22"/>
      <c r="AZ32" s="22"/>
      <c r="BA32" s="22"/>
      <c r="BB32" s="22"/>
      <c r="BC32" s="22"/>
      <c r="BD32" s="22"/>
      <c r="BE32" s="22"/>
      <c r="BF32" s="22"/>
      <c r="BG32" s="22"/>
      <c r="BI32" s="22"/>
      <c r="BJ32" s="22"/>
      <c r="BL32" s="22"/>
      <c r="BN32" s="22"/>
      <c r="BQ32" s="22"/>
      <c r="BT32" s="100">
        <v>5</v>
      </c>
      <c r="BY32" s="267" t="s">
        <v>89</v>
      </c>
      <c r="CI32" s="29"/>
    </row>
    <row r="33" spans="14:87" ht="18" customHeight="1">
      <c r="N33" s="22"/>
      <c r="Y33" s="22"/>
      <c r="Z33" s="22"/>
      <c r="AL33" s="22"/>
      <c r="AO33" s="24"/>
      <c r="AZ33" s="22"/>
      <c r="BA33" s="22"/>
      <c r="BB33" s="22"/>
      <c r="BC33" s="22"/>
      <c r="BD33" s="22"/>
      <c r="BE33" s="22"/>
      <c r="BF33" s="22"/>
      <c r="BG33" s="22"/>
      <c r="BI33" s="22"/>
      <c r="BQ33" s="22"/>
      <c r="BR33" s="22"/>
      <c r="BU33" s="22"/>
      <c r="BV33" s="22"/>
      <c r="BW33" s="22"/>
      <c r="BY33" s="268" t="s">
        <v>91</v>
      </c>
      <c r="CI33" s="29"/>
    </row>
    <row r="34" spans="20:87" ht="18" customHeight="1">
      <c r="T34" s="22"/>
      <c r="V34" s="22"/>
      <c r="W34" s="22"/>
      <c r="X34" s="22"/>
      <c r="AL34" s="22"/>
      <c r="AO34" s="24"/>
      <c r="AZ34" s="22"/>
      <c r="BA34" s="22"/>
      <c r="BB34" s="22"/>
      <c r="BC34" s="22"/>
      <c r="BD34" s="22"/>
      <c r="BE34" s="22"/>
      <c r="BF34" s="22"/>
      <c r="BG34" s="22"/>
      <c r="BN34" s="272" t="s">
        <v>67</v>
      </c>
      <c r="BP34" s="22"/>
      <c r="BT34" s="22"/>
      <c r="BU34" s="22"/>
      <c r="BX34" s="22"/>
      <c r="BY34" s="268" t="s">
        <v>92</v>
      </c>
      <c r="CA34" s="22"/>
      <c r="CI34" s="29"/>
    </row>
    <row r="35" spans="19:75" ht="18" customHeight="1">
      <c r="S35" s="22"/>
      <c r="W35" s="22"/>
      <c r="X35" s="22"/>
      <c r="Y35" s="22"/>
      <c r="AA35" s="22"/>
      <c r="AG35" s="22"/>
      <c r="AH35" s="22"/>
      <c r="AI35" s="22"/>
      <c r="AJ35" s="22"/>
      <c r="AL35" s="22"/>
      <c r="AM35" s="22"/>
      <c r="AN35" s="22"/>
      <c r="AP35" s="22"/>
      <c r="AS35" s="22"/>
      <c r="AU35" s="22"/>
      <c r="AV35" s="22"/>
      <c r="AZ35" s="22"/>
      <c r="BA35" s="22"/>
      <c r="BB35" s="22"/>
      <c r="BC35" s="22"/>
      <c r="BD35" s="22"/>
      <c r="BE35" s="22"/>
      <c r="BF35" s="22"/>
      <c r="BG35" s="22"/>
      <c r="BM35" s="22"/>
      <c r="BN35" s="22"/>
      <c r="BO35" s="22"/>
      <c r="BW35" s="22"/>
    </row>
    <row r="36" spans="17:89" ht="18" customHeight="1">
      <c r="Q36" s="267" t="s">
        <v>87</v>
      </c>
      <c r="T36" s="22"/>
      <c r="AB36" s="22"/>
      <c r="AD36" s="22"/>
      <c r="AE36" s="22"/>
      <c r="AF36" s="22"/>
      <c r="AG36" s="22"/>
      <c r="AH36" s="22"/>
      <c r="AI36" s="22"/>
      <c r="AJ36" s="22"/>
      <c r="AK36" s="22"/>
      <c r="AL36" s="22"/>
      <c r="AZ36" s="22"/>
      <c r="BB36" s="22"/>
      <c r="BC36" s="22"/>
      <c r="BD36" s="22"/>
      <c r="BE36" s="22"/>
      <c r="BF36" s="22"/>
      <c r="BG36" s="22"/>
      <c r="BM36" s="142">
        <v>4</v>
      </c>
      <c r="BQ36" s="22"/>
      <c r="CA36" s="145">
        <v>146.805</v>
      </c>
      <c r="CK36" s="23"/>
    </row>
    <row r="37" spans="17:31" ht="18" customHeight="1">
      <c r="Q37" s="268" t="s">
        <v>90</v>
      </c>
      <c r="X37" s="145" t="s">
        <v>4</v>
      </c>
      <c r="Y37" s="22"/>
      <c r="Z37" s="22"/>
      <c r="AA37" s="22"/>
      <c r="AE37" s="22"/>
    </row>
    <row r="38" ht="18" customHeight="1">
      <c r="Q38" s="268" t="s">
        <v>88</v>
      </c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>
      <c r="BO45" s="22"/>
    </row>
    <row r="46" ht="18" customHeight="1"/>
    <row r="47" spans="2:88" ht="21" customHeight="1" thickBot="1">
      <c r="B47" s="30" t="s">
        <v>5</v>
      </c>
      <c r="C47" s="31" t="s">
        <v>6</v>
      </c>
      <c r="D47" s="31" t="s">
        <v>7</v>
      </c>
      <c r="E47" s="31" t="s">
        <v>8</v>
      </c>
      <c r="F47" s="116" t="s">
        <v>9</v>
      </c>
      <c r="G47" s="132"/>
      <c r="H47" s="31" t="s">
        <v>5</v>
      </c>
      <c r="I47" s="31" t="s">
        <v>6</v>
      </c>
      <c r="J47" s="31" t="s">
        <v>7</v>
      </c>
      <c r="K47" s="31" t="s">
        <v>8</v>
      </c>
      <c r="L47" s="105" t="s">
        <v>9</v>
      </c>
      <c r="M47" s="138"/>
      <c r="N47" s="139"/>
      <c r="O47" s="299" t="s">
        <v>41</v>
      </c>
      <c r="P47" s="299"/>
      <c r="Q47" s="139"/>
      <c r="R47" s="140"/>
      <c r="BT47" s="30" t="s">
        <v>5</v>
      </c>
      <c r="BU47" s="31" t="s">
        <v>6</v>
      </c>
      <c r="BV47" s="31" t="s">
        <v>7</v>
      </c>
      <c r="BW47" s="31" t="s">
        <v>8</v>
      </c>
      <c r="BX47" s="105" t="s">
        <v>9</v>
      </c>
      <c r="BY47" s="138"/>
      <c r="BZ47" s="139"/>
      <c r="CA47" s="299" t="s">
        <v>41</v>
      </c>
      <c r="CB47" s="299"/>
      <c r="CC47" s="139"/>
      <c r="CD47" s="139"/>
      <c r="CE47" s="132"/>
      <c r="CF47" s="31" t="s">
        <v>5</v>
      </c>
      <c r="CG47" s="31" t="s">
        <v>6</v>
      </c>
      <c r="CH47" s="31" t="s">
        <v>7</v>
      </c>
      <c r="CI47" s="31" t="s">
        <v>8</v>
      </c>
      <c r="CJ47" s="127" t="s">
        <v>9</v>
      </c>
    </row>
    <row r="48" spans="2:88" ht="21" customHeight="1" thickTop="1">
      <c r="B48" s="32"/>
      <c r="C48" s="4"/>
      <c r="D48" s="115" t="s">
        <v>20</v>
      </c>
      <c r="E48" s="4"/>
      <c r="F48" s="4"/>
      <c r="G48" s="137"/>
      <c r="H48" s="4"/>
      <c r="I48" s="4"/>
      <c r="J48" s="4"/>
      <c r="K48" s="4"/>
      <c r="L48" s="4"/>
      <c r="M48" s="115" t="s">
        <v>44</v>
      </c>
      <c r="N48" s="4"/>
      <c r="O48" s="4"/>
      <c r="P48" s="4"/>
      <c r="Q48" s="4"/>
      <c r="R48" s="5"/>
      <c r="BT48" s="6"/>
      <c r="BU48" s="33"/>
      <c r="BV48" s="33"/>
      <c r="BW48" s="33"/>
      <c r="BX48" s="4"/>
      <c r="BY48" s="115" t="s">
        <v>44</v>
      </c>
      <c r="BZ48" s="4"/>
      <c r="CA48" s="4"/>
      <c r="CB48" s="4"/>
      <c r="CC48" s="4"/>
      <c r="CD48" s="4"/>
      <c r="CE48" s="240"/>
      <c r="CF48" s="33"/>
      <c r="CG48" s="33"/>
      <c r="CH48" s="115" t="s">
        <v>20</v>
      </c>
      <c r="CI48" s="33"/>
      <c r="CJ48" s="5"/>
    </row>
    <row r="49" spans="2:88" ht="21" customHeight="1">
      <c r="B49" s="34"/>
      <c r="C49" s="35"/>
      <c r="D49" s="35"/>
      <c r="E49" s="35"/>
      <c r="F49" s="136"/>
      <c r="G49" s="133"/>
      <c r="H49" s="35"/>
      <c r="I49" s="35"/>
      <c r="J49" s="35"/>
      <c r="K49" s="35"/>
      <c r="L49" s="106"/>
      <c r="R49" s="111"/>
      <c r="BT49" s="34"/>
      <c r="BU49" s="35"/>
      <c r="BV49" s="35"/>
      <c r="BW49" s="35"/>
      <c r="BX49" s="106"/>
      <c r="CD49" s="1"/>
      <c r="CE49" s="133"/>
      <c r="CF49" s="35"/>
      <c r="CG49" s="35"/>
      <c r="CH49" s="35"/>
      <c r="CI49" s="35"/>
      <c r="CJ49" s="128"/>
    </row>
    <row r="50" spans="2:88" ht="21" customHeight="1">
      <c r="B50" s="120">
        <v>1</v>
      </c>
      <c r="C50" s="143">
        <v>146.161</v>
      </c>
      <c r="D50" s="37">
        <v>51</v>
      </c>
      <c r="E50" s="38">
        <f>C50+D50*0.001</f>
        <v>146.212</v>
      </c>
      <c r="F50" s="131" t="s">
        <v>63</v>
      </c>
      <c r="G50" s="134"/>
      <c r="H50" s="121">
        <v>3</v>
      </c>
      <c r="I50" s="20">
        <v>146.237</v>
      </c>
      <c r="J50" s="37">
        <v>44</v>
      </c>
      <c r="K50" s="38">
        <f>I50+J50*0.001</f>
        <v>146.281</v>
      </c>
      <c r="L50" s="107" t="s">
        <v>64</v>
      </c>
      <c r="M50" s="109" t="s">
        <v>71</v>
      </c>
      <c r="R50" s="111"/>
      <c r="BT50" s="122">
        <v>4</v>
      </c>
      <c r="BU50" s="234">
        <v>146.682</v>
      </c>
      <c r="BV50" s="37">
        <v>46</v>
      </c>
      <c r="BW50" s="38">
        <f>BU50+BV50*0.001</f>
        <v>146.72799999999998</v>
      </c>
      <c r="BX50" s="107" t="s">
        <v>64</v>
      </c>
      <c r="BY50" s="109" t="s">
        <v>86</v>
      </c>
      <c r="CD50" s="1"/>
      <c r="CE50" s="134"/>
      <c r="CF50" s="124">
        <v>6</v>
      </c>
      <c r="CG50" s="113">
        <v>146.779</v>
      </c>
      <c r="CH50" s="37">
        <v>-46</v>
      </c>
      <c r="CI50" s="38">
        <f>CG50+CH50*0.001</f>
        <v>146.733</v>
      </c>
      <c r="CJ50" s="129" t="s">
        <v>63</v>
      </c>
    </row>
    <row r="51" spans="2:88" ht="21" customHeight="1">
      <c r="B51" s="101"/>
      <c r="C51" s="14"/>
      <c r="D51" s="35"/>
      <c r="E51" s="39"/>
      <c r="F51" s="131"/>
      <c r="G51" s="134"/>
      <c r="H51" s="35"/>
      <c r="I51" s="35"/>
      <c r="J51" s="35"/>
      <c r="K51" s="35"/>
      <c r="L51" s="107"/>
      <c r="M51" s="259"/>
      <c r="R51" s="111"/>
      <c r="AQ51" s="24"/>
      <c r="AR51" s="24"/>
      <c r="AS51" s="257" t="s">
        <v>30</v>
      </c>
      <c r="AT51" s="24"/>
      <c r="AU51" s="24"/>
      <c r="AV51" s="24"/>
      <c r="BT51" s="34"/>
      <c r="BU51" s="35"/>
      <c r="BV51" s="35"/>
      <c r="BW51" s="35"/>
      <c r="BX51" s="107"/>
      <c r="CD51" s="1"/>
      <c r="CE51" s="134"/>
      <c r="CF51" s="35"/>
      <c r="CG51" s="35"/>
      <c r="CH51" s="35"/>
      <c r="CI51" s="35"/>
      <c r="CJ51" s="129"/>
    </row>
    <row r="52" spans="2:88" ht="21" customHeight="1">
      <c r="B52" s="123">
        <v>2</v>
      </c>
      <c r="C52" s="20">
        <v>146.2</v>
      </c>
      <c r="D52" s="37">
        <v>51</v>
      </c>
      <c r="E52" s="38">
        <f>C52+D52*0.001</f>
        <v>146.25099999999998</v>
      </c>
      <c r="F52" s="131" t="s">
        <v>63</v>
      </c>
      <c r="G52" s="134"/>
      <c r="H52" s="260" t="s">
        <v>4</v>
      </c>
      <c r="I52" s="269">
        <v>146.285</v>
      </c>
      <c r="J52" s="35"/>
      <c r="K52" s="35"/>
      <c r="L52" s="107" t="s">
        <v>64</v>
      </c>
      <c r="M52" s="109" t="s">
        <v>72</v>
      </c>
      <c r="R52" s="111"/>
      <c r="AQ52" s="24"/>
      <c r="AR52" s="24"/>
      <c r="AS52" s="258" t="s">
        <v>70</v>
      </c>
      <c r="AT52" s="24"/>
      <c r="AU52" s="24"/>
      <c r="AV52" s="24"/>
      <c r="BT52" s="123">
        <v>5</v>
      </c>
      <c r="BU52" s="20">
        <v>146.75</v>
      </c>
      <c r="BV52" s="37">
        <v>-48</v>
      </c>
      <c r="BW52" s="38">
        <f>BU52+BV52*0.001</f>
        <v>146.702</v>
      </c>
      <c r="BX52" s="107" t="s">
        <v>64</v>
      </c>
      <c r="BY52" s="109" t="s">
        <v>73</v>
      </c>
      <c r="CD52" s="1"/>
      <c r="CE52" s="134"/>
      <c r="CF52" s="125">
        <v>7</v>
      </c>
      <c r="CG52" s="36">
        <v>146.816</v>
      </c>
      <c r="CH52" s="37">
        <v>-55</v>
      </c>
      <c r="CI52" s="38">
        <f>CG52+CH52*0.001</f>
        <v>146.761</v>
      </c>
      <c r="CJ52" s="129" t="s">
        <v>63</v>
      </c>
    </row>
    <row r="53" spans="2:88" ht="21" customHeight="1" thickBot="1">
      <c r="B53" s="102"/>
      <c r="C53" s="41"/>
      <c r="D53" s="42"/>
      <c r="E53" s="42"/>
      <c r="F53" s="126"/>
      <c r="G53" s="135"/>
      <c r="H53" s="44"/>
      <c r="I53" s="41"/>
      <c r="J53" s="42"/>
      <c r="K53" s="42"/>
      <c r="L53" s="108"/>
      <c r="M53" s="110"/>
      <c r="N53" s="64"/>
      <c r="O53" s="64"/>
      <c r="P53" s="64"/>
      <c r="Q53" s="64"/>
      <c r="R53" s="112"/>
      <c r="AD53" s="88"/>
      <c r="AE53" s="89"/>
      <c r="BG53" s="88"/>
      <c r="BH53" s="89"/>
      <c r="BT53" s="40"/>
      <c r="BU53" s="41"/>
      <c r="BV53" s="42"/>
      <c r="BW53" s="42"/>
      <c r="BX53" s="108"/>
      <c r="BY53" s="110"/>
      <c r="BZ53" s="64"/>
      <c r="CA53" s="64"/>
      <c r="CB53" s="64"/>
      <c r="CC53" s="64"/>
      <c r="CD53" s="64"/>
      <c r="CE53" s="135"/>
      <c r="CF53" s="44"/>
      <c r="CG53" s="41"/>
      <c r="CH53" s="42"/>
      <c r="CI53" s="42"/>
      <c r="CJ53" s="130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9A7" sheet="1"/>
  <mergeCells count="13">
    <mergeCell ref="R3:S3"/>
    <mergeCell ref="AB3:AC3"/>
    <mergeCell ref="O47:P47"/>
    <mergeCell ref="N29:N30"/>
    <mergeCell ref="CA47:CB47"/>
    <mergeCell ref="V4:AA4"/>
    <mergeCell ref="BN4:BS4"/>
    <mergeCell ref="V2:Y2"/>
    <mergeCell ref="BN2:BQ2"/>
    <mergeCell ref="BN3:BQ3"/>
    <mergeCell ref="V3:Y3"/>
    <mergeCell ref="BT3:BU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1 CI11" numberStoredAsText="1"/>
  </ignoredErrors>
  <drawing r:id="rId3"/>
  <legacyDrawing r:id="rId2"/>
  <oleObjects>
    <oleObject progId="Paint.Picture" shapeId="10688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2018-12-07T10:53:04Z</cp:lastPrinted>
  <dcterms:created xsi:type="dcterms:W3CDTF">2003-01-10T15:39:03Z</dcterms:created>
  <dcterms:modified xsi:type="dcterms:W3CDTF">2019-04-29T07:54:06Z</dcterms:modified>
  <cp:category/>
  <cp:version/>
  <cp:contentType/>
  <cp:contentStatus/>
</cp:coreProperties>
</file>