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4505" yWindow="65521" windowWidth="14310" windowHeight="7965" tabRatio="663" activeTab="1"/>
  </bookViews>
  <sheets>
    <sheet name="titul" sheetId="1" r:id="rId1"/>
    <sheet name="Grešlové Mýto" sheetId="2" r:id="rId2"/>
    <sheet name="Grešlové Mýto projekt" sheetId="3" r:id="rId3"/>
  </sheets>
  <definedNames/>
  <calcPr fullCalcOnLoad="1"/>
</workbook>
</file>

<file path=xl/sharedStrings.xml><?xml version="1.0" encoding="utf-8"?>
<sst xmlns="http://schemas.openxmlformats.org/spreadsheetml/2006/main" count="290" uniqueCount="117">
  <si>
    <t>Vjezdová</t>
  </si>
  <si>
    <t>Odjezdová</t>
  </si>
  <si>
    <t>Seřaďovací</t>
  </si>
  <si>
    <t>C</t>
  </si>
  <si>
    <t>JPg</t>
  </si>
  <si>
    <t>L 1</t>
  </si>
  <si>
    <t>L 3</t>
  </si>
  <si>
    <t>L 2</t>
  </si>
  <si>
    <t>Vk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</si>
  <si>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</si>
  <si>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</si>
  <si>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</si>
  <si>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</si>
  <si>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</si>
  <si>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</si>
  <si>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</si>
  <si>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</si>
  <si>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</si>
  <si>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</si>
  <si>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</si>
  <si>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</si>
  <si>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</si>
  <si>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</si>
  <si>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</si>
  <si>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Obvod  výpravčího</t>
  </si>
  <si>
    <t>Zjišťování  konce</t>
  </si>
  <si>
    <t>zast.</t>
  </si>
  <si>
    <t>proj.</t>
  </si>
  <si>
    <t>vlaku :</t>
  </si>
  <si>
    <t>Př L</t>
  </si>
  <si>
    <t>Dopravní stanoviště :</t>
  </si>
  <si>
    <t>Počet  pracovníků :</t>
  </si>
  <si>
    <t>( km )</t>
  </si>
  <si>
    <t>Návěstidla  -  ŽST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</si>
  <si>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</si>
  <si>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</si>
  <si>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</si>
  <si>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</si>
  <si>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S</t>
  </si>
  <si>
    <t>Hlavní  staniční  kolej</t>
  </si>
  <si>
    <t>Vjezd - odjezd - průjezd</t>
  </si>
  <si>
    <t>Př S</t>
  </si>
  <si>
    <t>Telefonické  dorozumívání</t>
  </si>
  <si>
    <t>00</t>
  </si>
  <si>
    <t>při jízdě do odbočky - rychlost 40 km/h</t>
  </si>
  <si>
    <t>Kód : 1</t>
  </si>
  <si>
    <t xml:space="preserve">L 2 </t>
  </si>
  <si>
    <t>Směr  :  Šumná</t>
  </si>
  <si>
    <t>Km  127,170</t>
  </si>
  <si>
    <t>Ústřední stavědlo</t>
  </si>
  <si>
    <t>Směr  :  Moravské Budějovice</t>
  </si>
  <si>
    <t>Cestová</t>
  </si>
  <si>
    <t>S 1a</t>
  </si>
  <si>
    <t>S 3a</t>
  </si>
  <si>
    <t>Sc 1</t>
  </si>
  <si>
    <t>Sc 2</t>
  </si>
  <si>
    <t>Sc 3</t>
  </si>
  <si>
    <t>p + z</t>
  </si>
  <si>
    <t>poznámka</t>
  </si>
  <si>
    <t>Obvod  posunu</t>
  </si>
  <si>
    <t>společný závorník Vk1 / 8 na ÚS</t>
  </si>
  <si>
    <t>Elektromechanické</t>
  </si>
  <si>
    <t>ústřední stavědlo vz. 5007</t>
  </si>
  <si>
    <t>seřaďovacích</t>
  </si>
  <si>
    <t>návěstidel</t>
  </si>
  <si>
    <t>Stanice  bez</t>
  </si>
  <si>
    <t>Stanice bez</t>
  </si>
  <si>
    <t>Trať :</t>
  </si>
  <si>
    <t>Ev. č. :</t>
  </si>
  <si>
    <t>Zjišťování</t>
  </si>
  <si>
    <t>konce  vlaku</t>
  </si>
  <si>
    <t>Dopravní  koleje</t>
  </si>
  <si>
    <t>Nástupiště  u  koleje</t>
  </si>
  <si>
    <t>1 a</t>
  </si>
  <si>
    <t>3 a</t>
  </si>
  <si>
    <t>výpravčí</t>
  </si>
  <si>
    <t>proj. - 00</t>
  </si>
  <si>
    <t>Kód :  6</t>
  </si>
  <si>
    <t>společný závorník v.č. 4 / 5 na ÚS</t>
  </si>
  <si>
    <t>( 1 + 1a = 608 m )</t>
  </si>
  <si>
    <t>( 3 + 3a = 596 m )</t>
  </si>
  <si>
    <t>ÚS</t>
  </si>
  <si>
    <t>Vzájemně vyloučeny jsou pouze protisměrné jízdní cesty na tutéž kolej</t>
  </si>
  <si>
    <t>provoz podle SŽDC D 1</t>
  </si>
  <si>
    <t>č. II,  úrovňové, jednostranné</t>
  </si>
  <si>
    <t>č. I,  úrovňové, jednostranné</t>
  </si>
  <si>
    <t>KANGO</t>
  </si>
  <si>
    <t>Výpravčí  -  1  §)</t>
  </si>
  <si>
    <t>§ ) = obsazení v době stanovené  "Rozkazem o výluce dopravní služby "</t>
  </si>
  <si>
    <t>ruč.+ z</t>
  </si>
  <si>
    <t>zast. - 00  //  80</t>
  </si>
  <si>
    <t>výpravčí  //  doprovod vlaku RDST</t>
  </si>
  <si>
    <t>00  //  80</t>
  </si>
  <si>
    <t>XII. / 2018</t>
  </si>
  <si>
    <t>Se 1</t>
  </si>
  <si>
    <t>Se 3</t>
  </si>
  <si>
    <t>Se 5</t>
  </si>
  <si>
    <t>Se 2</t>
  </si>
  <si>
    <t>Se 4</t>
  </si>
  <si>
    <t>projekt / 2018</t>
  </si>
  <si>
    <t>Se 6</t>
  </si>
  <si>
    <t xml:space="preserve">  S 1a</t>
  </si>
  <si>
    <t xml:space="preserve">  L 1</t>
  </si>
  <si>
    <t>PSt.1</t>
  </si>
  <si>
    <t>( v.č. 4, 5 )</t>
  </si>
  <si>
    <t>( EMZ : Vk 1 / 3t / 3 )</t>
  </si>
  <si>
    <t>Nedostatečné</t>
  </si>
  <si>
    <t>zábrzdné  vzdálenosti</t>
  </si>
  <si>
    <t>Mezi návěstidly</t>
  </si>
  <si>
    <t>metrů</t>
  </si>
  <si>
    <t>elm.</t>
  </si>
  <si>
    <t>Sc 1  -  S 1a</t>
  </si>
  <si>
    <t>ručně</t>
  </si>
  <si>
    <t>výměnový zámek v závislosti na Vk 1</t>
  </si>
  <si>
    <t>Sc 2  -  S 1a</t>
  </si>
  <si>
    <t>Sc 3  -  S 3a</t>
  </si>
  <si>
    <t>výkolejkový zámek, klíč Vk 1 / 3t / 3 držen v EMZ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</si>
</sst>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86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2"/>
      <name val="Arial CE"/>
      <family val="2"/>
    </font>
    <font>
      <b/>
      <sz val="10"/>
      <color indexed="12"/>
      <name val="Arial CE"/>
      <family val="2"/>
    </font>
    <font>
      <sz val="14"/>
      <name val="Arial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0000FF"/>
      <name val="Arial CE"/>
      <family val="2"/>
    </font>
    <font>
      <sz val="10"/>
      <color rgb="FF0000FF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7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7" fillId="0" borderId="7" applyNumberFormat="0" applyFill="0" applyAlignment="0" applyProtection="0"/>
    <xf numFmtId="0" fontId="78" fillId="24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5" borderId="8" applyNumberFormat="0" applyAlignment="0" applyProtection="0"/>
    <xf numFmtId="0" fontId="81" fillId="26" borderId="8" applyNumberFormat="0" applyAlignment="0" applyProtection="0"/>
    <xf numFmtId="0" fontId="82" fillId="26" borderId="9" applyNumberFormat="0" applyAlignment="0" applyProtection="0"/>
    <xf numFmtId="0" fontId="83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6" fillId="0" borderId="16" xfId="0" applyNumberFormat="1" applyFont="1" applyBorder="1" applyAlignment="1" quotePrefix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 quotePrefix="1">
      <alignment horizontal="center" vertical="center"/>
    </xf>
    <xf numFmtId="0" fontId="0" fillId="0" borderId="0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6" fillId="0" borderId="1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 horizontal="right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1" fillId="0" borderId="0" xfId="47" applyFont="1" applyFill="1" applyBorder="1" applyAlignment="1">
      <alignment horizontal="center" vertical="center"/>
      <protection/>
    </xf>
    <xf numFmtId="0" fontId="7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64" fontId="13" fillId="0" borderId="16" xfId="0" applyNumberFormat="1" applyFont="1" applyBorder="1" applyAlignment="1">
      <alignment horizontal="center" vertical="center"/>
    </xf>
    <xf numFmtId="0" fontId="13" fillId="0" borderId="0" xfId="47" applyFont="1" applyBorder="1" applyAlignment="1">
      <alignment horizontal="center" vertical="center"/>
      <protection/>
    </xf>
    <xf numFmtId="0" fontId="0" fillId="0" borderId="34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22" fillId="33" borderId="0" xfId="47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0" borderId="16" xfId="0" applyFont="1" applyBorder="1" applyAlignment="1">
      <alignment/>
    </xf>
    <xf numFmtId="0" fontId="0" fillId="0" borderId="43" xfId="0" applyFont="1" applyBorder="1" applyAlignment="1">
      <alignment/>
    </xf>
    <xf numFmtId="0" fontId="27" fillId="0" borderId="0" xfId="47" applyFont="1" applyFill="1" applyBorder="1" applyAlignment="1">
      <alignment horizontal="center" vertical="center"/>
      <protection/>
    </xf>
    <xf numFmtId="164" fontId="6" fillId="0" borderId="16" xfId="0" applyNumberFormat="1" applyFont="1" applyBorder="1" applyAlignment="1">
      <alignment horizontal="center" vertical="center"/>
    </xf>
    <xf numFmtId="0" fontId="0" fillId="35" borderId="44" xfId="0" applyFont="1" applyFill="1" applyBorder="1" applyAlignment="1">
      <alignment horizontal="center" vertical="center"/>
    </xf>
    <xf numFmtId="0" fontId="0" fillId="35" borderId="45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16" xfId="0" applyBorder="1" applyAlignment="1">
      <alignment/>
    </xf>
    <xf numFmtId="0" fontId="0" fillId="0" borderId="26" xfId="0" applyBorder="1" applyAlignment="1">
      <alignment/>
    </xf>
    <xf numFmtId="164" fontId="6" fillId="0" borderId="14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8" fillId="0" borderId="0" xfId="47" applyFont="1" applyAlignment="1">
      <alignment horizontal="right" vertical="center"/>
      <protection/>
    </xf>
    <xf numFmtId="0" fontId="31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164" fontId="11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35" xfId="0" applyFont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0" fillId="33" borderId="48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0" fontId="0" fillId="0" borderId="51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52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 inden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/>
    </xf>
    <xf numFmtId="0" fontId="7" fillId="36" borderId="20" xfId="47" applyFont="1" applyFill="1" applyBorder="1" applyAlignment="1">
      <alignment horizontal="center" vertical="center"/>
      <protection/>
    </xf>
    <xf numFmtId="0" fontId="7" fillId="36" borderId="21" xfId="47" applyFont="1" applyFill="1" applyBorder="1" applyAlignment="1">
      <alignment horizontal="center" vertical="center"/>
      <protection/>
    </xf>
    <xf numFmtId="49" fontId="8" fillId="0" borderId="0" xfId="47" applyNumberFormat="1" applyFont="1" applyBorder="1" applyAlignment="1">
      <alignment horizontal="center" vertical="center"/>
      <protection/>
    </xf>
    <xf numFmtId="0" fontId="34" fillId="0" borderId="0" xfId="47" applyFont="1" applyAlignment="1">
      <alignment/>
      <protection/>
    </xf>
    <xf numFmtId="0" fontId="34" fillId="0" borderId="0" xfId="47" applyFont="1" applyBorder="1" applyAlignment="1">
      <alignment/>
      <protection/>
    </xf>
    <xf numFmtId="0" fontId="34" fillId="0" borderId="0" xfId="47" applyFont="1" applyBorder="1">
      <alignment/>
      <protection/>
    </xf>
    <xf numFmtId="0" fontId="3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7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8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8" fillId="0" borderId="0" xfId="47" applyFont="1" applyAlignment="1">
      <alignment vertical="center"/>
      <protection/>
    </xf>
    <xf numFmtId="0" fontId="28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34" fillId="0" borderId="0" xfId="47" applyFont="1" applyAlignment="1">
      <alignment vertical="center"/>
      <protection/>
    </xf>
    <xf numFmtId="0" fontId="34" fillId="0" borderId="0" xfId="47" applyFont="1" applyAlignment="1" quotePrefix="1">
      <alignment vertical="center"/>
      <protection/>
    </xf>
    <xf numFmtId="0" fontId="34" fillId="0" borderId="0" xfId="47" applyFont="1" applyBorder="1" applyAlignment="1">
      <alignment vertical="center"/>
      <protection/>
    </xf>
    <xf numFmtId="0" fontId="0" fillId="37" borderId="53" xfId="47" applyFont="1" applyFill="1" applyBorder="1" applyAlignment="1">
      <alignment vertical="center"/>
      <protection/>
    </xf>
    <xf numFmtId="0" fontId="0" fillId="37" borderId="54" xfId="47" applyFont="1" applyFill="1" applyBorder="1" applyAlignment="1">
      <alignment vertical="center"/>
      <protection/>
    </xf>
    <xf numFmtId="0" fontId="0" fillId="37" borderId="54" xfId="47" applyFont="1" applyFill="1" applyBorder="1" applyAlignment="1" quotePrefix="1">
      <alignment vertical="center"/>
      <protection/>
    </xf>
    <xf numFmtId="164" fontId="0" fillId="37" borderId="54" xfId="47" applyNumberFormat="1" applyFont="1" applyFill="1" applyBorder="1" applyAlignment="1">
      <alignment vertical="center"/>
      <protection/>
    </xf>
    <xf numFmtId="0" fontId="0" fillId="37" borderId="55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17" xfId="47" applyFont="1" applyFill="1" applyBorder="1" applyAlignment="1">
      <alignment vertical="center"/>
      <protection/>
    </xf>
    <xf numFmtId="0" fontId="0" fillId="0" borderId="56" xfId="47" applyFont="1" applyBorder="1">
      <alignment/>
      <protection/>
    </xf>
    <xf numFmtId="0" fontId="0" fillId="0" borderId="50" xfId="47" applyFont="1" applyBorder="1">
      <alignment/>
      <protection/>
    </xf>
    <xf numFmtId="0" fontId="0" fillId="0" borderId="35" xfId="47" applyFont="1" applyBorder="1">
      <alignment/>
      <protection/>
    </xf>
    <xf numFmtId="0" fontId="0" fillId="37" borderId="14" xfId="47" applyFill="1" applyBorder="1" applyAlignment="1">
      <alignment vertical="center"/>
      <protection/>
    </xf>
    <xf numFmtId="0" fontId="0" fillId="0" borderId="43" xfId="47" applyFont="1" applyBorder="1">
      <alignment/>
      <protection/>
    </xf>
    <xf numFmtId="0" fontId="21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0" borderId="0" xfId="47" applyFont="1" applyFill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6" xfId="47" applyFont="1" applyBorder="1">
      <alignment/>
      <protection/>
    </xf>
    <xf numFmtId="0" fontId="24" fillId="0" borderId="0" xfId="47" applyFont="1" applyFill="1" applyBorder="1" applyAlignment="1">
      <alignment horizontal="center"/>
      <protection/>
    </xf>
    <xf numFmtId="0" fontId="0" fillId="0" borderId="16" xfId="47" applyBorder="1" applyAlignment="1">
      <alignment vertical="center"/>
      <protection/>
    </xf>
    <xf numFmtId="0" fontId="0" fillId="0" borderId="57" xfId="47" applyFont="1" applyBorder="1">
      <alignment/>
      <protection/>
    </xf>
    <xf numFmtId="0" fontId="0" fillId="0" borderId="58" xfId="47" applyFont="1" applyBorder="1">
      <alignment/>
      <protection/>
    </xf>
    <xf numFmtId="0" fontId="0" fillId="0" borderId="59" xfId="47" applyFont="1" applyBorder="1">
      <alignment/>
      <protection/>
    </xf>
    <xf numFmtId="0" fontId="27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164" fontId="30" fillId="0" borderId="0" xfId="47" applyNumberFormat="1" applyFont="1" applyBorder="1" applyAlignment="1">
      <alignment horizontal="center" vertical="center"/>
      <protection/>
    </xf>
    <xf numFmtId="49" fontId="24" fillId="0" borderId="0" xfId="47" applyNumberFormat="1" applyFont="1" applyBorder="1" applyAlignment="1">
      <alignment horizontal="center" vertical="center"/>
      <protection/>
    </xf>
    <xf numFmtId="0" fontId="0" fillId="0" borderId="60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61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7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17" xfId="47" applyFill="1" applyBorder="1" applyAlignment="1">
      <alignment vertical="center"/>
      <protection/>
    </xf>
    <xf numFmtId="0" fontId="0" fillId="36" borderId="62" xfId="47" applyFont="1" applyFill="1" applyBorder="1" applyAlignment="1">
      <alignment vertical="center"/>
      <protection/>
    </xf>
    <xf numFmtId="0" fontId="0" fillId="36" borderId="63" xfId="47" applyFont="1" applyFill="1" applyBorder="1" applyAlignment="1">
      <alignment vertical="center"/>
      <protection/>
    </xf>
    <xf numFmtId="0" fontId="0" fillId="36" borderId="64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17" xfId="47" applyFont="1" applyFill="1" applyBorder="1" applyAlignment="1">
      <alignment vertical="center"/>
      <protection/>
    </xf>
    <xf numFmtId="0" fontId="7" fillId="36" borderId="65" xfId="47" applyFont="1" applyFill="1" applyBorder="1" applyAlignment="1">
      <alignment horizontal="center" vertical="center"/>
      <protection/>
    </xf>
    <xf numFmtId="0" fontId="0" fillId="37" borderId="14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66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" fontId="0" fillId="0" borderId="16" xfId="47" applyNumberFormat="1" applyFont="1" applyBorder="1" applyAlignment="1">
      <alignment vertical="center"/>
      <protection/>
    </xf>
    <xf numFmtId="1" fontId="0" fillId="0" borderId="43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6" xfId="47" applyFont="1" applyBorder="1" applyAlignment="1">
      <alignment vertical="center"/>
      <protection/>
    </xf>
    <xf numFmtId="0" fontId="36" fillId="0" borderId="66" xfId="47" applyNumberFormat="1" applyFont="1" applyBorder="1" applyAlignment="1">
      <alignment horizontal="center" vertical="center"/>
      <protection/>
    </xf>
    <xf numFmtId="164" fontId="35" fillId="0" borderId="15" xfId="47" applyNumberFormat="1" applyFont="1" applyFill="1" applyBorder="1" applyAlignment="1">
      <alignment horizontal="center" vertical="center"/>
      <protection/>
    </xf>
    <xf numFmtId="1" fontId="35" fillId="0" borderId="16" xfId="47" applyNumberFormat="1" applyFont="1" applyBorder="1" applyAlignment="1">
      <alignment horizontal="center" vertical="center"/>
      <protection/>
    </xf>
    <xf numFmtId="49" fontId="36" fillId="0" borderId="66" xfId="47" applyNumberFormat="1" applyFont="1" applyBorder="1" applyAlignment="1">
      <alignment horizontal="center" vertical="center"/>
      <protection/>
    </xf>
    <xf numFmtId="164" fontId="0" fillId="0" borderId="15" xfId="47" applyNumberFormat="1" applyFont="1" applyFill="1" applyBorder="1" applyAlignment="1">
      <alignment vertical="center"/>
      <protection/>
    </xf>
    <xf numFmtId="164" fontId="0" fillId="0" borderId="15" xfId="47" applyNumberFormat="1" applyFont="1" applyFill="1" applyBorder="1" applyAlignment="1">
      <alignment vertical="center"/>
      <protection/>
    </xf>
    <xf numFmtId="49" fontId="0" fillId="0" borderId="67" xfId="47" applyNumberFormat="1" applyFont="1" applyBorder="1" applyAlignment="1">
      <alignment vertical="center"/>
      <protection/>
    </xf>
    <xf numFmtId="164" fontId="0" fillId="0" borderId="68" xfId="47" applyNumberFormat="1" applyFont="1" applyBorder="1" applyAlignment="1">
      <alignment vertical="center"/>
      <protection/>
    </xf>
    <xf numFmtId="164" fontId="0" fillId="0" borderId="68" xfId="47" applyNumberFormat="1" applyFont="1" applyBorder="1" applyAlignment="1">
      <alignment vertical="center"/>
      <protection/>
    </xf>
    <xf numFmtId="1" fontId="0" fillId="0" borderId="61" xfId="47" applyNumberFormat="1" applyFont="1" applyBorder="1" applyAlignment="1">
      <alignment vertical="center"/>
      <protection/>
    </xf>
    <xf numFmtId="1" fontId="0" fillId="0" borderId="60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61" xfId="47" applyFont="1" applyBorder="1" applyAlignment="1">
      <alignment vertical="center"/>
      <protection/>
    </xf>
    <xf numFmtId="0" fontId="0" fillId="37" borderId="36" xfId="47" applyFill="1" applyBorder="1" applyAlignment="1">
      <alignment vertical="center"/>
      <protection/>
    </xf>
    <xf numFmtId="0" fontId="0" fillId="37" borderId="34" xfId="47" applyFill="1" applyBorder="1" applyAlignment="1">
      <alignment vertical="center"/>
      <protection/>
    </xf>
    <xf numFmtId="0" fontId="0" fillId="37" borderId="18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37" borderId="69" xfId="0" applyFont="1" applyFill="1" applyBorder="1" applyAlignment="1">
      <alignment horizontal="center" vertical="center"/>
    </xf>
    <xf numFmtId="0" fontId="0" fillId="37" borderId="70" xfId="0" applyFont="1" applyFill="1" applyBorder="1" applyAlignment="1">
      <alignment horizontal="center" vertical="center"/>
    </xf>
    <xf numFmtId="0" fontId="1" fillId="37" borderId="70" xfId="0" applyFont="1" applyFill="1" applyBorder="1" applyAlignment="1">
      <alignment horizontal="center" vertical="center"/>
    </xf>
    <xf numFmtId="0" fontId="0" fillId="37" borderId="71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 quotePrefix="1">
      <alignment horizontal="left" vertical="center"/>
    </xf>
    <xf numFmtId="0" fontId="19" fillId="0" borderId="23" xfId="0" applyNumberFormat="1" applyFont="1" applyBorder="1" applyAlignment="1">
      <alignment horizontal="center" vertical="center"/>
    </xf>
    <xf numFmtId="0" fontId="18" fillId="0" borderId="15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18" fillId="0" borderId="23" xfId="0" applyNumberFormat="1" applyFont="1" applyBorder="1" applyAlignment="1">
      <alignment horizontal="center" vertical="center"/>
    </xf>
    <xf numFmtId="0" fontId="19" fillId="0" borderId="15" xfId="0" applyNumberFormat="1" applyFont="1" applyBorder="1" applyAlignment="1">
      <alignment horizontal="center" vertical="center"/>
    </xf>
    <xf numFmtId="49" fontId="7" fillId="0" borderId="0" xfId="47" applyNumberFormat="1" applyFont="1" applyFill="1" applyBorder="1" applyAlignment="1">
      <alignment horizontal="center" vertical="center"/>
      <protection/>
    </xf>
    <xf numFmtId="0" fontId="24" fillId="0" borderId="0" xfId="47" applyFont="1" applyFill="1" applyBorder="1" applyAlignment="1">
      <alignment horizontal="center" vertical="center"/>
      <protection/>
    </xf>
    <xf numFmtId="164" fontId="35" fillId="0" borderId="15" xfId="47" applyNumberFormat="1" applyFont="1" applyFill="1" applyBorder="1" applyAlignment="1">
      <alignment horizontal="center" vertical="center"/>
      <protection/>
    </xf>
    <xf numFmtId="164" fontId="0" fillId="0" borderId="15" xfId="47" applyNumberFormat="1" applyFont="1" applyBorder="1" applyAlignment="1">
      <alignment vertical="center"/>
      <protection/>
    </xf>
    <xf numFmtId="0" fontId="18" fillId="0" borderId="23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0" xfId="47" applyFont="1">
      <alignment/>
      <protection/>
    </xf>
    <xf numFmtId="0" fontId="11" fillId="0" borderId="23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47" applyFont="1" applyBorder="1">
      <alignment/>
      <protection/>
    </xf>
    <xf numFmtId="0" fontId="7" fillId="0" borderId="0" xfId="47" applyFont="1" applyFill="1" applyBorder="1" applyAlignment="1">
      <alignment horizontal="center" vertical="center"/>
      <protection/>
    </xf>
    <xf numFmtId="0" fontId="25" fillId="36" borderId="63" xfId="47" applyFont="1" applyFill="1" applyBorder="1" applyAlignment="1">
      <alignment horizontal="center" vertical="center"/>
      <protection/>
    </xf>
    <xf numFmtId="0" fontId="25" fillId="36" borderId="63" xfId="47" applyFont="1" applyFill="1" applyBorder="1" applyAlignment="1" quotePrefix="1">
      <alignment horizontal="center" vertical="center"/>
      <protection/>
    </xf>
    <xf numFmtId="0" fontId="7" fillId="36" borderId="72" xfId="47" applyFont="1" applyFill="1" applyBorder="1" applyAlignment="1">
      <alignment horizontal="center" vertical="center"/>
      <protection/>
    </xf>
    <xf numFmtId="0" fontId="7" fillId="36" borderId="73" xfId="47" applyFont="1" applyFill="1" applyBorder="1" applyAlignment="1">
      <alignment horizontal="center" vertical="center"/>
      <protection/>
    </xf>
    <xf numFmtId="0" fontId="7" fillId="36" borderId="74" xfId="47" applyFont="1" applyFill="1" applyBorder="1" applyAlignment="1">
      <alignment horizontal="center" vertical="center"/>
      <protection/>
    </xf>
    <xf numFmtId="0" fontId="13" fillId="0" borderId="43" xfId="47" applyFont="1" applyBorder="1" applyAlignment="1">
      <alignment horizontal="center" vertical="center"/>
      <protection/>
    </xf>
    <xf numFmtId="0" fontId="6" fillId="0" borderId="0" xfId="47" applyFont="1" applyBorder="1" applyAlignment="1">
      <alignment horizontal="center" vertical="center"/>
      <protection/>
    </xf>
    <xf numFmtId="0" fontId="6" fillId="0" borderId="16" xfId="47" applyFont="1" applyBorder="1" applyAlignment="1">
      <alignment horizontal="center" vertical="center"/>
      <protection/>
    </xf>
    <xf numFmtId="0" fontId="7" fillId="0" borderId="43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6" xfId="47" applyFont="1" applyBorder="1" applyAlignment="1">
      <alignment horizontal="center" vertical="center"/>
      <protection/>
    </xf>
    <xf numFmtId="0" fontId="6" fillId="0" borderId="43" xfId="47" applyFont="1" applyBorder="1" applyAlignment="1">
      <alignment horizontal="center" vertical="center"/>
      <protection/>
    </xf>
    <xf numFmtId="0" fontId="7" fillId="33" borderId="48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35" borderId="75" xfId="0" applyFont="1" applyFill="1" applyBorder="1" applyAlignment="1">
      <alignment horizontal="center" vertical="center"/>
    </xf>
    <xf numFmtId="0" fontId="4" fillId="35" borderId="44" xfId="0" applyFont="1" applyFill="1" applyBorder="1" applyAlignment="1">
      <alignment horizontal="center" vertical="center"/>
    </xf>
    <xf numFmtId="0" fontId="4" fillId="35" borderId="45" xfId="0" applyFont="1" applyFill="1" applyBorder="1" applyAlignment="1">
      <alignment horizontal="center" vertical="center"/>
    </xf>
    <xf numFmtId="0" fontId="4" fillId="35" borderId="76" xfId="0" applyFont="1" applyFill="1" applyBorder="1" applyAlignment="1">
      <alignment horizontal="center" vertical="center"/>
    </xf>
    <xf numFmtId="0" fontId="5" fillId="35" borderId="76" xfId="0" applyFont="1" applyFill="1" applyBorder="1" applyAlignment="1">
      <alignment horizontal="center" vertical="center"/>
    </xf>
    <xf numFmtId="0" fontId="5" fillId="35" borderId="45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35" borderId="75" xfId="0" applyFont="1" applyFill="1" applyBorder="1" applyAlignment="1">
      <alignment horizontal="center" vertical="center"/>
    </xf>
    <xf numFmtId="0" fontId="5" fillId="35" borderId="77" xfId="0" applyFont="1" applyFill="1" applyBorder="1" applyAlignment="1">
      <alignment horizontal="center" vertical="center"/>
    </xf>
    <xf numFmtId="0" fontId="4" fillId="35" borderId="77" xfId="0" applyFont="1" applyFill="1" applyBorder="1" applyAlignment="1">
      <alignment horizontal="center" vertical="center"/>
    </xf>
    <xf numFmtId="0" fontId="0" fillId="37" borderId="69" xfId="0" applyFont="1" applyFill="1" applyBorder="1" applyAlignment="1">
      <alignment horizontal="center" vertical="center"/>
    </xf>
    <xf numFmtId="0" fontId="0" fillId="37" borderId="70" xfId="0" applyFont="1" applyFill="1" applyBorder="1" applyAlignment="1">
      <alignment horizontal="center" vertical="center"/>
    </xf>
    <xf numFmtId="0" fontId="0" fillId="37" borderId="71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5" fillId="35" borderId="44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8" fillId="0" borderId="0" xfId="48" applyNumberFormat="1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 quotePrefix="1">
      <alignment horizontal="center" vertical="center"/>
    </xf>
    <xf numFmtId="0" fontId="56" fillId="0" borderId="17" xfId="0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0" fontId="24" fillId="0" borderId="0" xfId="48" applyFont="1" applyFill="1" applyBorder="1" applyAlignment="1">
      <alignment horizontal="center" vertical="center"/>
      <protection/>
    </xf>
    <xf numFmtId="0" fontId="7" fillId="0" borderId="0" xfId="48" applyFont="1" applyFill="1" applyBorder="1" applyAlignment="1">
      <alignment horizontal="center" vertical="center"/>
      <protection/>
    </xf>
    <xf numFmtId="49" fontId="7" fillId="0" borderId="0" xfId="48" applyNumberFormat="1" applyFont="1" applyFill="1" applyBorder="1" applyAlignment="1">
      <alignment horizontal="center" vertical="center"/>
      <protection/>
    </xf>
    <xf numFmtId="0" fontId="14" fillId="0" borderId="0" xfId="0" applyFont="1" applyAlignment="1">
      <alignment horizontal="left"/>
    </xf>
    <xf numFmtId="0" fontId="85" fillId="0" borderId="0" xfId="0" applyFont="1" applyAlignment="1">
      <alignment horizontal="center"/>
    </xf>
    <xf numFmtId="0" fontId="85" fillId="0" borderId="0" xfId="0" applyFont="1" applyAlignment="1">
      <alignment/>
    </xf>
    <xf numFmtId="0" fontId="85" fillId="0" borderId="0" xfId="0" applyFont="1" applyAlignment="1">
      <alignment vertical="top"/>
    </xf>
    <xf numFmtId="0" fontId="85" fillId="0" borderId="0" xfId="0" applyFont="1" applyAlignment="1">
      <alignment horizontal="center" vertical="top"/>
    </xf>
    <xf numFmtId="0" fontId="85" fillId="0" borderId="0" xfId="0" applyFont="1" applyAlignment="1">
      <alignment horizontal="right" vertical="top"/>
    </xf>
    <xf numFmtId="0" fontId="57" fillId="0" borderId="0" xfId="0" applyFont="1" applyBorder="1" applyAlignment="1">
      <alignment horizontal="center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58" fillId="0" borderId="53" xfId="0" applyFont="1" applyFill="1" applyBorder="1" applyAlignment="1">
      <alignment horizontal="center" vertical="center"/>
    </xf>
    <xf numFmtId="0" fontId="58" fillId="0" borderId="54" xfId="0" applyFont="1" applyFill="1" applyBorder="1" applyAlignment="1">
      <alignment horizontal="center" vertical="center"/>
    </xf>
    <xf numFmtId="0" fontId="58" fillId="0" borderId="55" xfId="0" applyFont="1" applyFill="1" applyBorder="1" applyAlignment="1">
      <alignment horizontal="center" vertical="center"/>
    </xf>
    <xf numFmtId="0" fontId="58" fillId="0" borderId="36" xfId="0" applyFont="1" applyFill="1" applyBorder="1" applyAlignment="1">
      <alignment horizontal="center" vertical="center"/>
    </xf>
    <xf numFmtId="0" fontId="58" fillId="0" borderId="34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/>
    </xf>
    <xf numFmtId="0" fontId="0" fillId="0" borderId="80" xfId="0" applyBorder="1" applyAlignment="1">
      <alignment vertical="center"/>
    </xf>
    <xf numFmtId="0" fontId="7" fillId="0" borderId="48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7" fillId="0" borderId="81" xfId="0" applyFont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" fontId="7" fillId="0" borderId="82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7" fillId="0" borderId="83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normální_Vzor - titul  žst_jBzenec_p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28575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838700" y="28575"/>
          <a:ext cx="6267450" cy="5619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Grešlové  Mýto</a:t>
          </a:r>
        </a:p>
      </xdr:txBody>
    </xdr:sp>
    <xdr:clientData/>
  </xdr:twoCellAnchor>
  <xdr:twoCellAnchor>
    <xdr:from>
      <xdr:col>12</xdr:col>
      <xdr:colOff>895350</xdr:colOff>
      <xdr:row>33</xdr:row>
      <xdr:rowOff>0</xdr:rowOff>
    </xdr:from>
    <xdr:to>
      <xdr:col>13</xdr:col>
      <xdr:colOff>504825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1106150" y="9324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895350</xdr:colOff>
      <xdr:row>33</xdr:row>
      <xdr:rowOff>0</xdr:rowOff>
    </xdr:from>
    <xdr:to>
      <xdr:col>14</xdr:col>
      <xdr:colOff>9525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1106150" y="932497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895350</xdr:colOff>
      <xdr:row>33</xdr:row>
      <xdr:rowOff>0</xdr:rowOff>
    </xdr:from>
    <xdr:to>
      <xdr:col>14</xdr:col>
      <xdr:colOff>504825</xdr:colOff>
      <xdr:row>33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2001500" y="9324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895350</xdr:colOff>
      <xdr:row>33</xdr:row>
      <xdr:rowOff>0</xdr:rowOff>
    </xdr:from>
    <xdr:to>
      <xdr:col>15</xdr:col>
      <xdr:colOff>9525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2001500" y="932497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33</xdr:row>
      <xdr:rowOff>0</xdr:rowOff>
    </xdr:from>
    <xdr:to>
      <xdr:col>15</xdr:col>
      <xdr:colOff>504825</xdr:colOff>
      <xdr:row>33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896850" y="9324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33</xdr:row>
      <xdr:rowOff>0</xdr:rowOff>
    </xdr:from>
    <xdr:to>
      <xdr:col>16</xdr:col>
      <xdr:colOff>9525</xdr:colOff>
      <xdr:row>33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896850" y="932497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552450</xdr:colOff>
      <xdr:row>31</xdr:row>
      <xdr:rowOff>76200</xdr:rowOff>
    </xdr:from>
    <xdr:to>
      <xdr:col>47</xdr:col>
      <xdr:colOff>342900</xdr:colOff>
      <xdr:row>32</xdr:row>
      <xdr:rowOff>152400</xdr:rowOff>
    </xdr:to>
    <xdr:grpSp>
      <xdr:nvGrpSpPr>
        <xdr:cNvPr id="1" name="Group 14"/>
        <xdr:cNvGrpSpPr>
          <a:grpSpLocks/>
        </xdr:cNvGrpSpPr>
      </xdr:nvGrpSpPr>
      <xdr:grpSpPr>
        <a:xfrm>
          <a:off x="32937450" y="7762875"/>
          <a:ext cx="2400300" cy="304800"/>
          <a:chOff x="116" y="119"/>
          <a:chExt cx="540" cy="40"/>
        </a:xfrm>
        <a:solidFill>
          <a:srgbClr val="FFFFFF"/>
        </a:solidFill>
      </xdr:grpSpPr>
      <xdr:sp>
        <xdr:nvSpPr>
          <xdr:cNvPr id="2" name="Rectangle 15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16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17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18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19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20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21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542925</xdr:colOff>
      <xdr:row>33</xdr:row>
      <xdr:rowOff>114300</xdr:rowOff>
    </xdr:from>
    <xdr:to>
      <xdr:col>44</xdr:col>
      <xdr:colOff>276225</xdr:colOff>
      <xdr:row>33</xdr:row>
      <xdr:rowOff>114300</xdr:rowOff>
    </xdr:to>
    <xdr:sp>
      <xdr:nvSpPr>
        <xdr:cNvPr id="9" name="Line 1147"/>
        <xdr:cNvSpPr>
          <a:spLocks/>
        </xdr:cNvSpPr>
      </xdr:nvSpPr>
      <xdr:spPr>
        <a:xfrm flipV="1">
          <a:off x="19402425" y="8258175"/>
          <a:ext cx="13258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24</xdr:row>
      <xdr:rowOff>114300</xdr:rowOff>
    </xdr:from>
    <xdr:to>
      <xdr:col>69</xdr:col>
      <xdr:colOff>247650</xdr:colOff>
      <xdr:row>24</xdr:row>
      <xdr:rowOff>114300</xdr:rowOff>
    </xdr:to>
    <xdr:sp>
      <xdr:nvSpPr>
        <xdr:cNvPr id="10" name="Line 5"/>
        <xdr:cNvSpPr>
          <a:spLocks/>
        </xdr:cNvSpPr>
      </xdr:nvSpPr>
      <xdr:spPr>
        <a:xfrm flipV="1">
          <a:off x="33337500" y="6200775"/>
          <a:ext cx="1824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114300</xdr:rowOff>
    </xdr:from>
    <xdr:to>
      <xdr:col>44</xdr:col>
      <xdr:colOff>47625</xdr:colOff>
      <xdr:row>27</xdr:row>
      <xdr:rowOff>114300</xdr:rowOff>
    </xdr:to>
    <xdr:sp>
      <xdr:nvSpPr>
        <xdr:cNvPr id="11" name="Line 6"/>
        <xdr:cNvSpPr>
          <a:spLocks/>
        </xdr:cNvSpPr>
      </xdr:nvSpPr>
      <xdr:spPr>
        <a:xfrm flipV="1">
          <a:off x="981075" y="68865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12" name="Line 7"/>
        <xdr:cNvSpPr>
          <a:spLocks/>
        </xdr:cNvSpPr>
      </xdr:nvSpPr>
      <xdr:spPr>
        <a:xfrm flipV="1">
          <a:off x="20097750" y="7572375"/>
          <a:ext cx="1230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13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495300</xdr:colOff>
      <xdr:row>24</xdr:row>
      <xdr:rowOff>152400</xdr:rowOff>
    </xdr:from>
    <xdr:to>
      <xdr:col>15</xdr:col>
      <xdr:colOff>266700</xdr:colOff>
      <xdr:row>25</xdr:row>
      <xdr:rowOff>0</xdr:rowOff>
    </xdr:to>
    <xdr:sp>
      <xdr:nvSpPr>
        <xdr:cNvPr id="14" name="Line 9"/>
        <xdr:cNvSpPr>
          <a:spLocks/>
        </xdr:cNvSpPr>
      </xdr:nvSpPr>
      <xdr:spPr>
        <a:xfrm flipH="1">
          <a:off x="10439400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27</xdr:row>
      <xdr:rowOff>114300</xdr:rowOff>
    </xdr:from>
    <xdr:to>
      <xdr:col>25</xdr:col>
      <xdr:colOff>266700</xdr:colOff>
      <xdr:row>30</xdr:row>
      <xdr:rowOff>0</xdr:rowOff>
    </xdr:to>
    <xdr:sp>
      <xdr:nvSpPr>
        <xdr:cNvPr id="15" name="Line 10"/>
        <xdr:cNvSpPr>
          <a:spLocks/>
        </xdr:cNvSpPr>
      </xdr:nvSpPr>
      <xdr:spPr>
        <a:xfrm>
          <a:off x="14897100" y="68865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27</xdr:row>
      <xdr:rowOff>114300</xdr:rowOff>
    </xdr:from>
    <xdr:to>
      <xdr:col>87</xdr:col>
      <xdr:colOff>47625</xdr:colOff>
      <xdr:row>27</xdr:row>
      <xdr:rowOff>114300</xdr:rowOff>
    </xdr:to>
    <xdr:sp>
      <xdr:nvSpPr>
        <xdr:cNvPr id="16" name="Line 11"/>
        <xdr:cNvSpPr>
          <a:spLocks/>
        </xdr:cNvSpPr>
      </xdr:nvSpPr>
      <xdr:spPr>
        <a:xfrm flipV="1">
          <a:off x="33308925" y="68865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71</xdr:col>
      <xdr:colOff>247650</xdr:colOff>
      <xdr:row>30</xdr:row>
      <xdr:rowOff>114300</xdr:rowOff>
    </xdr:to>
    <xdr:sp>
      <xdr:nvSpPr>
        <xdr:cNvPr id="17" name="Line 12"/>
        <xdr:cNvSpPr>
          <a:spLocks/>
        </xdr:cNvSpPr>
      </xdr:nvSpPr>
      <xdr:spPr>
        <a:xfrm flipV="1">
          <a:off x="33337500" y="75723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27</xdr:row>
      <xdr:rowOff>114300</xdr:rowOff>
    </xdr:from>
    <xdr:to>
      <xdr:col>79</xdr:col>
      <xdr:colOff>276225</xdr:colOff>
      <xdr:row>30</xdr:row>
      <xdr:rowOff>0</xdr:rowOff>
    </xdr:to>
    <xdr:sp>
      <xdr:nvSpPr>
        <xdr:cNvPr id="18" name="Line 14"/>
        <xdr:cNvSpPr>
          <a:spLocks/>
        </xdr:cNvSpPr>
      </xdr:nvSpPr>
      <xdr:spPr>
        <a:xfrm flipV="1">
          <a:off x="54578250" y="6886575"/>
          <a:ext cx="44672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0</xdr:rowOff>
    </xdr:to>
    <xdr:sp>
      <xdr:nvSpPr>
        <xdr:cNvPr id="19" name="text 54"/>
        <xdr:cNvSpPr>
          <a:spLocks/>
        </xdr:cNvSpPr>
      </xdr:nvSpPr>
      <xdr:spPr>
        <a:xfrm>
          <a:off x="30232350" y="9525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Grešlové  Mýto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20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16</xdr:col>
      <xdr:colOff>495300</xdr:colOff>
      <xdr:row>24</xdr:row>
      <xdr:rowOff>114300</xdr:rowOff>
    </xdr:from>
    <xdr:to>
      <xdr:col>44</xdr:col>
      <xdr:colOff>19050</xdr:colOff>
      <xdr:row>24</xdr:row>
      <xdr:rowOff>114300</xdr:rowOff>
    </xdr:to>
    <xdr:sp>
      <xdr:nvSpPr>
        <xdr:cNvPr id="21" name="Line 20"/>
        <xdr:cNvSpPr>
          <a:spLocks/>
        </xdr:cNvSpPr>
      </xdr:nvSpPr>
      <xdr:spPr>
        <a:xfrm flipV="1">
          <a:off x="11925300" y="6200775"/>
          <a:ext cx="2047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25</xdr:row>
      <xdr:rowOff>0</xdr:rowOff>
    </xdr:from>
    <xdr:to>
      <xdr:col>76</xdr:col>
      <xdr:colOff>495300</xdr:colOff>
      <xdr:row>27</xdr:row>
      <xdr:rowOff>114300</xdr:rowOff>
    </xdr:to>
    <xdr:sp>
      <xdr:nvSpPr>
        <xdr:cNvPr id="22" name="Line 21"/>
        <xdr:cNvSpPr>
          <a:spLocks/>
        </xdr:cNvSpPr>
      </xdr:nvSpPr>
      <xdr:spPr>
        <a:xfrm flipH="1" flipV="1">
          <a:off x="53073300" y="63150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24</xdr:row>
      <xdr:rowOff>114300</xdr:rowOff>
    </xdr:from>
    <xdr:to>
      <xdr:col>16</xdr:col>
      <xdr:colOff>495300</xdr:colOff>
      <xdr:row>24</xdr:row>
      <xdr:rowOff>152400</xdr:rowOff>
    </xdr:to>
    <xdr:sp>
      <xdr:nvSpPr>
        <xdr:cNvPr id="23" name="Line 23"/>
        <xdr:cNvSpPr>
          <a:spLocks/>
        </xdr:cNvSpPr>
      </xdr:nvSpPr>
      <xdr:spPr>
        <a:xfrm flipH="1">
          <a:off x="11182350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24" name="Line 32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25" name="Line 33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26" name="Line 34"/>
        <xdr:cNvSpPr>
          <a:spLocks/>
        </xdr:cNvSpPr>
      </xdr:nvSpPr>
      <xdr:spPr>
        <a:xfrm flipH="1">
          <a:off x="557879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27" name="Line 35"/>
        <xdr:cNvSpPr>
          <a:spLocks/>
        </xdr:cNvSpPr>
      </xdr:nvSpPr>
      <xdr:spPr>
        <a:xfrm flipH="1">
          <a:off x="557879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28" name="Line 36"/>
        <xdr:cNvSpPr>
          <a:spLocks/>
        </xdr:cNvSpPr>
      </xdr:nvSpPr>
      <xdr:spPr>
        <a:xfrm flipH="1">
          <a:off x="557879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29" name="Line 37"/>
        <xdr:cNvSpPr>
          <a:spLocks/>
        </xdr:cNvSpPr>
      </xdr:nvSpPr>
      <xdr:spPr>
        <a:xfrm flipH="1">
          <a:off x="557879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30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9</xdr:col>
      <xdr:colOff>266700</xdr:colOff>
      <xdr:row>25</xdr:row>
      <xdr:rowOff>0</xdr:rowOff>
    </xdr:from>
    <xdr:to>
      <xdr:col>14</xdr:col>
      <xdr:colOff>495300</xdr:colOff>
      <xdr:row>27</xdr:row>
      <xdr:rowOff>114300</xdr:rowOff>
    </xdr:to>
    <xdr:sp>
      <xdr:nvSpPr>
        <xdr:cNvPr id="31" name="Line 45"/>
        <xdr:cNvSpPr>
          <a:spLocks/>
        </xdr:cNvSpPr>
      </xdr:nvSpPr>
      <xdr:spPr>
        <a:xfrm flipH="1">
          <a:off x="6724650" y="63150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30</xdr:row>
      <xdr:rowOff>76200</xdr:rowOff>
    </xdr:from>
    <xdr:to>
      <xdr:col>72</xdr:col>
      <xdr:colOff>514350</xdr:colOff>
      <xdr:row>30</xdr:row>
      <xdr:rowOff>114300</xdr:rowOff>
    </xdr:to>
    <xdr:sp>
      <xdr:nvSpPr>
        <xdr:cNvPr id="32" name="Line 53"/>
        <xdr:cNvSpPr>
          <a:spLocks/>
        </xdr:cNvSpPr>
      </xdr:nvSpPr>
      <xdr:spPr>
        <a:xfrm flipH="1">
          <a:off x="53073300" y="7534275"/>
          <a:ext cx="7810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24</xdr:row>
      <xdr:rowOff>114300</xdr:rowOff>
    </xdr:from>
    <xdr:to>
      <xdr:col>70</xdr:col>
      <xdr:colOff>476250</xdr:colOff>
      <xdr:row>24</xdr:row>
      <xdr:rowOff>152400</xdr:rowOff>
    </xdr:to>
    <xdr:sp>
      <xdr:nvSpPr>
        <xdr:cNvPr id="33" name="Line 240"/>
        <xdr:cNvSpPr>
          <a:spLocks/>
        </xdr:cNvSpPr>
      </xdr:nvSpPr>
      <xdr:spPr>
        <a:xfrm flipH="1" flipV="1">
          <a:off x="51587400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34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44</xdr:col>
      <xdr:colOff>733425</xdr:colOff>
      <xdr:row>33</xdr:row>
      <xdr:rowOff>114300</xdr:rowOff>
    </xdr:from>
    <xdr:to>
      <xdr:col>66</xdr:col>
      <xdr:colOff>476250</xdr:colOff>
      <xdr:row>33</xdr:row>
      <xdr:rowOff>114300</xdr:rowOff>
    </xdr:to>
    <xdr:sp>
      <xdr:nvSpPr>
        <xdr:cNvPr id="35" name="Line 362"/>
        <xdr:cNvSpPr>
          <a:spLocks/>
        </xdr:cNvSpPr>
      </xdr:nvSpPr>
      <xdr:spPr>
        <a:xfrm flipV="1">
          <a:off x="33118425" y="8258175"/>
          <a:ext cx="16240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25</xdr:row>
      <xdr:rowOff>0</xdr:rowOff>
    </xdr:from>
    <xdr:to>
      <xdr:col>84</xdr:col>
      <xdr:colOff>476250</xdr:colOff>
      <xdr:row>30</xdr:row>
      <xdr:rowOff>0</xdr:rowOff>
    </xdr:to>
    <xdr:sp>
      <xdr:nvSpPr>
        <xdr:cNvPr id="36" name="Line 459"/>
        <xdr:cNvSpPr>
          <a:spLocks/>
        </xdr:cNvSpPr>
      </xdr:nvSpPr>
      <xdr:spPr>
        <a:xfrm>
          <a:off x="62731650" y="63150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381000</xdr:colOff>
      <xdr:row>30</xdr:row>
      <xdr:rowOff>0</xdr:rowOff>
    </xdr:from>
    <xdr:ext cx="1238250" cy="685800"/>
    <xdr:sp>
      <xdr:nvSpPr>
        <xdr:cNvPr id="37" name="text 774"/>
        <xdr:cNvSpPr txBox="1">
          <a:spLocks noChangeArrowheads="1"/>
        </xdr:cNvSpPr>
      </xdr:nvSpPr>
      <xdr:spPr>
        <a:xfrm>
          <a:off x="62122050" y="7458075"/>
          <a:ext cx="12382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3635 - PZM 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127,808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trvale uzavřen</a:t>
          </a:r>
        </a:p>
      </xdr:txBody>
    </xdr:sp>
    <xdr:clientData/>
  </xdr:oneCellAnchor>
  <xdr:twoCellAnchor>
    <xdr:from>
      <xdr:col>70</xdr:col>
      <xdr:colOff>476250</xdr:colOff>
      <xdr:row>24</xdr:row>
      <xdr:rowOff>152400</xdr:rowOff>
    </xdr:from>
    <xdr:to>
      <xdr:col>71</xdr:col>
      <xdr:colOff>247650</xdr:colOff>
      <xdr:row>25</xdr:row>
      <xdr:rowOff>0</xdr:rowOff>
    </xdr:to>
    <xdr:sp>
      <xdr:nvSpPr>
        <xdr:cNvPr id="38" name="Line 500"/>
        <xdr:cNvSpPr>
          <a:spLocks/>
        </xdr:cNvSpPr>
      </xdr:nvSpPr>
      <xdr:spPr>
        <a:xfrm flipH="1" flipV="1">
          <a:off x="52330350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39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40" name="Line 613"/>
        <xdr:cNvSpPr>
          <a:spLocks/>
        </xdr:cNvSpPr>
      </xdr:nvSpPr>
      <xdr:spPr>
        <a:xfrm>
          <a:off x="64770000" y="68865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30</xdr:row>
      <xdr:rowOff>0</xdr:rowOff>
    </xdr:from>
    <xdr:to>
      <xdr:col>26</xdr:col>
      <xdr:colOff>495300</xdr:colOff>
      <xdr:row>30</xdr:row>
      <xdr:rowOff>76200</xdr:rowOff>
    </xdr:to>
    <xdr:sp>
      <xdr:nvSpPr>
        <xdr:cNvPr id="41" name="Line 637"/>
        <xdr:cNvSpPr>
          <a:spLocks/>
        </xdr:cNvSpPr>
      </xdr:nvSpPr>
      <xdr:spPr>
        <a:xfrm>
          <a:off x="18611850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30</xdr:row>
      <xdr:rowOff>76200</xdr:rowOff>
    </xdr:from>
    <xdr:to>
      <xdr:col>27</xdr:col>
      <xdr:colOff>266700</xdr:colOff>
      <xdr:row>30</xdr:row>
      <xdr:rowOff>114300</xdr:rowOff>
    </xdr:to>
    <xdr:sp>
      <xdr:nvSpPr>
        <xdr:cNvPr id="42" name="Line 638"/>
        <xdr:cNvSpPr>
          <a:spLocks/>
        </xdr:cNvSpPr>
      </xdr:nvSpPr>
      <xdr:spPr>
        <a:xfrm>
          <a:off x="19354800" y="7534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30</xdr:row>
      <xdr:rowOff>0</xdr:rowOff>
    </xdr:from>
    <xdr:to>
      <xdr:col>73</xdr:col>
      <xdr:colOff>266700</xdr:colOff>
      <xdr:row>32</xdr:row>
      <xdr:rowOff>114300</xdr:rowOff>
    </xdr:to>
    <xdr:sp>
      <xdr:nvSpPr>
        <xdr:cNvPr id="43" name="Line 642"/>
        <xdr:cNvSpPr>
          <a:spLocks/>
        </xdr:cNvSpPr>
      </xdr:nvSpPr>
      <xdr:spPr>
        <a:xfrm flipV="1">
          <a:off x="51587400" y="7458075"/>
          <a:ext cx="29908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33</xdr:row>
      <xdr:rowOff>0</xdr:rowOff>
    </xdr:from>
    <xdr:to>
      <xdr:col>68</xdr:col>
      <xdr:colOff>476250</xdr:colOff>
      <xdr:row>33</xdr:row>
      <xdr:rowOff>76200</xdr:rowOff>
    </xdr:to>
    <xdr:sp>
      <xdr:nvSpPr>
        <xdr:cNvPr id="44" name="Line 643"/>
        <xdr:cNvSpPr>
          <a:spLocks/>
        </xdr:cNvSpPr>
      </xdr:nvSpPr>
      <xdr:spPr>
        <a:xfrm flipV="1">
          <a:off x="50101500" y="8143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33</xdr:row>
      <xdr:rowOff>76200</xdr:rowOff>
    </xdr:from>
    <xdr:to>
      <xdr:col>67</xdr:col>
      <xdr:colOff>247650</xdr:colOff>
      <xdr:row>33</xdr:row>
      <xdr:rowOff>114300</xdr:rowOff>
    </xdr:to>
    <xdr:sp>
      <xdr:nvSpPr>
        <xdr:cNvPr id="45" name="Line 644"/>
        <xdr:cNvSpPr>
          <a:spLocks/>
        </xdr:cNvSpPr>
      </xdr:nvSpPr>
      <xdr:spPr>
        <a:xfrm flipV="1">
          <a:off x="49358550" y="8220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30</xdr:row>
      <xdr:rowOff>0</xdr:rowOff>
    </xdr:from>
    <xdr:to>
      <xdr:col>73</xdr:col>
      <xdr:colOff>266700</xdr:colOff>
      <xdr:row>30</xdr:row>
      <xdr:rowOff>76200</xdr:rowOff>
    </xdr:to>
    <xdr:sp>
      <xdr:nvSpPr>
        <xdr:cNvPr id="46" name="Line 665"/>
        <xdr:cNvSpPr>
          <a:spLocks/>
        </xdr:cNvSpPr>
      </xdr:nvSpPr>
      <xdr:spPr>
        <a:xfrm flipH="1">
          <a:off x="53854350" y="7458075"/>
          <a:ext cx="7239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47</xdr:col>
      <xdr:colOff>228600</xdr:colOff>
      <xdr:row>35</xdr:row>
      <xdr:rowOff>9525</xdr:rowOff>
    </xdr:from>
    <xdr:to>
      <xdr:col>49</xdr:col>
      <xdr:colOff>0</xdr:colOff>
      <xdr:row>37</xdr:row>
      <xdr:rowOff>28575</xdr:rowOff>
    </xdr:to>
    <xdr:pic>
      <xdr:nvPicPr>
        <xdr:cNvPr id="47" name="Picture 84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23450" y="8610600"/>
          <a:ext cx="1257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48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49" name="Line 863"/>
        <xdr:cNvSpPr>
          <a:spLocks/>
        </xdr:cNvSpPr>
      </xdr:nvSpPr>
      <xdr:spPr>
        <a:xfrm>
          <a:off x="571500" y="68865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33</xdr:row>
      <xdr:rowOff>0</xdr:rowOff>
    </xdr:from>
    <xdr:ext cx="542925" cy="228600"/>
    <xdr:sp>
      <xdr:nvSpPr>
        <xdr:cNvPr id="50" name="text 7125"/>
        <xdr:cNvSpPr txBox="1">
          <a:spLocks noChangeArrowheads="1"/>
        </xdr:cNvSpPr>
      </xdr:nvSpPr>
      <xdr:spPr>
        <a:xfrm>
          <a:off x="32613600" y="81438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51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30</xdr:col>
      <xdr:colOff>495300</xdr:colOff>
      <xdr:row>30</xdr:row>
      <xdr:rowOff>114300</xdr:rowOff>
    </xdr:from>
    <xdr:to>
      <xdr:col>36</xdr:col>
      <xdr:colOff>476250</xdr:colOff>
      <xdr:row>33</xdr:row>
      <xdr:rowOff>114300</xdr:rowOff>
    </xdr:to>
    <xdr:sp>
      <xdr:nvSpPr>
        <xdr:cNvPr id="52" name="Line 1151"/>
        <xdr:cNvSpPr>
          <a:spLocks/>
        </xdr:cNvSpPr>
      </xdr:nvSpPr>
      <xdr:spPr>
        <a:xfrm>
          <a:off x="22326600" y="7572375"/>
          <a:ext cx="44386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22</xdr:row>
      <xdr:rowOff>0</xdr:rowOff>
    </xdr:from>
    <xdr:to>
      <xdr:col>24</xdr:col>
      <xdr:colOff>495300</xdr:colOff>
      <xdr:row>32</xdr:row>
      <xdr:rowOff>0</xdr:rowOff>
    </xdr:to>
    <xdr:sp>
      <xdr:nvSpPr>
        <xdr:cNvPr id="53" name="Line 1201"/>
        <xdr:cNvSpPr>
          <a:spLocks/>
        </xdr:cNvSpPr>
      </xdr:nvSpPr>
      <xdr:spPr>
        <a:xfrm>
          <a:off x="17868900" y="5629275"/>
          <a:ext cx="0" cy="2286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0</xdr:colOff>
      <xdr:row>20</xdr:row>
      <xdr:rowOff>0</xdr:rowOff>
    </xdr:from>
    <xdr:ext cx="971550" cy="457200"/>
    <xdr:sp>
      <xdr:nvSpPr>
        <xdr:cNvPr id="54" name="text 774"/>
        <xdr:cNvSpPr txBox="1">
          <a:spLocks noChangeArrowheads="1"/>
        </xdr:cNvSpPr>
      </xdr:nvSpPr>
      <xdr:spPr>
        <a:xfrm>
          <a:off x="17373600" y="5172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3634 - 3SNI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126,897</a:t>
          </a:r>
        </a:p>
      </xdr:txBody>
    </xdr:sp>
    <xdr:clientData/>
  </xdr:oneCellAnchor>
  <xdr:oneCellAnchor>
    <xdr:from>
      <xdr:col>30</xdr:col>
      <xdr:colOff>228600</xdr:colOff>
      <xdr:row>33</xdr:row>
      <xdr:rowOff>0</xdr:rowOff>
    </xdr:from>
    <xdr:ext cx="523875" cy="228600"/>
    <xdr:sp>
      <xdr:nvSpPr>
        <xdr:cNvPr id="55" name="text 7125"/>
        <xdr:cNvSpPr txBox="1">
          <a:spLocks noChangeArrowheads="1"/>
        </xdr:cNvSpPr>
      </xdr:nvSpPr>
      <xdr:spPr>
        <a:xfrm>
          <a:off x="22059900" y="8143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oneCellAnchor>
    <xdr:from>
      <xdr:col>18</xdr:col>
      <xdr:colOff>0</xdr:colOff>
      <xdr:row>24</xdr:row>
      <xdr:rowOff>0</xdr:rowOff>
    </xdr:from>
    <xdr:ext cx="971550" cy="228600"/>
    <xdr:sp>
      <xdr:nvSpPr>
        <xdr:cNvPr id="56" name="text 7166"/>
        <xdr:cNvSpPr txBox="1">
          <a:spLocks noChangeArrowheads="1"/>
        </xdr:cNvSpPr>
      </xdr:nvSpPr>
      <xdr:spPr>
        <a:xfrm>
          <a:off x="129159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oneCellAnchor>
    <xdr:from>
      <xdr:col>18</xdr:col>
      <xdr:colOff>0</xdr:colOff>
      <xdr:row>27</xdr:row>
      <xdr:rowOff>0</xdr:rowOff>
    </xdr:from>
    <xdr:ext cx="971550" cy="228600"/>
    <xdr:sp>
      <xdr:nvSpPr>
        <xdr:cNvPr id="57" name="text 7166"/>
        <xdr:cNvSpPr txBox="1">
          <a:spLocks noChangeArrowheads="1"/>
        </xdr:cNvSpPr>
      </xdr:nvSpPr>
      <xdr:spPr>
        <a:xfrm>
          <a:off x="129159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oneCellAnchor>
  <xdr:twoCellAnchor>
    <xdr:from>
      <xdr:col>49</xdr:col>
      <xdr:colOff>0</xdr:colOff>
      <xdr:row>36</xdr:row>
      <xdr:rowOff>0</xdr:rowOff>
    </xdr:from>
    <xdr:to>
      <xdr:col>50</xdr:col>
      <xdr:colOff>0</xdr:colOff>
      <xdr:row>37</xdr:row>
      <xdr:rowOff>0</xdr:rowOff>
    </xdr:to>
    <xdr:grpSp>
      <xdr:nvGrpSpPr>
        <xdr:cNvPr id="58" name="Group 1234"/>
        <xdr:cNvGrpSpPr>
          <a:grpSpLocks/>
        </xdr:cNvGrpSpPr>
      </xdr:nvGrpSpPr>
      <xdr:grpSpPr>
        <a:xfrm>
          <a:off x="36480750" y="88296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59" name="Freeform 1235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Line 1236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1237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62" name="Oval 1238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68</xdr:col>
      <xdr:colOff>476250</xdr:colOff>
      <xdr:row>32</xdr:row>
      <xdr:rowOff>114300</xdr:rowOff>
    </xdr:from>
    <xdr:to>
      <xdr:col>69</xdr:col>
      <xdr:colOff>247650</xdr:colOff>
      <xdr:row>33</xdr:row>
      <xdr:rowOff>0</xdr:rowOff>
    </xdr:to>
    <xdr:sp>
      <xdr:nvSpPr>
        <xdr:cNvPr id="63" name="Line 1240"/>
        <xdr:cNvSpPr>
          <a:spLocks/>
        </xdr:cNvSpPr>
      </xdr:nvSpPr>
      <xdr:spPr>
        <a:xfrm flipV="1">
          <a:off x="50844450" y="80295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25</xdr:row>
      <xdr:rowOff>219075</xdr:rowOff>
    </xdr:from>
    <xdr:to>
      <xdr:col>9</xdr:col>
      <xdr:colOff>419100</xdr:colOff>
      <xdr:row>27</xdr:row>
      <xdr:rowOff>114300</xdr:rowOff>
    </xdr:to>
    <xdr:grpSp>
      <xdr:nvGrpSpPr>
        <xdr:cNvPr id="64" name="Group 1241"/>
        <xdr:cNvGrpSpPr>
          <a:grpSpLocks noChangeAspect="1"/>
        </xdr:cNvGrpSpPr>
      </xdr:nvGrpSpPr>
      <xdr:grpSpPr>
        <a:xfrm>
          <a:off x="65627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5" name="Line 12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12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27</xdr:row>
      <xdr:rowOff>114300</xdr:rowOff>
    </xdr:from>
    <xdr:to>
      <xdr:col>20</xdr:col>
      <xdr:colOff>647700</xdr:colOff>
      <xdr:row>29</xdr:row>
      <xdr:rowOff>28575</xdr:rowOff>
    </xdr:to>
    <xdr:grpSp>
      <xdr:nvGrpSpPr>
        <xdr:cNvPr id="67" name="Group 1250"/>
        <xdr:cNvGrpSpPr>
          <a:grpSpLocks noChangeAspect="1"/>
        </xdr:cNvGrpSpPr>
      </xdr:nvGrpSpPr>
      <xdr:grpSpPr>
        <a:xfrm>
          <a:off x="147447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8" name="Line 125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125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30</xdr:row>
      <xdr:rowOff>114300</xdr:rowOff>
    </xdr:from>
    <xdr:to>
      <xdr:col>30</xdr:col>
      <xdr:colOff>647700</xdr:colOff>
      <xdr:row>32</xdr:row>
      <xdr:rowOff>28575</xdr:rowOff>
    </xdr:to>
    <xdr:grpSp>
      <xdr:nvGrpSpPr>
        <xdr:cNvPr id="70" name="Group 1253"/>
        <xdr:cNvGrpSpPr>
          <a:grpSpLocks noChangeAspect="1"/>
        </xdr:cNvGrpSpPr>
      </xdr:nvGrpSpPr>
      <xdr:grpSpPr>
        <a:xfrm>
          <a:off x="221742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1" name="Line 12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12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323850</xdr:colOff>
      <xdr:row>33</xdr:row>
      <xdr:rowOff>114300</xdr:rowOff>
    </xdr:from>
    <xdr:to>
      <xdr:col>36</xdr:col>
      <xdr:colOff>628650</xdr:colOff>
      <xdr:row>35</xdr:row>
      <xdr:rowOff>28575</xdr:rowOff>
    </xdr:to>
    <xdr:grpSp>
      <xdr:nvGrpSpPr>
        <xdr:cNvPr id="73" name="Group 1256"/>
        <xdr:cNvGrpSpPr>
          <a:grpSpLocks noChangeAspect="1"/>
        </xdr:cNvGrpSpPr>
      </xdr:nvGrpSpPr>
      <xdr:grpSpPr>
        <a:xfrm>
          <a:off x="2661285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4" name="Line 125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125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28</xdr:row>
      <xdr:rowOff>76200</xdr:rowOff>
    </xdr:from>
    <xdr:to>
      <xdr:col>58</xdr:col>
      <xdr:colOff>866775</xdr:colOff>
      <xdr:row>29</xdr:row>
      <xdr:rowOff>152400</xdr:rowOff>
    </xdr:to>
    <xdr:grpSp>
      <xdr:nvGrpSpPr>
        <xdr:cNvPr id="76" name="Group 1260"/>
        <xdr:cNvGrpSpPr>
          <a:grpSpLocks/>
        </xdr:cNvGrpSpPr>
      </xdr:nvGrpSpPr>
      <xdr:grpSpPr>
        <a:xfrm>
          <a:off x="30232350" y="7077075"/>
          <a:ext cx="13573125" cy="304800"/>
          <a:chOff x="115" y="388"/>
          <a:chExt cx="1117" cy="40"/>
        </a:xfrm>
        <a:solidFill>
          <a:srgbClr val="FFFFFF"/>
        </a:solidFill>
      </xdr:grpSpPr>
      <xdr:sp>
        <xdr:nvSpPr>
          <xdr:cNvPr id="77" name="Rectangle 126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126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126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126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126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126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126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126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126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123825</xdr:colOff>
      <xdr:row>25</xdr:row>
      <xdr:rowOff>219075</xdr:rowOff>
    </xdr:from>
    <xdr:to>
      <xdr:col>79</xdr:col>
      <xdr:colOff>428625</xdr:colOff>
      <xdr:row>27</xdr:row>
      <xdr:rowOff>114300</xdr:rowOff>
    </xdr:to>
    <xdr:grpSp>
      <xdr:nvGrpSpPr>
        <xdr:cNvPr id="86" name="Group 1290"/>
        <xdr:cNvGrpSpPr>
          <a:grpSpLocks noChangeAspect="1"/>
        </xdr:cNvGrpSpPr>
      </xdr:nvGrpSpPr>
      <xdr:grpSpPr>
        <a:xfrm>
          <a:off x="5889307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7" name="Line 129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129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25</xdr:row>
      <xdr:rowOff>219075</xdr:rowOff>
    </xdr:from>
    <xdr:to>
      <xdr:col>76</xdr:col>
      <xdr:colOff>647700</xdr:colOff>
      <xdr:row>27</xdr:row>
      <xdr:rowOff>114300</xdr:rowOff>
    </xdr:to>
    <xdr:grpSp>
      <xdr:nvGrpSpPr>
        <xdr:cNvPr id="89" name="Group 1293"/>
        <xdr:cNvGrpSpPr>
          <a:grpSpLocks noChangeAspect="1"/>
        </xdr:cNvGrpSpPr>
      </xdr:nvGrpSpPr>
      <xdr:grpSpPr>
        <a:xfrm>
          <a:off x="566547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0" name="Line 129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129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266700</xdr:colOff>
      <xdr:row>30</xdr:row>
      <xdr:rowOff>0</xdr:rowOff>
    </xdr:from>
    <xdr:to>
      <xdr:col>73</xdr:col>
      <xdr:colOff>266700</xdr:colOff>
      <xdr:row>30</xdr:row>
      <xdr:rowOff>95250</xdr:rowOff>
    </xdr:to>
    <xdr:sp>
      <xdr:nvSpPr>
        <xdr:cNvPr id="92" name="Line 1310"/>
        <xdr:cNvSpPr>
          <a:spLocks noChangeAspect="1"/>
        </xdr:cNvSpPr>
      </xdr:nvSpPr>
      <xdr:spPr>
        <a:xfrm flipH="1">
          <a:off x="54578250" y="74580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104775</xdr:colOff>
      <xdr:row>30</xdr:row>
      <xdr:rowOff>95250</xdr:rowOff>
    </xdr:from>
    <xdr:to>
      <xdr:col>73</xdr:col>
      <xdr:colOff>419100</xdr:colOff>
      <xdr:row>31</xdr:row>
      <xdr:rowOff>133350</xdr:rowOff>
    </xdr:to>
    <xdr:sp>
      <xdr:nvSpPr>
        <xdr:cNvPr id="93" name="Oval 1311"/>
        <xdr:cNvSpPr>
          <a:spLocks noChangeAspect="1"/>
        </xdr:cNvSpPr>
      </xdr:nvSpPr>
      <xdr:spPr>
        <a:xfrm>
          <a:off x="54416325" y="75533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304800</xdr:colOff>
      <xdr:row>34</xdr:row>
      <xdr:rowOff>47625</xdr:rowOff>
    </xdr:from>
    <xdr:to>
      <xdr:col>68</xdr:col>
      <xdr:colOff>657225</xdr:colOff>
      <xdr:row>34</xdr:row>
      <xdr:rowOff>171450</xdr:rowOff>
    </xdr:to>
    <xdr:sp>
      <xdr:nvSpPr>
        <xdr:cNvPr id="94" name="kreslení 417"/>
        <xdr:cNvSpPr>
          <a:spLocks/>
        </xdr:cNvSpPr>
      </xdr:nvSpPr>
      <xdr:spPr>
        <a:xfrm>
          <a:off x="50673000" y="84201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28</xdr:row>
      <xdr:rowOff>57150</xdr:rowOff>
    </xdr:from>
    <xdr:to>
      <xdr:col>4</xdr:col>
      <xdr:colOff>371475</xdr:colOff>
      <xdr:row>28</xdr:row>
      <xdr:rowOff>171450</xdr:rowOff>
    </xdr:to>
    <xdr:grpSp>
      <xdr:nvGrpSpPr>
        <xdr:cNvPr id="95" name="Group 1315"/>
        <xdr:cNvGrpSpPr>
          <a:grpSpLocks noChangeAspect="1"/>
        </xdr:cNvGrpSpPr>
      </xdr:nvGrpSpPr>
      <xdr:grpSpPr>
        <a:xfrm>
          <a:off x="2057400" y="7058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96" name="Line 131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131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131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31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32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32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32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95250</xdr:colOff>
      <xdr:row>26</xdr:row>
      <xdr:rowOff>57150</xdr:rowOff>
    </xdr:from>
    <xdr:to>
      <xdr:col>16</xdr:col>
      <xdr:colOff>666750</xdr:colOff>
      <xdr:row>26</xdr:row>
      <xdr:rowOff>171450</xdr:rowOff>
    </xdr:to>
    <xdr:grpSp>
      <xdr:nvGrpSpPr>
        <xdr:cNvPr id="103" name="Group 1323"/>
        <xdr:cNvGrpSpPr>
          <a:grpSpLocks noChangeAspect="1"/>
        </xdr:cNvGrpSpPr>
      </xdr:nvGrpSpPr>
      <xdr:grpSpPr>
        <a:xfrm>
          <a:off x="11525250" y="6600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04" name="Line 132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32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32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32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32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752475</xdr:colOff>
      <xdr:row>23</xdr:row>
      <xdr:rowOff>57150</xdr:rowOff>
    </xdr:from>
    <xdr:to>
      <xdr:col>15</xdr:col>
      <xdr:colOff>485775</xdr:colOff>
      <xdr:row>23</xdr:row>
      <xdr:rowOff>171450</xdr:rowOff>
    </xdr:to>
    <xdr:grpSp>
      <xdr:nvGrpSpPr>
        <xdr:cNvPr id="109" name="Group 1329"/>
        <xdr:cNvGrpSpPr>
          <a:grpSpLocks noChangeAspect="1"/>
        </xdr:cNvGrpSpPr>
      </xdr:nvGrpSpPr>
      <xdr:grpSpPr>
        <a:xfrm>
          <a:off x="10696575" y="59150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10" name="Line 133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33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33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33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33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133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228600</xdr:colOff>
      <xdr:row>29</xdr:row>
      <xdr:rowOff>57150</xdr:rowOff>
    </xdr:from>
    <xdr:to>
      <xdr:col>26</xdr:col>
      <xdr:colOff>923925</xdr:colOff>
      <xdr:row>29</xdr:row>
      <xdr:rowOff>171450</xdr:rowOff>
    </xdr:to>
    <xdr:grpSp>
      <xdr:nvGrpSpPr>
        <xdr:cNvPr id="116" name="Group 1336"/>
        <xdr:cNvGrpSpPr>
          <a:grpSpLocks noChangeAspect="1"/>
        </xdr:cNvGrpSpPr>
      </xdr:nvGrpSpPr>
      <xdr:grpSpPr>
        <a:xfrm>
          <a:off x="19088100" y="7286625"/>
          <a:ext cx="695325" cy="114300"/>
          <a:chOff x="162" y="191"/>
          <a:chExt cx="64" cy="12"/>
        </a:xfrm>
        <a:solidFill>
          <a:srgbClr val="FFFFFF"/>
        </a:solidFill>
      </xdr:grpSpPr>
      <xdr:sp>
        <xdr:nvSpPr>
          <xdr:cNvPr id="117" name="Line 1337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338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339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340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341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342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361950</xdr:colOff>
      <xdr:row>23</xdr:row>
      <xdr:rowOff>47625</xdr:rowOff>
    </xdr:from>
    <xdr:to>
      <xdr:col>26</xdr:col>
      <xdr:colOff>933450</xdr:colOff>
      <xdr:row>23</xdr:row>
      <xdr:rowOff>161925</xdr:rowOff>
    </xdr:to>
    <xdr:grpSp>
      <xdr:nvGrpSpPr>
        <xdr:cNvPr id="123" name="Group 1343"/>
        <xdr:cNvGrpSpPr>
          <a:grpSpLocks noChangeAspect="1"/>
        </xdr:cNvGrpSpPr>
      </xdr:nvGrpSpPr>
      <xdr:grpSpPr>
        <a:xfrm>
          <a:off x="19221450" y="5905500"/>
          <a:ext cx="571500" cy="114300"/>
          <a:chOff x="174" y="431"/>
          <a:chExt cx="52" cy="12"/>
        </a:xfrm>
        <a:solidFill>
          <a:srgbClr val="FFFFFF"/>
        </a:solidFill>
      </xdr:grpSpPr>
      <xdr:sp>
        <xdr:nvSpPr>
          <xdr:cNvPr id="124" name="Line 1344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345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346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347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1348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228600</xdr:colOff>
      <xdr:row>26</xdr:row>
      <xdr:rowOff>57150</xdr:rowOff>
    </xdr:from>
    <xdr:to>
      <xdr:col>26</xdr:col>
      <xdr:colOff>923925</xdr:colOff>
      <xdr:row>26</xdr:row>
      <xdr:rowOff>171450</xdr:rowOff>
    </xdr:to>
    <xdr:grpSp>
      <xdr:nvGrpSpPr>
        <xdr:cNvPr id="129" name="Group 1384"/>
        <xdr:cNvGrpSpPr>
          <a:grpSpLocks noChangeAspect="1"/>
        </xdr:cNvGrpSpPr>
      </xdr:nvGrpSpPr>
      <xdr:grpSpPr>
        <a:xfrm>
          <a:off x="19088100" y="6600825"/>
          <a:ext cx="695325" cy="114300"/>
          <a:chOff x="1747" y="693"/>
          <a:chExt cx="64" cy="12"/>
        </a:xfrm>
        <a:solidFill>
          <a:srgbClr val="FFFFFF"/>
        </a:solidFill>
      </xdr:grpSpPr>
      <xdr:sp>
        <xdr:nvSpPr>
          <xdr:cNvPr id="130" name="Line 1350"/>
          <xdr:cNvSpPr>
            <a:spLocks noChangeAspect="1"/>
          </xdr:cNvSpPr>
        </xdr:nvSpPr>
        <xdr:spPr>
          <a:xfrm>
            <a:off x="1795" y="69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351"/>
          <xdr:cNvSpPr>
            <a:spLocks noChangeAspect="1"/>
          </xdr:cNvSpPr>
        </xdr:nvSpPr>
        <xdr:spPr>
          <a:xfrm>
            <a:off x="1771" y="69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352"/>
          <xdr:cNvSpPr>
            <a:spLocks noChangeAspect="1"/>
          </xdr:cNvSpPr>
        </xdr:nvSpPr>
        <xdr:spPr>
          <a:xfrm>
            <a:off x="1783" y="69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353"/>
          <xdr:cNvSpPr>
            <a:spLocks noChangeAspect="1"/>
          </xdr:cNvSpPr>
        </xdr:nvSpPr>
        <xdr:spPr>
          <a:xfrm>
            <a:off x="1747" y="6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354"/>
          <xdr:cNvSpPr>
            <a:spLocks noChangeAspect="1"/>
          </xdr:cNvSpPr>
        </xdr:nvSpPr>
        <xdr:spPr>
          <a:xfrm>
            <a:off x="1759" y="69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1355"/>
          <xdr:cNvSpPr>
            <a:spLocks noChangeAspect="1"/>
          </xdr:cNvSpPr>
        </xdr:nvSpPr>
        <xdr:spPr>
          <a:xfrm>
            <a:off x="1808" y="69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714375</xdr:colOff>
      <xdr:row>25</xdr:row>
      <xdr:rowOff>57150</xdr:rowOff>
    </xdr:from>
    <xdr:to>
      <xdr:col>69</xdr:col>
      <xdr:colOff>438150</xdr:colOff>
      <xdr:row>25</xdr:row>
      <xdr:rowOff>171450</xdr:rowOff>
    </xdr:to>
    <xdr:grpSp>
      <xdr:nvGrpSpPr>
        <xdr:cNvPr id="136" name="Group 1356"/>
        <xdr:cNvGrpSpPr>
          <a:grpSpLocks noChangeAspect="1"/>
        </xdr:cNvGrpSpPr>
      </xdr:nvGrpSpPr>
      <xdr:grpSpPr>
        <a:xfrm>
          <a:off x="51082575" y="6372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37" name="Line 135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35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35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36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36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136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47625</xdr:colOff>
      <xdr:row>31</xdr:row>
      <xdr:rowOff>38100</xdr:rowOff>
    </xdr:from>
    <xdr:to>
      <xdr:col>74</xdr:col>
      <xdr:colOff>742950</xdr:colOff>
      <xdr:row>31</xdr:row>
      <xdr:rowOff>152400</xdr:rowOff>
    </xdr:to>
    <xdr:grpSp>
      <xdr:nvGrpSpPr>
        <xdr:cNvPr id="143" name="Group 1363"/>
        <xdr:cNvGrpSpPr>
          <a:grpSpLocks noChangeAspect="1"/>
        </xdr:cNvGrpSpPr>
      </xdr:nvGrpSpPr>
      <xdr:grpSpPr>
        <a:xfrm>
          <a:off x="54873525" y="77247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44" name="Line 136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36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36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36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36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36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714375</xdr:colOff>
      <xdr:row>28</xdr:row>
      <xdr:rowOff>57150</xdr:rowOff>
    </xdr:from>
    <xdr:to>
      <xdr:col>71</xdr:col>
      <xdr:colOff>304800</xdr:colOff>
      <xdr:row>28</xdr:row>
      <xdr:rowOff>171450</xdr:rowOff>
    </xdr:to>
    <xdr:grpSp>
      <xdr:nvGrpSpPr>
        <xdr:cNvPr id="150" name="Group 1370"/>
        <xdr:cNvGrpSpPr>
          <a:grpSpLocks noChangeAspect="1"/>
        </xdr:cNvGrpSpPr>
      </xdr:nvGrpSpPr>
      <xdr:grpSpPr>
        <a:xfrm>
          <a:off x="52568475" y="70580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51" name="Line 1371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372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373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374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1375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26</xdr:row>
      <xdr:rowOff>57150</xdr:rowOff>
    </xdr:from>
    <xdr:to>
      <xdr:col>85</xdr:col>
      <xdr:colOff>457200</xdr:colOff>
      <xdr:row>26</xdr:row>
      <xdr:rowOff>171450</xdr:rowOff>
    </xdr:to>
    <xdr:grpSp>
      <xdr:nvGrpSpPr>
        <xdr:cNvPr id="156" name="Group 1376"/>
        <xdr:cNvGrpSpPr>
          <a:grpSpLocks noChangeAspect="1"/>
        </xdr:cNvGrpSpPr>
      </xdr:nvGrpSpPr>
      <xdr:grpSpPr>
        <a:xfrm>
          <a:off x="62855475" y="6600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57" name="Line 137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37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37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38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38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38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138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49</xdr:col>
      <xdr:colOff>276225</xdr:colOff>
      <xdr:row>28</xdr:row>
      <xdr:rowOff>114300</xdr:rowOff>
    </xdr:from>
    <xdr:ext cx="533400" cy="228600"/>
    <xdr:sp>
      <xdr:nvSpPr>
        <xdr:cNvPr id="164" name="text 7125"/>
        <xdr:cNvSpPr txBox="1">
          <a:spLocks noChangeArrowheads="1"/>
        </xdr:cNvSpPr>
      </xdr:nvSpPr>
      <xdr:spPr>
        <a:xfrm>
          <a:off x="36756975" y="71151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200</a:t>
          </a:r>
        </a:p>
      </xdr:txBody>
    </xdr:sp>
    <xdr:clientData/>
  </xdr:oneCellAnchor>
  <xdr:oneCellAnchor>
    <xdr:from>
      <xdr:col>45</xdr:col>
      <xdr:colOff>504825</xdr:colOff>
      <xdr:row>31</xdr:row>
      <xdr:rowOff>114300</xdr:rowOff>
    </xdr:from>
    <xdr:ext cx="533400" cy="228600"/>
    <xdr:sp>
      <xdr:nvSpPr>
        <xdr:cNvPr id="165" name="text 7125"/>
        <xdr:cNvSpPr txBox="1">
          <a:spLocks noChangeArrowheads="1"/>
        </xdr:cNvSpPr>
      </xdr:nvSpPr>
      <xdr:spPr>
        <a:xfrm>
          <a:off x="33861375" y="78009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33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542925</xdr:colOff>
      <xdr:row>33</xdr:row>
      <xdr:rowOff>114300</xdr:rowOff>
    </xdr:from>
    <xdr:to>
      <xdr:col>44</xdr:col>
      <xdr:colOff>276225</xdr:colOff>
      <xdr:row>33</xdr:row>
      <xdr:rowOff>114300</xdr:rowOff>
    </xdr:to>
    <xdr:sp>
      <xdr:nvSpPr>
        <xdr:cNvPr id="1" name="Line 1147"/>
        <xdr:cNvSpPr>
          <a:spLocks/>
        </xdr:cNvSpPr>
      </xdr:nvSpPr>
      <xdr:spPr>
        <a:xfrm flipV="1">
          <a:off x="19402425" y="8258175"/>
          <a:ext cx="13258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24</xdr:row>
      <xdr:rowOff>114300</xdr:rowOff>
    </xdr:from>
    <xdr:to>
      <xdr:col>69</xdr:col>
      <xdr:colOff>247650</xdr:colOff>
      <xdr:row>24</xdr:row>
      <xdr:rowOff>114300</xdr:rowOff>
    </xdr:to>
    <xdr:sp>
      <xdr:nvSpPr>
        <xdr:cNvPr id="2" name="Line 5"/>
        <xdr:cNvSpPr>
          <a:spLocks/>
        </xdr:cNvSpPr>
      </xdr:nvSpPr>
      <xdr:spPr>
        <a:xfrm flipV="1">
          <a:off x="33337500" y="6200775"/>
          <a:ext cx="1824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114300</xdr:rowOff>
    </xdr:from>
    <xdr:to>
      <xdr:col>44</xdr:col>
      <xdr:colOff>47625</xdr:colOff>
      <xdr:row>27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981075" y="68865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20097750" y="7572375"/>
          <a:ext cx="1230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495300</xdr:colOff>
      <xdr:row>24</xdr:row>
      <xdr:rowOff>152400</xdr:rowOff>
    </xdr:from>
    <xdr:to>
      <xdr:col>15</xdr:col>
      <xdr:colOff>266700</xdr:colOff>
      <xdr:row>25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10439400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27</xdr:row>
      <xdr:rowOff>114300</xdr:rowOff>
    </xdr:from>
    <xdr:to>
      <xdr:col>25</xdr:col>
      <xdr:colOff>266700</xdr:colOff>
      <xdr:row>30</xdr:row>
      <xdr:rowOff>0</xdr:rowOff>
    </xdr:to>
    <xdr:sp>
      <xdr:nvSpPr>
        <xdr:cNvPr id="7" name="Line 10"/>
        <xdr:cNvSpPr>
          <a:spLocks/>
        </xdr:cNvSpPr>
      </xdr:nvSpPr>
      <xdr:spPr>
        <a:xfrm>
          <a:off x="14897100" y="68865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27</xdr:row>
      <xdr:rowOff>114300</xdr:rowOff>
    </xdr:from>
    <xdr:to>
      <xdr:col>87</xdr:col>
      <xdr:colOff>47625</xdr:colOff>
      <xdr:row>27</xdr:row>
      <xdr:rowOff>114300</xdr:rowOff>
    </xdr:to>
    <xdr:sp>
      <xdr:nvSpPr>
        <xdr:cNvPr id="8" name="Line 11"/>
        <xdr:cNvSpPr>
          <a:spLocks/>
        </xdr:cNvSpPr>
      </xdr:nvSpPr>
      <xdr:spPr>
        <a:xfrm flipV="1">
          <a:off x="33308925" y="68865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71</xdr:col>
      <xdr:colOff>247650</xdr:colOff>
      <xdr:row>30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33337500" y="75723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27</xdr:row>
      <xdr:rowOff>114300</xdr:rowOff>
    </xdr:from>
    <xdr:to>
      <xdr:col>79</xdr:col>
      <xdr:colOff>276225</xdr:colOff>
      <xdr:row>30</xdr:row>
      <xdr:rowOff>0</xdr:rowOff>
    </xdr:to>
    <xdr:sp>
      <xdr:nvSpPr>
        <xdr:cNvPr id="10" name="Line 14"/>
        <xdr:cNvSpPr>
          <a:spLocks/>
        </xdr:cNvSpPr>
      </xdr:nvSpPr>
      <xdr:spPr>
        <a:xfrm flipV="1">
          <a:off x="54578250" y="6886575"/>
          <a:ext cx="44672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9525</xdr:rowOff>
    </xdr:to>
    <xdr:sp>
      <xdr:nvSpPr>
        <xdr:cNvPr id="11" name="text 54"/>
        <xdr:cNvSpPr>
          <a:spLocks/>
        </xdr:cNvSpPr>
      </xdr:nvSpPr>
      <xdr:spPr>
        <a:xfrm>
          <a:off x="30232350" y="19050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Grešlové  Mýto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16</xdr:col>
      <xdr:colOff>495300</xdr:colOff>
      <xdr:row>24</xdr:row>
      <xdr:rowOff>114300</xdr:rowOff>
    </xdr:from>
    <xdr:to>
      <xdr:col>44</xdr:col>
      <xdr:colOff>19050</xdr:colOff>
      <xdr:row>24</xdr:row>
      <xdr:rowOff>114300</xdr:rowOff>
    </xdr:to>
    <xdr:sp>
      <xdr:nvSpPr>
        <xdr:cNvPr id="13" name="Line 20"/>
        <xdr:cNvSpPr>
          <a:spLocks/>
        </xdr:cNvSpPr>
      </xdr:nvSpPr>
      <xdr:spPr>
        <a:xfrm flipV="1">
          <a:off x="11925300" y="6200775"/>
          <a:ext cx="2047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25</xdr:row>
      <xdr:rowOff>0</xdr:rowOff>
    </xdr:from>
    <xdr:to>
      <xdr:col>76</xdr:col>
      <xdr:colOff>495300</xdr:colOff>
      <xdr:row>27</xdr:row>
      <xdr:rowOff>114300</xdr:rowOff>
    </xdr:to>
    <xdr:sp>
      <xdr:nvSpPr>
        <xdr:cNvPr id="14" name="Line 21"/>
        <xdr:cNvSpPr>
          <a:spLocks/>
        </xdr:cNvSpPr>
      </xdr:nvSpPr>
      <xdr:spPr>
        <a:xfrm flipH="1" flipV="1">
          <a:off x="53073300" y="63150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24</xdr:row>
      <xdr:rowOff>114300</xdr:rowOff>
    </xdr:from>
    <xdr:to>
      <xdr:col>16</xdr:col>
      <xdr:colOff>495300</xdr:colOff>
      <xdr:row>24</xdr:row>
      <xdr:rowOff>152400</xdr:rowOff>
    </xdr:to>
    <xdr:sp>
      <xdr:nvSpPr>
        <xdr:cNvPr id="15" name="Line 23"/>
        <xdr:cNvSpPr>
          <a:spLocks/>
        </xdr:cNvSpPr>
      </xdr:nvSpPr>
      <xdr:spPr>
        <a:xfrm flipH="1">
          <a:off x="11182350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6" name="Line 32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7" name="Line 33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8" name="Line 34"/>
        <xdr:cNvSpPr>
          <a:spLocks/>
        </xdr:cNvSpPr>
      </xdr:nvSpPr>
      <xdr:spPr>
        <a:xfrm flipH="1">
          <a:off x="557879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9" name="Line 35"/>
        <xdr:cNvSpPr>
          <a:spLocks/>
        </xdr:cNvSpPr>
      </xdr:nvSpPr>
      <xdr:spPr>
        <a:xfrm flipH="1">
          <a:off x="557879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20" name="Line 36"/>
        <xdr:cNvSpPr>
          <a:spLocks/>
        </xdr:cNvSpPr>
      </xdr:nvSpPr>
      <xdr:spPr>
        <a:xfrm flipH="1">
          <a:off x="557879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21" name="Line 37"/>
        <xdr:cNvSpPr>
          <a:spLocks/>
        </xdr:cNvSpPr>
      </xdr:nvSpPr>
      <xdr:spPr>
        <a:xfrm flipH="1">
          <a:off x="557879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9</xdr:col>
      <xdr:colOff>266700</xdr:colOff>
      <xdr:row>25</xdr:row>
      <xdr:rowOff>0</xdr:rowOff>
    </xdr:from>
    <xdr:to>
      <xdr:col>14</xdr:col>
      <xdr:colOff>495300</xdr:colOff>
      <xdr:row>27</xdr:row>
      <xdr:rowOff>114300</xdr:rowOff>
    </xdr:to>
    <xdr:sp>
      <xdr:nvSpPr>
        <xdr:cNvPr id="23" name="Line 45"/>
        <xdr:cNvSpPr>
          <a:spLocks/>
        </xdr:cNvSpPr>
      </xdr:nvSpPr>
      <xdr:spPr>
        <a:xfrm flipH="1">
          <a:off x="6724650" y="63150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30</xdr:row>
      <xdr:rowOff>76200</xdr:rowOff>
    </xdr:from>
    <xdr:to>
      <xdr:col>72</xdr:col>
      <xdr:colOff>514350</xdr:colOff>
      <xdr:row>30</xdr:row>
      <xdr:rowOff>114300</xdr:rowOff>
    </xdr:to>
    <xdr:sp>
      <xdr:nvSpPr>
        <xdr:cNvPr id="24" name="Line 53"/>
        <xdr:cNvSpPr>
          <a:spLocks/>
        </xdr:cNvSpPr>
      </xdr:nvSpPr>
      <xdr:spPr>
        <a:xfrm flipH="1">
          <a:off x="53073300" y="7534275"/>
          <a:ext cx="7810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24</xdr:row>
      <xdr:rowOff>114300</xdr:rowOff>
    </xdr:from>
    <xdr:to>
      <xdr:col>70</xdr:col>
      <xdr:colOff>476250</xdr:colOff>
      <xdr:row>24</xdr:row>
      <xdr:rowOff>152400</xdr:rowOff>
    </xdr:to>
    <xdr:sp>
      <xdr:nvSpPr>
        <xdr:cNvPr id="25" name="Line 240"/>
        <xdr:cNvSpPr>
          <a:spLocks/>
        </xdr:cNvSpPr>
      </xdr:nvSpPr>
      <xdr:spPr>
        <a:xfrm flipH="1" flipV="1">
          <a:off x="51587400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26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44</xdr:col>
      <xdr:colOff>733425</xdr:colOff>
      <xdr:row>33</xdr:row>
      <xdr:rowOff>114300</xdr:rowOff>
    </xdr:from>
    <xdr:to>
      <xdr:col>66</xdr:col>
      <xdr:colOff>476250</xdr:colOff>
      <xdr:row>33</xdr:row>
      <xdr:rowOff>114300</xdr:rowOff>
    </xdr:to>
    <xdr:sp>
      <xdr:nvSpPr>
        <xdr:cNvPr id="27" name="Line 362"/>
        <xdr:cNvSpPr>
          <a:spLocks/>
        </xdr:cNvSpPr>
      </xdr:nvSpPr>
      <xdr:spPr>
        <a:xfrm flipV="1">
          <a:off x="33118425" y="8258175"/>
          <a:ext cx="16240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24</xdr:row>
      <xdr:rowOff>152400</xdr:rowOff>
    </xdr:from>
    <xdr:to>
      <xdr:col>71</xdr:col>
      <xdr:colOff>247650</xdr:colOff>
      <xdr:row>25</xdr:row>
      <xdr:rowOff>0</xdr:rowOff>
    </xdr:to>
    <xdr:sp>
      <xdr:nvSpPr>
        <xdr:cNvPr id="28" name="Line 500"/>
        <xdr:cNvSpPr>
          <a:spLocks/>
        </xdr:cNvSpPr>
      </xdr:nvSpPr>
      <xdr:spPr>
        <a:xfrm flipH="1" flipV="1">
          <a:off x="52330350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29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30" name="Line 613"/>
        <xdr:cNvSpPr>
          <a:spLocks/>
        </xdr:cNvSpPr>
      </xdr:nvSpPr>
      <xdr:spPr>
        <a:xfrm>
          <a:off x="64770000" y="68865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30</xdr:row>
      <xdr:rowOff>0</xdr:rowOff>
    </xdr:from>
    <xdr:to>
      <xdr:col>26</xdr:col>
      <xdr:colOff>495300</xdr:colOff>
      <xdr:row>30</xdr:row>
      <xdr:rowOff>76200</xdr:rowOff>
    </xdr:to>
    <xdr:sp>
      <xdr:nvSpPr>
        <xdr:cNvPr id="31" name="Line 637"/>
        <xdr:cNvSpPr>
          <a:spLocks/>
        </xdr:cNvSpPr>
      </xdr:nvSpPr>
      <xdr:spPr>
        <a:xfrm>
          <a:off x="18611850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30</xdr:row>
      <xdr:rowOff>76200</xdr:rowOff>
    </xdr:from>
    <xdr:to>
      <xdr:col>27</xdr:col>
      <xdr:colOff>266700</xdr:colOff>
      <xdr:row>30</xdr:row>
      <xdr:rowOff>114300</xdr:rowOff>
    </xdr:to>
    <xdr:sp>
      <xdr:nvSpPr>
        <xdr:cNvPr id="32" name="Line 638"/>
        <xdr:cNvSpPr>
          <a:spLocks/>
        </xdr:cNvSpPr>
      </xdr:nvSpPr>
      <xdr:spPr>
        <a:xfrm>
          <a:off x="19354800" y="7534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30</xdr:row>
      <xdr:rowOff>0</xdr:rowOff>
    </xdr:from>
    <xdr:to>
      <xdr:col>73</xdr:col>
      <xdr:colOff>266700</xdr:colOff>
      <xdr:row>32</xdr:row>
      <xdr:rowOff>114300</xdr:rowOff>
    </xdr:to>
    <xdr:sp>
      <xdr:nvSpPr>
        <xdr:cNvPr id="33" name="Line 642"/>
        <xdr:cNvSpPr>
          <a:spLocks/>
        </xdr:cNvSpPr>
      </xdr:nvSpPr>
      <xdr:spPr>
        <a:xfrm flipV="1">
          <a:off x="51587400" y="7458075"/>
          <a:ext cx="29908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33</xdr:row>
      <xdr:rowOff>0</xdr:rowOff>
    </xdr:from>
    <xdr:to>
      <xdr:col>68</xdr:col>
      <xdr:colOff>476250</xdr:colOff>
      <xdr:row>33</xdr:row>
      <xdr:rowOff>76200</xdr:rowOff>
    </xdr:to>
    <xdr:sp>
      <xdr:nvSpPr>
        <xdr:cNvPr id="34" name="Line 643"/>
        <xdr:cNvSpPr>
          <a:spLocks/>
        </xdr:cNvSpPr>
      </xdr:nvSpPr>
      <xdr:spPr>
        <a:xfrm flipV="1">
          <a:off x="50101500" y="8143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33</xdr:row>
      <xdr:rowOff>76200</xdr:rowOff>
    </xdr:from>
    <xdr:to>
      <xdr:col>67</xdr:col>
      <xdr:colOff>247650</xdr:colOff>
      <xdr:row>33</xdr:row>
      <xdr:rowOff>114300</xdr:rowOff>
    </xdr:to>
    <xdr:sp>
      <xdr:nvSpPr>
        <xdr:cNvPr id="35" name="Line 644"/>
        <xdr:cNvSpPr>
          <a:spLocks/>
        </xdr:cNvSpPr>
      </xdr:nvSpPr>
      <xdr:spPr>
        <a:xfrm flipV="1">
          <a:off x="49358550" y="8220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30</xdr:row>
      <xdr:rowOff>0</xdr:rowOff>
    </xdr:from>
    <xdr:to>
      <xdr:col>73</xdr:col>
      <xdr:colOff>266700</xdr:colOff>
      <xdr:row>30</xdr:row>
      <xdr:rowOff>76200</xdr:rowOff>
    </xdr:to>
    <xdr:sp>
      <xdr:nvSpPr>
        <xdr:cNvPr id="36" name="Line 665"/>
        <xdr:cNvSpPr>
          <a:spLocks/>
        </xdr:cNvSpPr>
      </xdr:nvSpPr>
      <xdr:spPr>
        <a:xfrm flipH="1">
          <a:off x="53854350" y="7458075"/>
          <a:ext cx="7239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47</xdr:col>
      <xdr:colOff>228600</xdr:colOff>
      <xdr:row>35</xdr:row>
      <xdr:rowOff>19050</xdr:rowOff>
    </xdr:from>
    <xdr:to>
      <xdr:col>49</xdr:col>
      <xdr:colOff>0</xdr:colOff>
      <xdr:row>37</xdr:row>
      <xdr:rowOff>38100</xdr:rowOff>
    </xdr:to>
    <xdr:pic>
      <xdr:nvPicPr>
        <xdr:cNvPr id="37" name="Picture 84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23450" y="8620125"/>
          <a:ext cx="1257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38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39" name="Line 863"/>
        <xdr:cNvSpPr>
          <a:spLocks/>
        </xdr:cNvSpPr>
      </xdr:nvSpPr>
      <xdr:spPr>
        <a:xfrm>
          <a:off x="571500" y="68865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33</xdr:row>
      <xdr:rowOff>0</xdr:rowOff>
    </xdr:from>
    <xdr:ext cx="542925" cy="228600"/>
    <xdr:sp>
      <xdr:nvSpPr>
        <xdr:cNvPr id="40" name="text 7125"/>
        <xdr:cNvSpPr txBox="1">
          <a:spLocks noChangeArrowheads="1"/>
        </xdr:cNvSpPr>
      </xdr:nvSpPr>
      <xdr:spPr>
        <a:xfrm>
          <a:off x="32613600" y="81438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41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24</xdr:col>
      <xdr:colOff>495300</xdr:colOff>
      <xdr:row>22</xdr:row>
      <xdr:rowOff>0</xdr:rowOff>
    </xdr:from>
    <xdr:to>
      <xdr:col>24</xdr:col>
      <xdr:colOff>495300</xdr:colOff>
      <xdr:row>32</xdr:row>
      <xdr:rowOff>0</xdr:rowOff>
    </xdr:to>
    <xdr:sp>
      <xdr:nvSpPr>
        <xdr:cNvPr id="42" name="Line 1201"/>
        <xdr:cNvSpPr>
          <a:spLocks/>
        </xdr:cNvSpPr>
      </xdr:nvSpPr>
      <xdr:spPr>
        <a:xfrm>
          <a:off x="17868900" y="5629275"/>
          <a:ext cx="0" cy="2286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0</xdr:colOff>
      <xdr:row>20</xdr:row>
      <xdr:rowOff>0</xdr:rowOff>
    </xdr:from>
    <xdr:ext cx="971550" cy="457200"/>
    <xdr:sp>
      <xdr:nvSpPr>
        <xdr:cNvPr id="43" name="text 774"/>
        <xdr:cNvSpPr txBox="1">
          <a:spLocks noChangeArrowheads="1"/>
        </xdr:cNvSpPr>
      </xdr:nvSpPr>
      <xdr:spPr>
        <a:xfrm>
          <a:off x="17373600" y="5172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3634 - 3SBI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126,898</a:t>
          </a:r>
        </a:p>
      </xdr:txBody>
    </xdr:sp>
    <xdr:clientData/>
  </xdr:oneCellAnchor>
  <xdr:oneCellAnchor>
    <xdr:from>
      <xdr:col>18</xdr:col>
      <xdr:colOff>0</xdr:colOff>
      <xdr:row>24</xdr:row>
      <xdr:rowOff>0</xdr:rowOff>
    </xdr:from>
    <xdr:ext cx="971550" cy="228600"/>
    <xdr:sp>
      <xdr:nvSpPr>
        <xdr:cNvPr id="44" name="text 7166"/>
        <xdr:cNvSpPr txBox="1">
          <a:spLocks noChangeArrowheads="1"/>
        </xdr:cNvSpPr>
      </xdr:nvSpPr>
      <xdr:spPr>
        <a:xfrm>
          <a:off x="129159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oneCellAnchor>
    <xdr:from>
      <xdr:col>18</xdr:col>
      <xdr:colOff>0</xdr:colOff>
      <xdr:row>27</xdr:row>
      <xdr:rowOff>0</xdr:rowOff>
    </xdr:from>
    <xdr:ext cx="971550" cy="228600"/>
    <xdr:sp>
      <xdr:nvSpPr>
        <xdr:cNvPr id="45" name="text 7166"/>
        <xdr:cNvSpPr txBox="1">
          <a:spLocks noChangeArrowheads="1"/>
        </xdr:cNvSpPr>
      </xdr:nvSpPr>
      <xdr:spPr>
        <a:xfrm>
          <a:off x="129159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6" name="Oval 1238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68</xdr:col>
      <xdr:colOff>476250</xdr:colOff>
      <xdr:row>32</xdr:row>
      <xdr:rowOff>114300</xdr:rowOff>
    </xdr:from>
    <xdr:to>
      <xdr:col>69</xdr:col>
      <xdr:colOff>247650</xdr:colOff>
      <xdr:row>33</xdr:row>
      <xdr:rowOff>0</xdr:rowOff>
    </xdr:to>
    <xdr:sp>
      <xdr:nvSpPr>
        <xdr:cNvPr id="47" name="Line 1240"/>
        <xdr:cNvSpPr>
          <a:spLocks/>
        </xdr:cNvSpPr>
      </xdr:nvSpPr>
      <xdr:spPr>
        <a:xfrm flipV="1">
          <a:off x="50844450" y="80295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25</xdr:row>
      <xdr:rowOff>219075</xdr:rowOff>
    </xdr:from>
    <xdr:to>
      <xdr:col>9</xdr:col>
      <xdr:colOff>419100</xdr:colOff>
      <xdr:row>27</xdr:row>
      <xdr:rowOff>114300</xdr:rowOff>
    </xdr:to>
    <xdr:grpSp>
      <xdr:nvGrpSpPr>
        <xdr:cNvPr id="48" name="Group 1241"/>
        <xdr:cNvGrpSpPr>
          <a:grpSpLocks noChangeAspect="1"/>
        </xdr:cNvGrpSpPr>
      </xdr:nvGrpSpPr>
      <xdr:grpSpPr>
        <a:xfrm>
          <a:off x="65627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9" name="Line 12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12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27</xdr:row>
      <xdr:rowOff>114300</xdr:rowOff>
    </xdr:from>
    <xdr:to>
      <xdr:col>20</xdr:col>
      <xdr:colOff>647700</xdr:colOff>
      <xdr:row>29</xdr:row>
      <xdr:rowOff>28575</xdr:rowOff>
    </xdr:to>
    <xdr:grpSp>
      <xdr:nvGrpSpPr>
        <xdr:cNvPr id="51" name="Group 1250"/>
        <xdr:cNvGrpSpPr>
          <a:grpSpLocks noChangeAspect="1"/>
        </xdr:cNvGrpSpPr>
      </xdr:nvGrpSpPr>
      <xdr:grpSpPr>
        <a:xfrm>
          <a:off x="147447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2" name="Line 125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125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28</xdr:row>
      <xdr:rowOff>76200</xdr:rowOff>
    </xdr:from>
    <xdr:to>
      <xdr:col>58</xdr:col>
      <xdr:colOff>866775</xdr:colOff>
      <xdr:row>29</xdr:row>
      <xdr:rowOff>152400</xdr:rowOff>
    </xdr:to>
    <xdr:grpSp>
      <xdr:nvGrpSpPr>
        <xdr:cNvPr id="54" name="Group 1260"/>
        <xdr:cNvGrpSpPr>
          <a:grpSpLocks/>
        </xdr:cNvGrpSpPr>
      </xdr:nvGrpSpPr>
      <xdr:grpSpPr>
        <a:xfrm>
          <a:off x="30232350" y="7077075"/>
          <a:ext cx="13573125" cy="304800"/>
          <a:chOff x="115" y="388"/>
          <a:chExt cx="1117" cy="40"/>
        </a:xfrm>
        <a:solidFill>
          <a:srgbClr val="FFFFFF"/>
        </a:solidFill>
      </xdr:grpSpPr>
      <xdr:sp>
        <xdr:nvSpPr>
          <xdr:cNvPr id="55" name="Rectangle 126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26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126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126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126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26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26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26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26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123825</xdr:colOff>
      <xdr:row>25</xdr:row>
      <xdr:rowOff>219075</xdr:rowOff>
    </xdr:from>
    <xdr:to>
      <xdr:col>79</xdr:col>
      <xdr:colOff>428625</xdr:colOff>
      <xdr:row>27</xdr:row>
      <xdr:rowOff>114300</xdr:rowOff>
    </xdr:to>
    <xdr:grpSp>
      <xdr:nvGrpSpPr>
        <xdr:cNvPr id="64" name="Group 1290"/>
        <xdr:cNvGrpSpPr>
          <a:grpSpLocks noChangeAspect="1"/>
        </xdr:cNvGrpSpPr>
      </xdr:nvGrpSpPr>
      <xdr:grpSpPr>
        <a:xfrm>
          <a:off x="5889307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5" name="Line 129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129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25</xdr:row>
      <xdr:rowOff>219075</xdr:rowOff>
    </xdr:from>
    <xdr:to>
      <xdr:col>76</xdr:col>
      <xdr:colOff>647700</xdr:colOff>
      <xdr:row>27</xdr:row>
      <xdr:rowOff>114300</xdr:rowOff>
    </xdr:to>
    <xdr:grpSp>
      <xdr:nvGrpSpPr>
        <xdr:cNvPr id="67" name="Group 1293"/>
        <xdr:cNvGrpSpPr>
          <a:grpSpLocks noChangeAspect="1"/>
        </xdr:cNvGrpSpPr>
      </xdr:nvGrpSpPr>
      <xdr:grpSpPr>
        <a:xfrm>
          <a:off x="566547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8" name="Line 129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129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266700</xdr:colOff>
      <xdr:row>30</xdr:row>
      <xdr:rowOff>0</xdr:rowOff>
    </xdr:from>
    <xdr:to>
      <xdr:col>73</xdr:col>
      <xdr:colOff>266700</xdr:colOff>
      <xdr:row>30</xdr:row>
      <xdr:rowOff>95250</xdr:rowOff>
    </xdr:to>
    <xdr:sp>
      <xdr:nvSpPr>
        <xdr:cNvPr id="70" name="Line 1310"/>
        <xdr:cNvSpPr>
          <a:spLocks noChangeAspect="1"/>
        </xdr:cNvSpPr>
      </xdr:nvSpPr>
      <xdr:spPr>
        <a:xfrm flipH="1">
          <a:off x="54578250" y="74580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104775</xdr:colOff>
      <xdr:row>30</xdr:row>
      <xdr:rowOff>95250</xdr:rowOff>
    </xdr:from>
    <xdr:to>
      <xdr:col>73</xdr:col>
      <xdr:colOff>419100</xdr:colOff>
      <xdr:row>31</xdr:row>
      <xdr:rowOff>133350</xdr:rowOff>
    </xdr:to>
    <xdr:sp>
      <xdr:nvSpPr>
        <xdr:cNvPr id="71" name="Oval 1311"/>
        <xdr:cNvSpPr>
          <a:spLocks noChangeAspect="1"/>
        </xdr:cNvSpPr>
      </xdr:nvSpPr>
      <xdr:spPr>
        <a:xfrm>
          <a:off x="54416325" y="75533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304800</xdr:colOff>
      <xdr:row>34</xdr:row>
      <xdr:rowOff>47625</xdr:rowOff>
    </xdr:from>
    <xdr:to>
      <xdr:col>68</xdr:col>
      <xdr:colOff>657225</xdr:colOff>
      <xdr:row>34</xdr:row>
      <xdr:rowOff>171450</xdr:rowOff>
    </xdr:to>
    <xdr:sp>
      <xdr:nvSpPr>
        <xdr:cNvPr id="72" name="kreslení 417"/>
        <xdr:cNvSpPr>
          <a:spLocks/>
        </xdr:cNvSpPr>
      </xdr:nvSpPr>
      <xdr:spPr>
        <a:xfrm>
          <a:off x="50673000" y="84201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438150</xdr:colOff>
      <xdr:row>26</xdr:row>
      <xdr:rowOff>57150</xdr:rowOff>
    </xdr:from>
    <xdr:to>
      <xdr:col>16</xdr:col>
      <xdr:colOff>495300</xdr:colOff>
      <xdr:row>26</xdr:row>
      <xdr:rowOff>171450</xdr:rowOff>
    </xdr:to>
    <xdr:grpSp>
      <xdr:nvGrpSpPr>
        <xdr:cNvPr id="73" name="Group 1323"/>
        <xdr:cNvGrpSpPr>
          <a:grpSpLocks noChangeAspect="1"/>
        </xdr:cNvGrpSpPr>
      </xdr:nvGrpSpPr>
      <xdr:grpSpPr>
        <a:xfrm>
          <a:off x="11353800" y="6600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74" name="Line 132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132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132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132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132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209550</xdr:colOff>
      <xdr:row>23</xdr:row>
      <xdr:rowOff>57150</xdr:rowOff>
    </xdr:from>
    <xdr:to>
      <xdr:col>16</xdr:col>
      <xdr:colOff>390525</xdr:colOff>
      <xdr:row>23</xdr:row>
      <xdr:rowOff>171450</xdr:rowOff>
    </xdr:to>
    <xdr:grpSp>
      <xdr:nvGrpSpPr>
        <xdr:cNvPr id="79" name="Group 1329"/>
        <xdr:cNvGrpSpPr>
          <a:grpSpLocks noChangeAspect="1"/>
        </xdr:cNvGrpSpPr>
      </xdr:nvGrpSpPr>
      <xdr:grpSpPr>
        <a:xfrm>
          <a:off x="11125200" y="5915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80" name="Line 133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133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133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133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133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133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25</xdr:row>
      <xdr:rowOff>57150</xdr:rowOff>
    </xdr:from>
    <xdr:to>
      <xdr:col>70</xdr:col>
      <xdr:colOff>742950</xdr:colOff>
      <xdr:row>25</xdr:row>
      <xdr:rowOff>171450</xdr:rowOff>
    </xdr:to>
    <xdr:grpSp>
      <xdr:nvGrpSpPr>
        <xdr:cNvPr id="86" name="Group 1356"/>
        <xdr:cNvGrpSpPr>
          <a:grpSpLocks noChangeAspect="1"/>
        </xdr:cNvGrpSpPr>
      </xdr:nvGrpSpPr>
      <xdr:grpSpPr>
        <a:xfrm>
          <a:off x="51901725" y="6372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87" name="Line 135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135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135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136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136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136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31</xdr:row>
      <xdr:rowOff>57150</xdr:rowOff>
    </xdr:from>
    <xdr:to>
      <xdr:col>68</xdr:col>
      <xdr:colOff>742950</xdr:colOff>
      <xdr:row>31</xdr:row>
      <xdr:rowOff>171450</xdr:rowOff>
    </xdr:to>
    <xdr:grpSp>
      <xdr:nvGrpSpPr>
        <xdr:cNvPr id="93" name="Group 1363"/>
        <xdr:cNvGrpSpPr>
          <a:grpSpLocks noChangeAspect="1"/>
        </xdr:cNvGrpSpPr>
      </xdr:nvGrpSpPr>
      <xdr:grpSpPr>
        <a:xfrm>
          <a:off x="50415825" y="7743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94" name="Line 136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136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136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136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136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136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142875</xdr:colOff>
      <xdr:row>28</xdr:row>
      <xdr:rowOff>57150</xdr:rowOff>
    </xdr:from>
    <xdr:to>
      <xdr:col>70</xdr:col>
      <xdr:colOff>714375</xdr:colOff>
      <xdr:row>28</xdr:row>
      <xdr:rowOff>171450</xdr:rowOff>
    </xdr:to>
    <xdr:grpSp>
      <xdr:nvGrpSpPr>
        <xdr:cNvPr id="100" name="Group 1370"/>
        <xdr:cNvGrpSpPr>
          <a:grpSpLocks noChangeAspect="1"/>
        </xdr:cNvGrpSpPr>
      </xdr:nvGrpSpPr>
      <xdr:grpSpPr>
        <a:xfrm>
          <a:off x="51996975" y="7058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01" name="Line 1371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372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373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374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375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26</xdr:row>
      <xdr:rowOff>57150</xdr:rowOff>
    </xdr:from>
    <xdr:to>
      <xdr:col>85</xdr:col>
      <xdr:colOff>457200</xdr:colOff>
      <xdr:row>26</xdr:row>
      <xdr:rowOff>171450</xdr:rowOff>
    </xdr:to>
    <xdr:grpSp>
      <xdr:nvGrpSpPr>
        <xdr:cNvPr id="106" name="Group 1376"/>
        <xdr:cNvGrpSpPr>
          <a:grpSpLocks noChangeAspect="1"/>
        </xdr:cNvGrpSpPr>
      </xdr:nvGrpSpPr>
      <xdr:grpSpPr>
        <a:xfrm>
          <a:off x="62855475" y="6600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07" name="Line 137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37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37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38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38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38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38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49</xdr:col>
      <xdr:colOff>276225</xdr:colOff>
      <xdr:row>28</xdr:row>
      <xdr:rowOff>114300</xdr:rowOff>
    </xdr:from>
    <xdr:ext cx="533400" cy="228600"/>
    <xdr:sp>
      <xdr:nvSpPr>
        <xdr:cNvPr id="114" name="text 7125"/>
        <xdr:cNvSpPr txBox="1">
          <a:spLocks noChangeArrowheads="1"/>
        </xdr:cNvSpPr>
      </xdr:nvSpPr>
      <xdr:spPr>
        <a:xfrm>
          <a:off x="36756975" y="71151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200</a:t>
          </a:r>
        </a:p>
      </xdr:txBody>
    </xdr:sp>
    <xdr:clientData/>
  </xdr:oneCellAnchor>
  <xdr:oneCellAnchor>
    <xdr:from>
      <xdr:col>4</xdr:col>
      <xdr:colOff>457200</xdr:colOff>
      <xdr:row>23</xdr:row>
      <xdr:rowOff>0</xdr:rowOff>
    </xdr:from>
    <xdr:ext cx="1028700" cy="457200"/>
    <xdr:sp>
      <xdr:nvSpPr>
        <xdr:cNvPr id="115" name="text 774"/>
        <xdr:cNvSpPr txBox="1">
          <a:spLocks noChangeArrowheads="1"/>
        </xdr:cNvSpPr>
      </xdr:nvSpPr>
      <xdr:spPr>
        <a:xfrm>
          <a:off x="2971800" y="58578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3633 - 3SBI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126,482</a:t>
          </a:r>
        </a:p>
      </xdr:txBody>
    </xdr:sp>
    <xdr:clientData/>
  </xdr:oneCellAnchor>
  <xdr:twoCellAnchor>
    <xdr:from>
      <xdr:col>5</xdr:col>
      <xdr:colOff>0</xdr:colOff>
      <xdr:row>25</xdr:row>
      <xdr:rowOff>0</xdr:rowOff>
    </xdr:from>
    <xdr:to>
      <xdr:col>5</xdr:col>
      <xdr:colOff>0</xdr:colOff>
      <xdr:row>30</xdr:row>
      <xdr:rowOff>0</xdr:rowOff>
    </xdr:to>
    <xdr:sp>
      <xdr:nvSpPr>
        <xdr:cNvPr id="116" name="Line 459"/>
        <xdr:cNvSpPr>
          <a:spLocks/>
        </xdr:cNvSpPr>
      </xdr:nvSpPr>
      <xdr:spPr>
        <a:xfrm>
          <a:off x="3486150" y="63150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73</xdr:col>
      <xdr:colOff>142875</xdr:colOff>
      <xdr:row>33</xdr:row>
      <xdr:rowOff>9525</xdr:rowOff>
    </xdr:from>
    <xdr:to>
      <xdr:col>73</xdr:col>
      <xdr:colOff>361950</xdr:colOff>
      <xdr:row>35</xdr:row>
      <xdr:rowOff>0</xdr:rowOff>
    </xdr:to>
    <xdr:grpSp>
      <xdr:nvGrpSpPr>
        <xdr:cNvPr id="117" name="Group 162"/>
        <xdr:cNvGrpSpPr>
          <a:grpSpLocks noChangeAspect="1"/>
        </xdr:cNvGrpSpPr>
      </xdr:nvGrpSpPr>
      <xdr:grpSpPr>
        <a:xfrm>
          <a:off x="54454425" y="8153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18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28575</xdr:colOff>
      <xdr:row>35</xdr:row>
      <xdr:rowOff>0</xdr:rowOff>
    </xdr:from>
    <xdr:to>
      <xdr:col>73</xdr:col>
      <xdr:colOff>466725</xdr:colOff>
      <xdr:row>35</xdr:row>
      <xdr:rowOff>219075</xdr:rowOff>
    </xdr:to>
    <xdr:grpSp>
      <xdr:nvGrpSpPr>
        <xdr:cNvPr id="122" name="Skupina 6"/>
        <xdr:cNvGrpSpPr>
          <a:grpSpLocks/>
        </xdr:cNvGrpSpPr>
      </xdr:nvGrpSpPr>
      <xdr:grpSpPr>
        <a:xfrm>
          <a:off x="54340125" y="8601075"/>
          <a:ext cx="438150" cy="219075"/>
          <a:chOff x="8553450" y="3143250"/>
          <a:chExt cx="381000" cy="219075"/>
        </a:xfrm>
        <a:solidFill>
          <a:srgbClr val="FFFFFF"/>
        </a:solidFill>
      </xdr:grpSpPr>
      <xdr:sp>
        <xdr:nvSpPr>
          <xdr:cNvPr id="123" name="Oval 182"/>
          <xdr:cNvSpPr>
            <a:spLocks noChangeAspect="1"/>
          </xdr:cNvSpPr>
        </xdr:nvSpPr>
        <xdr:spPr>
          <a:xfrm>
            <a:off x="8696325" y="32003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Line 183"/>
          <xdr:cNvSpPr>
            <a:spLocks noChangeAspect="1"/>
          </xdr:cNvSpPr>
        </xdr:nvSpPr>
        <xdr:spPr>
          <a:xfrm>
            <a:off x="8553450" y="33623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84"/>
          <xdr:cNvSpPr>
            <a:spLocks noChangeAspect="1"/>
          </xdr:cNvSpPr>
        </xdr:nvSpPr>
        <xdr:spPr>
          <a:xfrm>
            <a:off x="8620125" y="31432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85"/>
          <xdr:cNvSpPr>
            <a:spLocks noChangeAspect="1"/>
          </xdr:cNvSpPr>
        </xdr:nvSpPr>
        <xdr:spPr>
          <a:xfrm>
            <a:off x="8691563" y="3200374"/>
            <a:ext cx="104775" cy="104773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209550</xdr:colOff>
      <xdr:row>28</xdr:row>
      <xdr:rowOff>57150</xdr:rowOff>
    </xdr:from>
    <xdr:to>
      <xdr:col>84</xdr:col>
      <xdr:colOff>133350</xdr:colOff>
      <xdr:row>28</xdr:row>
      <xdr:rowOff>171450</xdr:rowOff>
    </xdr:to>
    <xdr:grpSp>
      <xdr:nvGrpSpPr>
        <xdr:cNvPr id="127" name="Group 98"/>
        <xdr:cNvGrpSpPr>
          <a:grpSpLocks noChangeAspect="1"/>
        </xdr:cNvGrpSpPr>
      </xdr:nvGrpSpPr>
      <xdr:grpSpPr>
        <a:xfrm>
          <a:off x="61950600" y="7058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8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371475</xdr:colOff>
      <xdr:row>26</xdr:row>
      <xdr:rowOff>57150</xdr:rowOff>
    </xdr:from>
    <xdr:to>
      <xdr:col>6</xdr:col>
      <xdr:colOff>295275</xdr:colOff>
      <xdr:row>26</xdr:row>
      <xdr:rowOff>171450</xdr:rowOff>
    </xdr:to>
    <xdr:grpSp>
      <xdr:nvGrpSpPr>
        <xdr:cNvPr id="132" name="Group 59"/>
        <xdr:cNvGrpSpPr>
          <a:grpSpLocks noChangeAspect="1"/>
        </xdr:cNvGrpSpPr>
      </xdr:nvGrpSpPr>
      <xdr:grpSpPr>
        <a:xfrm>
          <a:off x="3857625" y="6600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3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133350</xdr:colOff>
      <xdr:row>28</xdr:row>
      <xdr:rowOff>57150</xdr:rowOff>
    </xdr:from>
    <xdr:to>
      <xdr:col>9</xdr:col>
      <xdr:colOff>428625</xdr:colOff>
      <xdr:row>28</xdr:row>
      <xdr:rowOff>171450</xdr:rowOff>
    </xdr:to>
    <xdr:grpSp>
      <xdr:nvGrpSpPr>
        <xdr:cNvPr id="137" name="Group 155"/>
        <xdr:cNvGrpSpPr>
          <a:grpSpLocks noChangeAspect="1"/>
        </xdr:cNvGrpSpPr>
      </xdr:nvGrpSpPr>
      <xdr:grpSpPr>
        <a:xfrm>
          <a:off x="6591300" y="7058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8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361950</xdr:colOff>
      <xdr:row>29</xdr:row>
      <xdr:rowOff>57150</xdr:rowOff>
    </xdr:from>
    <xdr:to>
      <xdr:col>20</xdr:col>
      <xdr:colOff>657225</xdr:colOff>
      <xdr:row>29</xdr:row>
      <xdr:rowOff>171450</xdr:rowOff>
    </xdr:to>
    <xdr:grpSp>
      <xdr:nvGrpSpPr>
        <xdr:cNvPr id="141" name="Group 155"/>
        <xdr:cNvGrpSpPr>
          <a:grpSpLocks noChangeAspect="1"/>
        </xdr:cNvGrpSpPr>
      </xdr:nvGrpSpPr>
      <xdr:grpSpPr>
        <a:xfrm>
          <a:off x="14763750" y="7286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2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47625</xdr:colOff>
      <xdr:row>25</xdr:row>
      <xdr:rowOff>57150</xdr:rowOff>
    </xdr:from>
    <xdr:to>
      <xdr:col>23</xdr:col>
      <xdr:colOff>342900</xdr:colOff>
      <xdr:row>25</xdr:row>
      <xdr:rowOff>171450</xdr:rowOff>
    </xdr:to>
    <xdr:grpSp>
      <xdr:nvGrpSpPr>
        <xdr:cNvPr id="145" name="Group 155"/>
        <xdr:cNvGrpSpPr>
          <a:grpSpLocks noChangeAspect="1"/>
        </xdr:cNvGrpSpPr>
      </xdr:nvGrpSpPr>
      <xdr:grpSpPr>
        <a:xfrm>
          <a:off x="16906875" y="6372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6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95250</xdr:colOff>
      <xdr:row>25</xdr:row>
      <xdr:rowOff>57150</xdr:rowOff>
    </xdr:from>
    <xdr:to>
      <xdr:col>79</xdr:col>
      <xdr:colOff>390525</xdr:colOff>
      <xdr:row>25</xdr:row>
      <xdr:rowOff>171450</xdr:rowOff>
    </xdr:to>
    <xdr:grpSp>
      <xdr:nvGrpSpPr>
        <xdr:cNvPr id="149" name="Group 156"/>
        <xdr:cNvGrpSpPr>
          <a:grpSpLocks noChangeAspect="1"/>
        </xdr:cNvGrpSpPr>
      </xdr:nvGrpSpPr>
      <xdr:grpSpPr>
        <a:xfrm>
          <a:off x="58864500" y="6372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50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733425</xdr:colOff>
      <xdr:row>26</xdr:row>
      <xdr:rowOff>57150</xdr:rowOff>
    </xdr:from>
    <xdr:to>
      <xdr:col>29</xdr:col>
      <xdr:colOff>457200</xdr:colOff>
      <xdr:row>26</xdr:row>
      <xdr:rowOff>171450</xdr:rowOff>
    </xdr:to>
    <xdr:grpSp>
      <xdr:nvGrpSpPr>
        <xdr:cNvPr id="153" name="Group 2140"/>
        <xdr:cNvGrpSpPr>
          <a:grpSpLocks noChangeAspect="1"/>
        </xdr:cNvGrpSpPr>
      </xdr:nvGrpSpPr>
      <xdr:grpSpPr>
        <a:xfrm>
          <a:off x="21078825" y="66008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54" name="Line 2141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2142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2143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2144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2145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2146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609600</xdr:colOff>
      <xdr:row>29</xdr:row>
      <xdr:rowOff>57150</xdr:rowOff>
    </xdr:from>
    <xdr:to>
      <xdr:col>29</xdr:col>
      <xdr:colOff>466725</xdr:colOff>
      <xdr:row>29</xdr:row>
      <xdr:rowOff>171450</xdr:rowOff>
    </xdr:to>
    <xdr:grpSp>
      <xdr:nvGrpSpPr>
        <xdr:cNvPr id="160" name="Group 678"/>
        <xdr:cNvGrpSpPr>
          <a:grpSpLocks noChangeAspect="1"/>
        </xdr:cNvGrpSpPr>
      </xdr:nvGrpSpPr>
      <xdr:grpSpPr>
        <a:xfrm>
          <a:off x="20955000" y="7286625"/>
          <a:ext cx="828675" cy="114300"/>
          <a:chOff x="150" y="167"/>
          <a:chExt cx="76" cy="12"/>
        </a:xfrm>
        <a:solidFill>
          <a:srgbClr val="FFFFFF"/>
        </a:solidFill>
      </xdr:grpSpPr>
      <xdr:sp>
        <xdr:nvSpPr>
          <xdr:cNvPr id="161" name="Line 640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641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642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643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644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645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646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600075</xdr:colOff>
      <xdr:row>23</xdr:row>
      <xdr:rowOff>57150</xdr:rowOff>
    </xdr:from>
    <xdr:to>
      <xdr:col>29</xdr:col>
      <xdr:colOff>457200</xdr:colOff>
      <xdr:row>23</xdr:row>
      <xdr:rowOff>171450</xdr:rowOff>
    </xdr:to>
    <xdr:grpSp>
      <xdr:nvGrpSpPr>
        <xdr:cNvPr id="168" name="Group 1279"/>
        <xdr:cNvGrpSpPr>
          <a:grpSpLocks noChangeAspect="1"/>
        </xdr:cNvGrpSpPr>
      </xdr:nvGrpSpPr>
      <xdr:grpSpPr>
        <a:xfrm>
          <a:off x="20945475" y="5915025"/>
          <a:ext cx="828675" cy="114300"/>
          <a:chOff x="666" y="95"/>
          <a:chExt cx="76" cy="12"/>
        </a:xfrm>
        <a:solidFill>
          <a:srgbClr val="FFFFFF"/>
        </a:solidFill>
      </xdr:grpSpPr>
      <xdr:sp>
        <xdr:nvSpPr>
          <xdr:cNvPr id="169" name="Line 821"/>
          <xdr:cNvSpPr>
            <a:spLocks noChangeAspect="1"/>
          </xdr:cNvSpPr>
        </xdr:nvSpPr>
        <xdr:spPr>
          <a:xfrm>
            <a:off x="7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822"/>
          <xdr:cNvSpPr>
            <a:spLocks noChangeAspect="1"/>
          </xdr:cNvSpPr>
        </xdr:nvSpPr>
        <xdr:spPr>
          <a:xfrm>
            <a:off x="702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823"/>
          <xdr:cNvSpPr>
            <a:spLocks noChangeAspect="1"/>
          </xdr:cNvSpPr>
        </xdr:nvSpPr>
        <xdr:spPr>
          <a:xfrm>
            <a:off x="714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824"/>
          <xdr:cNvSpPr>
            <a:spLocks noChangeAspect="1"/>
          </xdr:cNvSpPr>
        </xdr:nvSpPr>
        <xdr:spPr>
          <a:xfrm>
            <a:off x="678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825"/>
          <xdr:cNvSpPr>
            <a:spLocks noChangeAspect="1"/>
          </xdr:cNvSpPr>
        </xdr:nvSpPr>
        <xdr:spPr>
          <a:xfrm>
            <a:off x="690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826"/>
          <xdr:cNvSpPr>
            <a:spLocks noChangeAspect="1"/>
          </xdr:cNvSpPr>
        </xdr:nvSpPr>
        <xdr:spPr>
          <a:xfrm>
            <a:off x="666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827"/>
          <xdr:cNvSpPr>
            <a:spLocks noChangeAspect="1"/>
          </xdr:cNvSpPr>
        </xdr:nvSpPr>
        <xdr:spPr>
          <a:xfrm>
            <a:off x="7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Line 830"/>
          <xdr:cNvSpPr>
            <a:spLocks noChangeAspect="1"/>
          </xdr:cNvSpPr>
        </xdr:nvSpPr>
        <xdr:spPr>
          <a:xfrm flipV="1"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Line 831"/>
          <xdr:cNvSpPr>
            <a:spLocks noChangeAspect="1"/>
          </xdr:cNvSpPr>
        </xdr:nvSpPr>
        <xdr:spPr>
          <a:xfrm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28</xdr:row>
      <xdr:rowOff>57150</xdr:rowOff>
    </xdr:from>
    <xdr:to>
      <xdr:col>4</xdr:col>
      <xdr:colOff>371475</xdr:colOff>
      <xdr:row>28</xdr:row>
      <xdr:rowOff>171450</xdr:rowOff>
    </xdr:to>
    <xdr:grpSp>
      <xdr:nvGrpSpPr>
        <xdr:cNvPr id="178" name="Group 395"/>
        <xdr:cNvGrpSpPr>
          <a:grpSpLocks noChangeAspect="1"/>
        </xdr:cNvGrpSpPr>
      </xdr:nvGrpSpPr>
      <xdr:grpSpPr>
        <a:xfrm>
          <a:off x="2057400" y="7058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79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552450</xdr:colOff>
      <xdr:row>31</xdr:row>
      <xdr:rowOff>76200</xdr:rowOff>
    </xdr:from>
    <xdr:to>
      <xdr:col>47</xdr:col>
      <xdr:colOff>381000</xdr:colOff>
      <xdr:row>32</xdr:row>
      <xdr:rowOff>152400</xdr:rowOff>
    </xdr:to>
    <xdr:grpSp>
      <xdr:nvGrpSpPr>
        <xdr:cNvPr id="186" name="Group 14"/>
        <xdr:cNvGrpSpPr>
          <a:grpSpLocks/>
        </xdr:cNvGrpSpPr>
      </xdr:nvGrpSpPr>
      <xdr:grpSpPr>
        <a:xfrm>
          <a:off x="32937450" y="7762875"/>
          <a:ext cx="2438400" cy="304800"/>
          <a:chOff x="116" y="119"/>
          <a:chExt cx="540" cy="40"/>
        </a:xfrm>
        <a:solidFill>
          <a:srgbClr val="FFFFFF"/>
        </a:solidFill>
      </xdr:grpSpPr>
      <xdr:sp>
        <xdr:nvSpPr>
          <xdr:cNvPr id="187" name="Rectangle 15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16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17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18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19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20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21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45</xdr:col>
      <xdr:colOff>523875</xdr:colOff>
      <xdr:row>31</xdr:row>
      <xdr:rowOff>114300</xdr:rowOff>
    </xdr:from>
    <xdr:ext cx="533400" cy="228600"/>
    <xdr:sp>
      <xdr:nvSpPr>
        <xdr:cNvPr id="194" name="text 7125"/>
        <xdr:cNvSpPr txBox="1">
          <a:spLocks noChangeArrowheads="1"/>
        </xdr:cNvSpPr>
      </xdr:nvSpPr>
      <xdr:spPr>
        <a:xfrm>
          <a:off x="33880425" y="78009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62" customWidth="1"/>
    <col min="2" max="2" width="11.75390625" style="244" customWidth="1"/>
    <col min="3" max="18" width="11.75390625" style="163" customWidth="1"/>
    <col min="19" max="19" width="4.75390625" style="162" customWidth="1"/>
    <col min="20" max="20" width="1.75390625" style="162" customWidth="1"/>
    <col min="21" max="16384" width="9.125" style="163" customWidth="1"/>
  </cols>
  <sheetData>
    <row r="1" spans="1:20" s="161" customFormat="1" ht="9.75" customHeight="1">
      <c r="A1" s="158"/>
      <c r="B1" s="159"/>
      <c r="C1" s="160"/>
      <c r="D1" s="160"/>
      <c r="E1" s="160"/>
      <c r="F1" s="160"/>
      <c r="G1" s="160"/>
      <c r="H1" s="160"/>
      <c r="I1" s="160"/>
      <c r="J1" s="160"/>
      <c r="K1" s="160"/>
      <c r="L1" s="160"/>
      <c r="S1" s="158"/>
      <c r="T1" s="158"/>
    </row>
    <row r="2" spans="2:18" ht="36" customHeight="1">
      <c r="B2" s="163"/>
      <c r="D2" s="164"/>
      <c r="E2" s="164"/>
      <c r="F2" s="164"/>
      <c r="G2" s="164"/>
      <c r="H2" s="164"/>
      <c r="I2" s="164"/>
      <c r="J2" s="164"/>
      <c r="K2" s="164"/>
      <c r="L2" s="164"/>
      <c r="R2" s="165"/>
    </row>
    <row r="3" spans="2:12" s="162" customFormat="1" ht="21" customHeight="1">
      <c r="B3" s="166"/>
      <c r="C3" s="166"/>
      <c r="D3" s="166"/>
      <c r="J3" s="167"/>
      <c r="K3" s="166"/>
      <c r="L3" s="166"/>
    </row>
    <row r="4" spans="1:22" s="175" customFormat="1" ht="24.75" customHeight="1">
      <c r="A4" s="168"/>
      <c r="B4" s="126" t="s">
        <v>67</v>
      </c>
      <c r="C4" s="169">
        <v>322</v>
      </c>
      <c r="D4" s="170"/>
      <c r="E4" s="168"/>
      <c r="F4" s="168"/>
      <c r="G4" s="168"/>
      <c r="H4" s="168"/>
      <c r="I4" s="170"/>
      <c r="J4" s="157" t="s">
        <v>48</v>
      </c>
      <c r="K4" s="170"/>
      <c r="L4" s="171"/>
      <c r="M4" s="170"/>
      <c r="N4" s="170"/>
      <c r="O4" s="170"/>
      <c r="P4" s="170"/>
      <c r="Q4" s="172" t="s">
        <v>68</v>
      </c>
      <c r="R4" s="173">
        <v>338053</v>
      </c>
      <c r="S4" s="170"/>
      <c r="T4" s="170"/>
      <c r="U4" s="174"/>
      <c r="V4" s="174"/>
    </row>
    <row r="5" spans="2:22" s="176" customFormat="1" ht="21" customHeight="1" thickBot="1">
      <c r="B5" s="177"/>
      <c r="C5" s="178"/>
      <c r="D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</row>
    <row r="6" spans="1:22" s="184" customFormat="1" ht="24.75" customHeight="1">
      <c r="A6" s="179"/>
      <c r="B6" s="180"/>
      <c r="C6" s="181"/>
      <c r="D6" s="180"/>
      <c r="E6" s="182"/>
      <c r="F6" s="182"/>
      <c r="G6" s="182"/>
      <c r="H6" s="182"/>
      <c r="I6" s="182"/>
      <c r="J6" s="180"/>
      <c r="K6" s="180"/>
      <c r="L6" s="180"/>
      <c r="M6" s="180"/>
      <c r="N6" s="180"/>
      <c r="O6" s="180"/>
      <c r="P6" s="180"/>
      <c r="Q6" s="180"/>
      <c r="R6" s="180"/>
      <c r="S6" s="183"/>
      <c r="T6" s="167"/>
      <c r="U6" s="167"/>
      <c r="V6" s="167"/>
    </row>
    <row r="7" spans="1:21" ht="21" customHeight="1">
      <c r="A7" s="185"/>
      <c r="B7" s="186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8"/>
      <c r="S7" s="189"/>
      <c r="T7" s="166"/>
      <c r="U7" s="164"/>
    </row>
    <row r="8" spans="1:21" ht="25.5" customHeight="1">
      <c r="A8" s="185"/>
      <c r="B8" s="190"/>
      <c r="C8" s="191" t="s">
        <v>14</v>
      </c>
      <c r="D8" s="192"/>
      <c r="E8" s="192"/>
      <c r="F8" s="192"/>
      <c r="G8" s="192"/>
      <c r="H8" s="193"/>
      <c r="I8" s="194"/>
      <c r="J8" s="105" t="s">
        <v>61</v>
      </c>
      <c r="K8" s="194"/>
      <c r="L8" s="193"/>
      <c r="M8" s="192"/>
      <c r="N8" s="192"/>
      <c r="O8" s="192"/>
      <c r="P8" s="192"/>
      <c r="Q8" s="192"/>
      <c r="R8" s="195"/>
      <c r="S8" s="189"/>
      <c r="T8" s="166"/>
      <c r="U8" s="164"/>
    </row>
    <row r="9" spans="1:21" ht="25.5" customHeight="1">
      <c r="A9" s="185"/>
      <c r="B9" s="190"/>
      <c r="C9" s="68" t="s">
        <v>15</v>
      </c>
      <c r="D9" s="192"/>
      <c r="E9" s="192"/>
      <c r="F9" s="192"/>
      <c r="G9" s="192"/>
      <c r="H9" s="192"/>
      <c r="I9" s="192"/>
      <c r="J9" s="196" t="s">
        <v>62</v>
      </c>
      <c r="K9" s="192"/>
      <c r="L9" s="192"/>
      <c r="M9" s="192"/>
      <c r="N9" s="192"/>
      <c r="O9" s="192"/>
      <c r="P9" s="268" t="s">
        <v>77</v>
      </c>
      <c r="Q9" s="268"/>
      <c r="R9" s="197"/>
      <c r="S9" s="189"/>
      <c r="T9" s="166"/>
      <c r="U9" s="164"/>
    </row>
    <row r="10" spans="1:21" ht="25.5" customHeight="1">
      <c r="A10" s="185"/>
      <c r="B10" s="190"/>
      <c r="C10" s="68" t="s">
        <v>16</v>
      </c>
      <c r="D10" s="192"/>
      <c r="E10" s="192"/>
      <c r="F10" s="192"/>
      <c r="G10" s="192"/>
      <c r="H10" s="192"/>
      <c r="I10" s="192"/>
      <c r="J10" s="196" t="s">
        <v>34</v>
      </c>
      <c r="K10" s="192"/>
      <c r="L10" s="192"/>
      <c r="M10" s="192"/>
      <c r="N10" s="192"/>
      <c r="O10" s="192"/>
      <c r="P10" s="192"/>
      <c r="Q10" s="192"/>
      <c r="R10" s="195"/>
      <c r="S10" s="189"/>
      <c r="T10" s="166"/>
      <c r="U10" s="164"/>
    </row>
    <row r="11" spans="1:21" ht="21" customHeight="1">
      <c r="A11" s="185"/>
      <c r="B11" s="198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200"/>
      <c r="S11" s="189"/>
      <c r="T11" s="166"/>
      <c r="U11" s="164"/>
    </row>
    <row r="12" spans="1:21" ht="21" customHeight="1">
      <c r="A12" s="185"/>
      <c r="B12" s="190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5"/>
      <c r="S12" s="189"/>
      <c r="T12" s="166"/>
      <c r="U12" s="164"/>
    </row>
    <row r="13" spans="1:21" ht="21" customHeight="1">
      <c r="A13" s="185"/>
      <c r="B13" s="190"/>
      <c r="C13" s="117" t="s">
        <v>30</v>
      </c>
      <c r="D13" s="192"/>
      <c r="E13" s="192"/>
      <c r="F13" s="192"/>
      <c r="G13" s="192"/>
      <c r="I13" s="201" t="s">
        <v>17</v>
      </c>
      <c r="K13" s="201" t="s">
        <v>49</v>
      </c>
      <c r="M13" s="202"/>
      <c r="N13" s="202"/>
      <c r="O13" s="202"/>
      <c r="P13" s="202"/>
      <c r="Q13" s="192"/>
      <c r="R13" s="195"/>
      <c r="S13" s="189"/>
      <c r="T13" s="166"/>
      <c r="U13" s="164"/>
    </row>
    <row r="14" spans="1:21" ht="21" customHeight="1">
      <c r="A14" s="185"/>
      <c r="B14" s="190"/>
      <c r="C14" s="69" t="s">
        <v>32</v>
      </c>
      <c r="D14" s="192"/>
      <c r="E14" s="192"/>
      <c r="F14" s="192"/>
      <c r="G14" s="192"/>
      <c r="I14" s="203">
        <v>127.17</v>
      </c>
      <c r="K14" s="203">
        <v>127.184</v>
      </c>
      <c r="M14" s="202"/>
      <c r="N14" s="202"/>
      <c r="O14" s="202"/>
      <c r="P14" s="202"/>
      <c r="Q14" s="192"/>
      <c r="R14" s="195"/>
      <c r="S14" s="189"/>
      <c r="T14" s="166"/>
      <c r="U14" s="164"/>
    </row>
    <row r="15" spans="1:21" ht="21" customHeight="1">
      <c r="A15" s="185"/>
      <c r="B15" s="190"/>
      <c r="C15" s="69" t="s">
        <v>31</v>
      </c>
      <c r="D15" s="192"/>
      <c r="E15" s="192"/>
      <c r="F15" s="192"/>
      <c r="G15" s="192"/>
      <c r="J15" s="86" t="s">
        <v>87</v>
      </c>
      <c r="L15" s="267"/>
      <c r="N15" s="267"/>
      <c r="O15" s="202"/>
      <c r="P15" s="192"/>
      <c r="Q15" s="192"/>
      <c r="R15" s="195"/>
      <c r="S15" s="189"/>
      <c r="T15" s="166"/>
      <c r="U15" s="164"/>
    </row>
    <row r="16" spans="1:21" ht="21" customHeight="1">
      <c r="A16" s="185"/>
      <c r="B16" s="198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200"/>
      <c r="S16" s="189"/>
      <c r="T16" s="166"/>
      <c r="U16" s="164"/>
    </row>
    <row r="17" spans="1:21" ht="21" customHeight="1">
      <c r="A17" s="185"/>
      <c r="B17" s="190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5"/>
      <c r="S17" s="189"/>
      <c r="T17" s="166"/>
      <c r="U17" s="164"/>
    </row>
    <row r="18" spans="1:21" ht="21" customHeight="1">
      <c r="A18" s="185"/>
      <c r="B18" s="190"/>
      <c r="C18" s="69" t="s">
        <v>69</v>
      </c>
      <c r="D18" s="192"/>
      <c r="E18" s="192"/>
      <c r="F18" s="192"/>
      <c r="G18" s="192"/>
      <c r="H18" s="192"/>
      <c r="J18" s="204" t="s">
        <v>91</v>
      </c>
      <c r="L18" s="192"/>
      <c r="M18" s="202"/>
      <c r="N18" s="202"/>
      <c r="O18" s="192"/>
      <c r="P18" s="268" t="s">
        <v>90</v>
      </c>
      <c r="Q18" s="268"/>
      <c r="R18" s="195"/>
      <c r="S18" s="189"/>
      <c r="T18" s="166"/>
      <c r="U18" s="164"/>
    </row>
    <row r="19" spans="1:21" ht="21" customHeight="1">
      <c r="A19" s="185"/>
      <c r="B19" s="190"/>
      <c r="C19" s="69" t="s">
        <v>70</v>
      </c>
      <c r="D19" s="192"/>
      <c r="E19" s="192"/>
      <c r="F19" s="192"/>
      <c r="G19" s="192"/>
      <c r="H19" s="192"/>
      <c r="J19" s="204" t="s">
        <v>75</v>
      </c>
      <c r="L19" s="192"/>
      <c r="M19" s="202"/>
      <c r="N19" s="202"/>
      <c r="O19" s="192"/>
      <c r="P19" s="268" t="s">
        <v>76</v>
      </c>
      <c r="Q19" s="268"/>
      <c r="R19" s="195"/>
      <c r="S19" s="189"/>
      <c r="T19" s="166"/>
      <c r="U19" s="164"/>
    </row>
    <row r="20" spans="1:21" ht="21" customHeight="1">
      <c r="A20" s="185"/>
      <c r="B20" s="205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7"/>
      <c r="S20" s="189"/>
      <c r="T20" s="166"/>
      <c r="U20" s="164"/>
    </row>
    <row r="21" spans="1:21" ht="24.75" customHeight="1">
      <c r="A21" s="185"/>
      <c r="B21" s="208"/>
      <c r="C21" s="209"/>
      <c r="D21" s="209"/>
      <c r="E21" s="210"/>
      <c r="F21" s="210"/>
      <c r="G21" s="210"/>
      <c r="H21" s="210"/>
      <c r="I21" s="209"/>
      <c r="J21" s="211"/>
      <c r="K21" s="209"/>
      <c r="L21" s="209"/>
      <c r="M21" s="209"/>
      <c r="N21" s="209"/>
      <c r="O21" s="209"/>
      <c r="P21" s="209"/>
      <c r="Q21" s="209"/>
      <c r="R21" s="209"/>
      <c r="S21" s="189"/>
      <c r="T21" s="166"/>
      <c r="U21" s="164"/>
    </row>
    <row r="22" spans="1:19" ht="30" customHeight="1">
      <c r="A22" s="212"/>
      <c r="B22" s="213"/>
      <c r="C22" s="214"/>
      <c r="D22" s="269" t="s">
        <v>71</v>
      </c>
      <c r="E22" s="270"/>
      <c r="F22" s="270"/>
      <c r="G22" s="270"/>
      <c r="H22" s="214"/>
      <c r="I22" s="215"/>
      <c r="J22" s="216"/>
      <c r="K22" s="213"/>
      <c r="L22" s="214"/>
      <c r="M22" s="269" t="s">
        <v>72</v>
      </c>
      <c r="N22" s="269"/>
      <c r="O22" s="269"/>
      <c r="P22" s="269"/>
      <c r="Q22" s="214"/>
      <c r="R22" s="215"/>
      <c r="S22" s="189"/>
    </row>
    <row r="23" spans="1:20" s="220" customFormat="1" ht="21" customHeight="1" thickBot="1">
      <c r="A23" s="217"/>
      <c r="B23" s="218" t="s">
        <v>9</v>
      </c>
      <c r="C23" s="155" t="s">
        <v>19</v>
      </c>
      <c r="D23" s="155" t="s">
        <v>20</v>
      </c>
      <c r="E23" s="156" t="s">
        <v>21</v>
      </c>
      <c r="F23" s="271" t="s">
        <v>22</v>
      </c>
      <c r="G23" s="272"/>
      <c r="H23" s="272"/>
      <c r="I23" s="273"/>
      <c r="J23" s="216"/>
      <c r="K23" s="218" t="s">
        <v>9</v>
      </c>
      <c r="L23" s="155" t="s">
        <v>19</v>
      </c>
      <c r="M23" s="155" t="s">
        <v>20</v>
      </c>
      <c r="N23" s="156" t="s">
        <v>21</v>
      </c>
      <c r="O23" s="271" t="s">
        <v>22</v>
      </c>
      <c r="P23" s="272"/>
      <c r="Q23" s="272"/>
      <c r="R23" s="273"/>
      <c r="S23" s="219"/>
      <c r="T23" s="162"/>
    </row>
    <row r="24" spans="1:20" s="175" customFormat="1" ht="21" customHeight="1" thickTop="1">
      <c r="A24" s="212"/>
      <c r="B24" s="221"/>
      <c r="C24" s="222"/>
      <c r="D24" s="223"/>
      <c r="E24" s="224"/>
      <c r="F24" s="225"/>
      <c r="G24" s="226"/>
      <c r="H24" s="226"/>
      <c r="I24" s="227"/>
      <c r="J24" s="216"/>
      <c r="K24" s="221"/>
      <c r="L24" s="222"/>
      <c r="M24" s="223"/>
      <c r="N24" s="224"/>
      <c r="O24" s="225"/>
      <c r="P24" s="226"/>
      <c r="Q24" s="226"/>
      <c r="R24" s="227"/>
      <c r="S24" s="189"/>
      <c r="T24" s="162"/>
    </row>
    <row r="25" spans="1:20" s="175" customFormat="1" ht="21" customHeight="1">
      <c r="A25" s="212"/>
      <c r="B25" s="228">
        <v>1</v>
      </c>
      <c r="C25" s="229">
        <v>126.926</v>
      </c>
      <c r="D25" s="229">
        <v>127.418</v>
      </c>
      <c r="E25" s="230">
        <f>(D25-C25)*1000</f>
        <v>492.00000000000443</v>
      </c>
      <c r="F25" s="274" t="s">
        <v>39</v>
      </c>
      <c r="G25" s="275"/>
      <c r="H25" s="275"/>
      <c r="I25" s="276"/>
      <c r="J25" s="216"/>
      <c r="K25" s="221"/>
      <c r="L25" s="222"/>
      <c r="M25" s="259"/>
      <c r="N25" s="224"/>
      <c r="O25" s="225"/>
      <c r="P25" s="226"/>
      <c r="Q25" s="226"/>
      <c r="R25" s="227"/>
      <c r="S25" s="189"/>
      <c r="T25" s="162"/>
    </row>
    <row r="26" spans="1:20" s="175" customFormat="1" ht="21" customHeight="1">
      <c r="A26" s="212"/>
      <c r="B26" s="231" t="s">
        <v>73</v>
      </c>
      <c r="C26" s="258">
        <v>126.81</v>
      </c>
      <c r="D26" s="229">
        <v>126.926</v>
      </c>
      <c r="E26" s="230">
        <f>(D26-C26)*1000</f>
        <v>115.99999999999966</v>
      </c>
      <c r="F26" s="277" t="s">
        <v>79</v>
      </c>
      <c r="G26" s="278"/>
      <c r="H26" s="278"/>
      <c r="I26" s="279"/>
      <c r="J26" s="216"/>
      <c r="K26" s="228">
        <v>1</v>
      </c>
      <c r="L26" s="229">
        <v>127.085</v>
      </c>
      <c r="M26" s="229">
        <v>127.285</v>
      </c>
      <c r="N26" s="230">
        <f>(M26-L26)*1000</f>
        <v>200.00000000000284</v>
      </c>
      <c r="O26" s="280" t="s">
        <v>84</v>
      </c>
      <c r="P26" s="275"/>
      <c r="Q26" s="275"/>
      <c r="R26" s="276"/>
      <c r="S26" s="189"/>
      <c r="T26" s="162"/>
    </row>
    <row r="27" spans="1:20" s="175" customFormat="1" ht="21" customHeight="1">
      <c r="A27" s="212"/>
      <c r="B27" s="221"/>
      <c r="C27" s="232"/>
      <c r="D27" s="233"/>
      <c r="E27" s="224"/>
      <c r="F27" s="225"/>
      <c r="G27" s="226"/>
      <c r="H27" s="226"/>
      <c r="I27" s="227"/>
      <c r="J27" s="216"/>
      <c r="K27" s="221"/>
      <c r="L27" s="222"/>
      <c r="M27" s="259"/>
      <c r="N27" s="224"/>
      <c r="O27" s="225"/>
      <c r="P27" s="226"/>
      <c r="Q27" s="226"/>
      <c r="R27" s="227"/>
      <c r="S27" s="189"/>
      <c r="T27" s="162"/>
    </row>
    <row r="28" spans="1:20" s="175" customFormat="1" ht="21" customHeight="1">
      <c r="A28" s="212"/>
      <c r="B28" s="228">
        <v>2</v>
      </c>
      <c r="C28" s="229">
        <v>126.926</v>
      </c>
      <c r="D28" s="229">
        <v>127.455</v>
      </c>
      <c r="E28" s="230">
        <f>(D28-C28)*1000</f>
        <v>528.9999999999964</v>
      </c>
      <c r="F28" s="280" t="s">
        <v>40</v>
      </c>
      <c r="G28" s="275"/>
      <c r="H28" s="275"/>
      <c r="I28" s="276"/>
      <c r="J28" s="216"/>
      <c r="K28" s="228">
        <v>2</v>
      </c>
      <c r="L28" s="229">
        <v>127.125</v>
      </c>
      <c r="M28" s="229">
        <v>127.158</v>
      </c>
      <c r="N28" s="230">
        <f>(M28-L28)*1000</f>
        <v>33.00000000000125</v>
      </c>
      <c r="O28" s="280" t="s">
        <v>85</v>
      </c>
      <c r="P28" s="275"/>
      <c r="Q28" s="275"/>
      <c r="R28" s="276"/>
      <c r="S28" s="189"/>
      <c r="T28" s="162"/>
    </row>
    <row r="29" spans="1:20" s="175" customFormat="1" ht="21" customHeight="1">
      <c r="A29" s="212"/>
      <c r="B29" s="221"/>
      <c r="C29" s="232"/>
      <c r="D29" s="233"/>
      <c r="E29" s="224"/>
      <c r="F29" s="225"/>
      <c r="G29" s="226"/>
      <c r="H29" s="226"/>
      <c r="I29" s="227"/>
      <c r="J29" s="216"/>
      <c r="K29" s="221"/>
      <c r="L29" s="222"/>
      <c r="M29" s="259"/>
      <c r="N29" s="224"/>
      <c r="O29" s="225"/>
      <c r="P29" s="226"/>
      <c r="Q29" s="226"/>
      <c r="R29" s="227"/>
      <c r="S29" s="189"/>
      <c r="T29" s="162"/>
    </row>
    <row r="30" spans="1:20" s="175" customFormat="1" ht="21" customHeight="1">
      <c r="A30" s="212"/>
      <c r="B30" s="228">
        <v>3</v>
      </c>
      <c r="C30" s="229">
        <v>126.926</v>
      </c>
      <c r="D30" s="229">
        <v>127.395</v>
      </c>
      <c r="E30" s="230">
        <f>(D30-C30)*1000</f>
        <v>468.9999999999941</v>
      </c>
      <c r="F30" s="280" t="s">
        <v>40</v>
      </c>
      <c r="G30" s="275"/>
      <c r="H30" s="275"/>
      <c r="I30" s="276"/>
      <c r="J30" s="216"/>
      <c r="K30" s="221"/>
      <c r="L30" s="222"/>
      <c r="M30" s="259"/>
      <c r="N30" s="224"/>
      <c r="O30" s="225"/>
      <c r="P30" s="226"/>
      <c r="Q30" s="226"/>
      <c r="R30" s="227"/>
      <c r="S30" s="189"/>
      <c r="T30" s="162"/>
    </row>
    <row r="31" spans="1:20" s="175" customFormat="1" ht="21" customHeight="1">
      <c r="A31" s="212"/>
      <c r="B31" s="231" t="s">
        <v>74</v>
      </c>
      <c r="C31" s="258">
        <v>126.799</v>
      </c>
      <c r="D31" s="229">
        <v>126.926</v>
      </c>
      <c r="E31" s="230">
        <f>(D31-C31)*1000</f>
        <v>126.99999999999534</v>
      </c>
      <c r="F31" s="277" t="s">
        <v>80</v>
      </c>
      <c r="G31" s="278"/>
      <c r="H31" s="278"/>
      <c r="I31" s="279"/>
      <c r="J31" s="216"/>
      <c r="K31" s="221"/>
      <c r="L31" s="222"/>
      <c r="M31" s="259"/>
      <c r="N31" s="224"/>
      <c r="O31" s="225"/>
      <c r="P31" s="226"/>
      <c r="Q31" s="226"/>
      <c r="R31" s="227"/>
      <c r="S31" s="189"/>
      <c r="T31" s="162"/>
    </row>
    <row r="32" spans="1:20" s="168" customFormat="1" ht="21" customHeight="1">
      <c r="A32" s="212"/>
      <c r="B32" s="234"/>
      <c r="C32" s="235"/>
      <c r="D32" s="236"/>
      <c r="E32" s="237"/>
      <c r="F32" s="238"/>
      <c r="G32" s="239"/>
      <c r="H32" s="239"/>
      <c r="I32" s="240"/>
      <c r="J32" s="216"/>
      <c r="K32" s="234"/>
      <c r="L32" s="235"/>
      <c r="M32" s="236"/>
      <c r="N32" s="237"/>
      <c r="O32" s="238"/>
      <c r="P32" s="239"/>
      <c r="Q32" s="239"/>
      <c r="R32" s="240"/>
      <c r="S32" s="189"/>
      <c r="T32" s="162"/>
    </row>
    <row r="33" spans="1:19" ht="24.75" customHeight="1" thickBot="1">
      <c r="A33" s="241"/>
      <c r="B33" s="242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3"/>
    </row>
    <row r="34" ht="12.75" customHeight="1"/>
    <row r="35" spans="9:10" ht="18">
      <c r="I35" s="202"/>
      <c r="J35" s="262" t="s">
        <v>88</v>
      </c>
    </row>
    <row r="42" ht="12.75">
      <c r="X42" s="263"/>
    </row>
  </sheetData>
  <sheetProtection password="E9A7" sheet="1" objects="1" scenarios="1"/>
  <mergeCells count="14">
    <mergeCell ref="F25:I25"/>
    <mergeCell ref="F31:I31"/>
    <mergeCell ref="O28:R28"/>
    <mergeCell ref="F28:I28"/>
    <mergeCell ref="F26:I26"/>
    <mergeCell ref="F30:I30"/>
    <mergeCell ref="O26:R26"/>
    <mergeCell ref="P9:Q9"/>
    <mergeCell ref="D22:G22"/>
    <mergeCell ref="M22:P22"/>
    <mergeCell ref="F23:I23"/>
    <mergeCell ref="O23:R23"/>
    <mergeCell ref="P18:Q18"/>
    <mergeCell ref="P19:Q19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4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115"/>
      <c r="AE1" s="116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115"/>
      <c r="BH1" s="116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</row>
    <row r="2" spans="2:88" ht="36" customHeight="1" thickBot="1" thickTop="1">
      <c r="B2" s="245"/>
      <c r="C2" s="246"/>
      <c r="D2" s="246"/>
      <c r="E2" s="246"/>
      <c r="F2" s="246"/>
      <c r="G2" s="247" t="s">
        <v>47</v>
      </c>
      <c r="H2" s="246"/>
      <c r="I2" s="246"/>
      <c r="J2" s="246"/>
      <c r="K2" s="246"/>
      <c r="L2" s="248"/>
      <c r="P2" s="112"/>
      <c r="Q2" s="113"/>
      <c r="R2" s="113"/>
      <c r="S2" s="113"/>
      <c r="T2" s="293" t="s">
        <v>33</v>
      </c>
      <c r="U2" s="293"/>
      <c r="V2" s="293"/>
      <c r="W2" s="293"/>
      <c r="X2" s="293"/>
      <c r="Y2" s="293"/>
      <c r="Z2" s="113"/>
      <c r="AA2" s="113"/>
      <c r="AB2" s="113"/>
      <c r="AC2" s="114"/>
      <c r="AE2" s="33"/>
      <c r="AF2" s="33"/>
      <c r="AG2" s="33"/>
      <c r="AH2" s="33"/>
      <c r="AI2" s="33"/>
      <c r="AJ2" s="33"/>
      <c r="AK2" s="33"/>
      <c r="AL2" s="33"/>
      <c r="AZ2" s="33"/>
      <c r="BA2" s="33"/>
      <c r="BB2" s="33"/>
      <c r="BC2" s="33"/>
      <c r="BD2" s="33"/>
      <c r="BE2" s="33"/>
      <c r="BF2" s="33"/>
      <c r="BG2" s="33"/>
      <c r="BJ2" s="112"/>
      <c r="BK2" s="113"/>
      <c r="BL2" s="113"/>
      <c r="BM2" s="113"/>
      <c r="BN2" s="293" t="s">
        <v>33</v>
      </c>
      <c r="BO2" s="293"/>
      <c r="BP2" s="293"/>
      <c r="BQ2" s="293"/>
      <c r="BR2" s="113"/>
      <c r="BS2" s="113"/>
      <c r="BT2" s="113"/>
      <c r="BU2" s="114"/>
      <c r="BY2" s="33"/>
      <c r="BZ2" s="245"/>
      <c r="CA2" s="246"/>
      <c r="CB2" s="246"/>
      <c r="CC2" s="246"/>
      <c r="CD2" s="246"/>
      <c r="CE2" s="247" t="s">
        <v>50</v>
      </c>
      <c r="CF2" s="246"/>
      <c r="CG2" s="246"/>
      <c r="CH2" s="246"/>
      <c r="CI2" s="246"/>
      <c r="CJ2" s="248"/>
    </row>
    <row r="3" spans="16:77" ht="21" customHeight="1" thickBot="1" thickTop="1">
      <c r="P3" s="286" t="s">
        <v>0</v>
      </c>
      <c r="Q3" s="285"/>
      <c r="R3" s="119"/>
      <c r="S3" s="120"/>
      <c r="T3" s="284" t="s">
        <v>1</v>
      </c>
      <c r="U3" s="285"/>
      <c r="V3" s="283" t="s">
        <v>51</v>
      </c>
      <c r="W3" s="284"/>
      <c r="X3" s="284"/>
      <c r="Y3" s="285"/>
      <c r="Z3" s="119"/>
      <c r="AA3" s="120"/>
      <c r="AB3" s="295" t="s">
        <v>2</v>
      </c>
      <c r="AC3" s="296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J3" s="287" t="s">
        <v>2</v>
      </c>
      <c r="BK3" s="288"/>
      <c r="BL3" s="119"/>
      <c r="BM3" s="120"/>
      <c r="BN3" s="283" t="s">
        <v>1</v>
      </c>
      <c r="BO3" s="284"/>
      <c r="BP3" s="284"/>
      <c r="BQ3" s="285"/>
      <c r="BR3" s="119"/>
      <c r="BS3" s="120"/>
      <c r="BT3" s="283" t="s">
        <v>0</v>
      </c>
      <c r="BU3" s="297"/>
      <c r="BY3" s="33"/>
    </row>
    <row r="4" spans="2:89" ht="23.25" customHeight="1" thickTop="1">
      <c r="B4" s="80"/>
      <c r="C4" s="81"/>
      <c r="D4" s="81"/>
      <c r="E4" s="81"/>
      <c r="F4" s="81"/>
      <c r="G4" s="81"/>
      <c r="H4" s="81"/>
      <c r="I4" s="81"/>
      <c r="J4" s="82"/>
      <c r="K4" s="81"/>
      <c r="L4" s="83"/>
      <c r="P4" s="2"/>
      <c r="Q4" s="3"/>
      <c r="R4" s="265"/>
      <c r="S4" s="265"/>
      <c r="T4" s="266"/>
      <c r="U4" s="266"/>
      <c r="V4" s="282" t="s">
        <v>24</v>
      </c>
      <c r="W4" s="282"/>
      <c r="X4" s="265"/>
      <c r="Y4" s="265"/>
      <c r="Z4" s="265"/>
      <c r="AA4" s="265"/>
      <c r="AB4" s="5"/>
      <c r="AC4" s="6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157" t="s">
        <v>48</v>
      </c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J4" s="7"/>
      <c r="BK4" s="5"/>
      <c r="BL4" s="5"/>
      <c r="BM4" s="5"/>
      <c r="BN4" s="282" t="s">
        <v>24</v>
      </c>
      <c r="BO4" s="282"/>
      <c r="BP4" s="282"/>
      <c r="BQ4" s="282"/>
      <c r="BR4" s="5"/>
      <c r="BS4" s="5"/>
      <c r="BT4" s="8"/>
      <c r="BU4" s="6"/>
      <c r="BY4" s="33"/>
      <c r="BZ4" s="80"/>
      <c r="CA4" s="81"/>
      <c r="CB4" s="81"/>
      <c r="CC4" s="81"/>
      <c r="CD4" s="81"/>
      <c r="CE4" s="81"/>
      <c r="CF4" s="81"/>
      <c r="CG4" s="81"/>
      <c r="CH4" s="82"/>
      <c r="CI4" s="81"/>
      <c r="CJ4" s="83"/>
      <c r="CK4" s="10"/>
    </row>
    <row r="5" spans="2:88" ht="21" customHeight="1">
      <c r="B5" s="71"/>
      <c r="C5" s="72" t="s">
        <v>18</v>
      </c>
      <c r="D5" s="88"/>
      <c r="E5" s="74"/>
      <c r="F5" s="74"/>
      <c r="G5" s="74"/>
      <c r="H5" s="74"/>
      <c r="I5" s="74"/>
      <c r="J5" s="70"/>
      <c r="L5" s="78"/>
      <c r="P5" s="22"/>
      <c r="Q5" s="17"/>
      <c r="R5" s="1"/>
      <c r="S5" s="122"/>
      <c r="T5" s="13"/>
      <c r="U5" s="136"/>
      <c r="V5" s="9"/>
      <c r="W5" s="100"/>
      <c r="X5" s="9"/>
      <c r="Y5" s="17"/>
      <c r="Z5" s="1"/>
      <c r="AA5" s="122"/>
      <c r="AB5" s="88"/>
      <c r="AC5" s="27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J5" s="99"/>
      <c r="BK5" s="135"/>
      <c r="BM5" s="121"/>
      <c r="BN5" s="9"/>
      <c r="BO5" s="100"/>
      <c r="BP5" s="9"/>
      <c r="BQ5" s="92"/>
      <c r="BS5" s="121"/>
      <c r="BT5" s="9"/>
      <c r="BU5" s="90"/>
      <c r="BY5" s="33"/>
      <c r="BZ5" s="71"/>
      <c r="CA5" s="72" t="s">
        <v>18</v>
      </c>
      <c r="CB5" s="88"/>
      <c r="CC5" s="74"/>
      <c r="CD5" s="74"/>
      <c r="CE5" s="74"/>
      <c r="CF5" s="74"/>
      <c r="CG5" s="74"/>
      <c r="CH5" s="70"/>
      <c r="CJ5" s="78"/>
    </row>
    <row r="6" spans="2:88" ht="22.5" customHeight="1">
      <c r="B6" s="71"/>
      <c r="C6" s="72" t="s">
        <v>15</v>
      </c>
      <c r="D6" s="88"/>
      <c r="E6" s="74"/>
      <c r="F6" s="74"/>
      <c r="G6" s="75" t="s">
        <v>42</v>
      </c>
      <c r="H6" s="74"/>
      <c r="I6" s="74"/>
      <c r="J6" s="70"/>
      <c r="K6" s="77" t="s">
        <v>45</v>
      </c>
      <c r="L6" s="78"/>
      <c r="P6" s="84" t="s">
        <v>29</v>
      </c>
      <c r="Q6" s="118">
        <v>125.654</v>
      </c>
      <c r="S6" s="122"/>
      <c r="T6" s="23" t="s">
        <v>52</v>
      </c>
      <c r="U6" s="16">
        <v>126.81</v>
      </c>
      <c r="V6" s="9"/>
      <c r="W6" s="100"/>
      <c r="X6" s="15" t="s">
        <v>55</v>
      </c>
      <c r="Y6" s="16">
        <v>126.926</v>
      </c>
      <c r="AA6" s="122"/>
      <c r="AB6" s="289" t="s">
        <v>65</v>
      </c>
      <c r="AC6" s="290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249" t="s">
        <v>86</v>
      </c>
      <c r="AS6" s="21" t="s">
        <v>3</v>
      </c>
      <c r="AT6" s="250" t="s">
        <v>4</v>
      </c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J6" s="291" t="s">
        <v>66</v>
      </c>
      <c r="BK6" s="292"/>
      <c r="BL6" s="88"/>
      <c r="BM6" s="56"/>
      <c r="BN6" s="20"/>
      <c r="BO6" s="101"/>
      <c r="BP6" s="15" t="s">
        <v>7</v>
      </c>
      <c r="BQ6" s="16">
        <v>127.455</v>
      </c>
      <c r="BS6" s="122"/>
      <c r="BT6" s="91" t="s">
        <v>41</v>
      </c>
      <c r="BU6" s="124">
        <v>128.578</v>
      </c>
      <c r="BY6" s="33"/>
      <c r="BZ6" s="71"/>
      <c r="CA6" s="72" t="s">
        <v>15</v>
      </c>
      <c r="CB6" s="88"/>
      <c r="CC6" s="74"/>
      <c r="CD6" s="74"/>
      <c r="CE6" s="75" t="s">
        <v>42</v>
      </c>
      <c r="CF6" s="74"/>
      <c r="CG6" s="74"/>
      <c r="CH6" s="70"/>
      <c r="CI6" s="77" t="s">
        <v>45</v>
      </c>
      <c r="CJ6" s="78"/>
    </row>
    <row r="7" spans="2:88" ht="21" customHeight="1">
      <c r="B7" s="71"/>
      <c r="C7" s="72" t="s">
        <v>16</v>
      </c>
      <c r="D7" s="88"/>
      <c r="E7" s="74"/>
      <c r="F7" s="74"/>
      <c r="G7" s="76" t="s">
        <v>83</v>
      </c>
      <c r="H7" s="74"/>
      <c r="I7" s="74"/>
      <c r="J7" s="88"/>
      <c r="K7" s="20"/>
      <c r="L7" s="106"/>
      <c r="P7" s="22"/>
      <c r="Q7" s="17"/>
      <c r="S7" s="122"/>
      <c r="T7" s="13"/>
      <c r="U7" s="136"/>
      <c r="V7" s="15" t="s">
        <v>54</v>
      </c>
      <c r="W7" s="24">
        <v>126.926</v>
      </c>
      <c r="X7" s="9"/>
      <c r="Y7" s="17"/>
      <c r="AA7" s="122"/>
      <c r="AB7" s="289" t="s">
        <v>63</v>
      </c>
      <c r="AC7" s="290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J7" s="291" t="s">
        <v>63</v>
      </c>
      <c r="BK7" s="292"/>
      <c r="BL7" s="88"/>
      <c r="BM7" s="56"/>
      <c r="BN7" s="23" t="s">
        <v>5</v>
      </c>
      <c r="BO7" s="24">
        <v>127.418</v>
      </c>
      <c r="BP7" s="9"/>
      <c r="BQ7" s="17"/>
      <c r="BS7" s="122"/>
      <c r="BT7" s="9"/>
      <c r="BU7" s="90"/>
      <c r="BY7" s="33"/>
      <c r="BZ7" s="71"/>
      <c r="CA7" s="72" t="s">
        <v>16</v>
      </c>
      <c r="CB7" s="88"/>
      <c r="CC7" s="74"/>
      <c r="CD7" s="74"/>
      <c r="CE7" s="76" t="s">
        <v>83</v>
      </c>
      <c r="CF7" s="74"/>
      <c r="CG7" s="74"/>
      <c r="CH7" s="88"/>
      <c r="CI7" s="20"/>
      <c r="CJ7" s="106"/>
    </row>
    <row r="8" spans="2:88" ht="21" customHeight="1">
      <c r="B8" s="73"/>
      <c r="C8" s="11"/>
      <c r="D8" s="11"/>
      <c r="E8" s="11"/>
      <c r="F8" s="11"/>
      <c r="G8" s="11"/>
      <c r="H8" s="11"/>
      <c r="I8" s="11"/>
      <c r="J8" s="11"/>
      <c r="K8" s="11"/>
      <c r="L8" s="79"/>
      <c r="P8" s="26" t="s">
        <v>23</v>
      </c>
      <c r="Q8" s="85">
        <v>126.5</v>
      </c>
      <c r="S8" s="122"/>
      <c r="T8" s="15" t="s">
        <v>53</v>
      </c>
      <c r="U8" s="16">
        <v>126.799</v>
      </c>
      <c r="V8" s="9"/>
      <c r="W8" s="100"/>
      <c r="X8" s="15" t="s">
        <v>56</v>
      </c>
      <c r="Y8" s="16">
        <v>126.926</v>
      </c>
      <c r="AA8" s="122"/>
      <c r="AB8" s="289" t="s">
        <v>64</v>
      </c>
      <c r="AC8" s="290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S8" s="28" t="s">
        <v>93</v>
      </c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J8" s="291" t="s">
        <v>64</v>
      </c>
      <c r="BK8" s="292"/>
      <c r="BL8" s="88"/>
      <c r="BM8" s="56"/>
      <c r="BN8" s="13"/>
      <c r="BO8" s="14"/>
      <c r="BP8" s="15" t="s">
        <v>6</v>
      </c>
      <c r="BQ8" s="16">
        <v>127.395</v>
      </c>
      <c r="BS8" s="122"/>
      <c r="BT8" s="30" t="s">
        <v>38</v>
      </c>
      <c r="BU8" s="31">
        <v>127.878</v>
      </c>
      <c r="BY8" s="33"/>
      <c r="BZ8" s="73"/>
      <c r="CA8" s="11"/>
      <c r="CB8" s="11"/>
      <c r="CC8" s="11"/>
      <c r="CD8" s="11"/>
      <c r="CE8" s="11"/>
      <c r="CF8" s="11"/>
      <c r="CG8" s="11"/>
      <c r="CH8" s="11"/>
      <c r="CI8" s="11"/>
      <c r="CJ8" s="79"/>
    </row>
    <row r="9" spans="2:88" ht="21" customHeight="1" thickBot="1">
      <c r="B9" s="107"/>
      <c r="C9" s="88"/>
      <c r="D9" s="88"/>
      <c r="E9" s="88"/>
      <c r="F9" s="88"/>
      <c r="G9" s="88"/>
      <c r="H9" s="88"/>
      <c r="I9" s="88"/>
      <c r="J9" s="88"/>
      <c r="K9" s="88"/>
      <c r="L9" s="106"/>
      <c r="P9" s="93"/>
      <c r="Q9" s="94"/>
      <c r="R9" s="87"/>
      <c r="S9" s="123"/>
      <c r="T9" s="95"/>
      <c r="U9" s="94"/>
      <c r="V9" s="95"/>
      <c r="W9" s="96"/>
      <c r="X9" s="95"/>
      <c r="Y9" s="94"/>
      <c r="Z9" s="87"/>
      <c r="AA9" s="123"/>
      <c r="AB9" s="89"/>
      <c r="AC9" s="67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J9" s="97"/>
      <c r="BK9" s="64"/>
      <c r="BL9" s="87"/>
      <c r="BM9" s="123"/>
      <c r="BN9" s="89"/>
      <c r="BO9" s="103"/>
      <c r="BP9" s="89"/>
      <c r="BQ9" s="65"/>
      <c r="BR9" s="87"/>
      <c r="BS9" s="123"/>
      <c r="BT9" s="102"/>
      <c r="BU9" s="104"/>
      <c r="BY9" s="33"/>
      <c r="BZ9" s="107"/>
      <c r="CA9" s="88"/>
      <c r="CB9" s="88"/>
      <c r="CC9" s="88"/>
      <c r="CD9" s="88"/>
      <c r="CE9" s="88"/>
      <c r="CF9" s="88"/>
      <c r="CG9" s="88"/>
      <c r="CH9" s="88"/>
      <c r="CI9" s="88"/>
      <c r="CJ9" s="106"/>
    </row>
    <row r="10" spans="2:88" ht="21" customHeight="1">
      <c r="B10" s="71"/>
      <c r="C10" s="108" t="s">
        <v>25</v>
      </c>
      <c r="D10" s="88"/>
      <c r="E10" s="88"/>
      <c r="F10" s="70"/>
      <c r="G10" s="257" t="s">
        <v>91</v>
      </c>
      <c r="H10" s="88"/>
      <c r="I10" s="88"/>
      <c r="J10" s="69" t="s">
        <v>26</v>
      </c>
      <c r="K10" s="256" t="s">
        <v>92</v>
      </c>
      <c r="L10" s="78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S10" s="127" t="s">
        <v>36</v>
      </c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Y10" s="33"/>
      <c r="BZ10" s="71"/>
      <c r="CA10" s="108" t="s">
        <v>25</v>
      </c>
      <c r="CB10" s="88"/>
      <c r="CC10" s="88"/>
      <c r="CD10" s="70"/>
      <c r="CE10" s="257" t="s">
        <v>91</v>
      </c>
      <c r="CF10" s="88"/>
      <c r="CG10" s="88"/>
      <c r="CH10" s="69" t="s">
        <v>26</v>
      </c>
      <c r="CI10" s="256" t="s">
        <v>92</v>
      </c>
      <c r="CJ10" s="78"/>
    </row>
    <row r="11" spans="2:88" ht="21" customHeight="1">
      <c r="B11" s="71"/>
      <c r="C11" s="108" t="s">
        <v>28</v>
      </c>
      <c r="D11" s="88"/>
      <c r="E11" s="88"/>
      <c r="F11" s="70"/>
      <c r="G11" s="257" t="s">
        <v>75</v>
      </c>
      <c r="H11" s="88"/>
      <c r="I11" s="18"/>
      <c r="J11" s="69" t="s">
        <v>27</v>
      </c>
      <c r="K11" s="256" t="s">
        <v>43</v>
      </c>
      <c r="L11" s="78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S11" s="98" t="s">
        <v>37</v>
      </c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Y11" s="33"/>
      <c r="BZ11" s="71"/>
      <c r="CA11" s="108" t="s">
        <v>28</v>
      </c>
      <c r="CB11" s="88"/>
      <c r="CC11" s="88"/>
      <c r="CD11" s="70"/>
      <c r="CE11" s="257" t="s">
        <v>75</v>
      </c>
      <c r="CF11" s="88"/>
      <c r="CG11" s="18"/>
      <c r="CH11" s="69" t="s">
        <v>27</v>
      </c>
      <c r="CI11" s="256" t="s">
        <v>43</v>
      </c>
      <c r="CJ11" s="78"/>
    </row>
    <row r="12" spans="2:88" ht="21" customHeight="1" thickBot="1">
      <c r="B12" s="109"/>
      <c r="C12" s="110"/>
      <c r="D12" s="110"/>
      <c r="E12" s="110"/>
      <c r="F12" s="110"/>
      <c r="G12" s="110"/>
      <c r="H12" s="110"/>
      <c r="I12" s="110"/>
      <c r="J12" s="110"/>
      <c r="K12" s="110"/>
      <c r="L12" s="111"/>
      <c r="R12" s="1"/>
      <c r="S12" s="1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98" t="s">
        <v>44</v>
      </c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Y12" s="33"/>
      <c r="BZ12" s="109"/>
      <c r="CA12" s="110"/>
      <c r="CB12" s="110"/>
      <c r="CC12" s="110"/>
      <c r="CD12" s="110"/>
      <c r="CE12" s="110"/>
      <c r="CF12" s="110"/>
      <c r="CG12" s="110"/>
      <c r="CH12" s="110"/>
      <c r="CI12" s="110"/>
      <c r="CJ12" s="111"/>
    </row>
    <row r="13" spans="2:89" ht="18" customHeight="1" thickTop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ht="18" customHeight="1"/>
    <row r="15" ht="18" customHeight="1"/>
    <row r="16" ht="18" customHeight="1"/>
    <row r="17" spans="2:89" ht="18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O17" s="1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W17" s="1"/>
      <c r="BX17" s="1"/>
      <c r="BY17" s="1"/>
      <c r="BZ17" s="1"/>
      <c r="CH17" s="1"/>
      <c r="CI17" s="1"/>
      <c r="CJ17" s="1"/>
      <c r="CK17" s="1"/>
    </row>
    <row r="18" spans="2:89" ht="18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O18" s="1"/>
      <c r="W18" s="33"/>
      <c r="AE18" s="33"/>
      <c r="AF18" s="33"/>
      <c r="AG18" s="33"/>
      <c r="AH18" s="33"/>
      <c r="AI18" s="33"/>
      <c r="AJ18" s="33"/>
      <c r="AK18" s="33"/>
      <c r="AL18" s="33"/>
      <c r="AS18" s="33"/>
      <c r="AZ18" s="33"/>
      <c r="BA18" s="33"/>
      <c r="BB18" s="33"/>
      <c r="BC18" s="33"/>
      <c r="BD18" s="33"/>
      <c r="BE18" s="33"/>
      <c r="BF18" s="33"/>
      <c r="BG18" s="33"/>
      <c r="BW18" s="1"/>
      <c r="BX18" s="1"/>
      <c r="BY18" s="1"/>
      <c r="BZ18" s="1"/>
      <c r="CH18" s="1"/>
      <c r="CI18" s="1"/>
      <c r="CJ18" s="1"/>
      <c r="CK18" s="1"/>
    </row>
    <row r="19" spans="2:45" ht="18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AS19" s="33"/>
    </row>
    <row r="20" spans="2:45" ht="18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AS20" s="33"/>
    </row>
    <row r="21" spans="2:89" ht="18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O21" s="1"/>
      <c r="Q21" s="132"/>
      <c r="T21" s="1"/>
      <c r="V21" s="1"/>
      <c r="AF21" s="33"/>
      <c r="AG21" s="33"/>
      <c r="AI21" s="33"/>
      <c r="AK21" s="33"/>
      <c r="AS21" s="33"/>
      <c r="AZ21" s="33"/>
      <c r="BA21" s="33"/>
      <c r="BB21" s="33"/>
      <c r="BC21" s="33"/>
      <c r="BD21" s="33"/>
      <c r="BE21" s="33"/>
      <c r="BF21" s="33"/>
      <c r="BG21" s="33"/>
      <c r="BL21" s="33"/>
      <c r="BN21" s="33"/>
      <c r="BP21" s="33"/>
      <c r="BT21" s="1"/>
      <c r="BU21" s="1"/>
      <c r="BX21" s="1"/>
      <c r="BY21" s="1"/>
      <c r="BZ21" s="1"/>
      <c r="CH21" s="1"/>
      <c r="CI21" s="1"/>
      <c r="CJ21" s="1"/>
      <c r="CK21" s="1"/>
    </row>
    <row r="22" spans="2:89" ht="18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P22" s="33"/>
      <c r="Q22" s="33"/>
      <c r="R22" s="33"/>
      <c r="S22" s="33"/>
      <c r="Y22" s="33"/>
      <c r="AA22" s="33"/>
      <c r="AD22" s="33"/>
      <c r="AE22" s="33"/>
      <c r="AF22" s="33"/>
      <c r="AG22" s="33"/>
      <c r="AI22" s="33"/>
      <c r="AJ22" s="33"/>
      <c r="AK22" s="33"/>
      <c r="AN22" s="33"/>
      <c r="AQ22" s="33"/>
      <c r="AT22" s="33"/>
      <c r="AX22" s="33"/>
      <c r="BB22" s="33"/>
      <c r="BC22" s="33"/>
      <c r="BO22" s="33"/>
      <c r="BR22" s="35"/>
      <c r="BS22" s="35"/>
      <c r="BX22" s="1"/>
      <c r="BY22" s="1"/>
      <c r="BZ22" s="1"/>
      <c r="CH22" s="1"/>
      <c r="CI22" s="1"/>
      <c r="CJ22" s="1"/>
      <c r="CK22" s="1"/>
    </row>
    <row r="23" spans="2:89" ht="18" customHeight="1">
      <c r="B23" s="1"/>
      <c r="C23" s="1"/>
      <c r="D23" s="1"/>
      <c r="E23" s="1"/>
      <c r="F23" s="1"/>
      <c r="H23" s="1"/>
      <c r="I23" s="1"/>
      <c r="J23" s="1"/>
      <c r="K23" s="1"/>
      <c r="L23" s="1"/>
      <c r="N23" s="33"/>
      <c r="P23" s="151" t="s">
        <v>53</v>
      </c>
      <c r="AA23" s="151" t="s">
        <v>56</v>
      </c>
      <c r="AD23" s="33"/>
      <c r="AE23" s="33"/>
      <c r="AF23" s="33"/>
      <c r="AG23" s="33"/>
      <c r="AH23" s="33"/>
      <c r="AI23" s="33"/>
      <c r="AJ23" s="33"/>
      <c r="AK23" s="33"/>
      <c r="AL23" s="33"/>
      <c r="AS23" s="33"/>
      <c r="AZ23" s="33"/>
      <c r="BA23" s="33"/>
      <c r="BB23" s="33"/>
      <c r="BC23" s="33"/>
      <c r="BD23" s="33"/>
      <c r="BE23" s="33"/>
      <c r="BF23" s="33"/>
      <c r="BG23" s="33"/>
      <c r="BO23" s="33"/>
      <c r="BP23" s="33"/>
      <c r="BQ23" s="33"/>
      <c r="BX23" s="1"/>
      <c r="BY23" s="1"/>
      <c r="BZ23" s="1"/>
      <c r="CH23" s="1"/>
      <c r="CI23" s="1"/>
      <c r="CJ23" s="1"/>
      <c r="CK23" s="1"/>
    </row>
    <row r="24" spans="2:89" ht="18" customHeight="1">
      <c r="B24" s="1"/>
      <c r="C24" s="1"/>
      <c r="D24" s="1"/>
      <c r="E24" s="1"/>
      <c r="F24" s="1"/>
      <c r="H24" s="1"/>
      <c r="I24" s="1"/>
      <c r="J24" s="1"/>
      <c r="K24" s="1"/>
      <c r="L24" s="1"/>
      <c r="Q24" s="34"/>
      <c r="S24" s="33"/>
      <c r="U24" s="33"/>
      <c r="AD24" s="33"/>
      <c r="AE24" s="33"/>
      <c r="AF24" s="33"/>
      <c r="AG24" s="33"/>
      <c r="AH24" s="33"/>
      <c r="AI24" s="33"/>
      <c r="AJ24" s="33"/>
      <c r="AK24" s="33"/>
      <c r="AL24" s="33"/>
      <c r="BA24" s="33"/>
      <c r="BB24" s="33"/>
      <c r="BC24" s="33"/>
      <c r="BD24" s="33"/>
      <c r="BE24" s="33"/>
      <c r="BF24" s="33"/>
      <c r="BG24" s="33"/>
      <c r="BN24" s="33"/>
      <c r="BQ24" s="33"/>
      <c r="BT24" s="34"/>
      <c r="BU24" s="33"/>
      <c r="BX24" s="1"/>
      <c r="BY24" s="1"/>
      <c r="BZ24" s="1"/>
      <c r="CH24" s="1"/>
      <c r="CI24" s="1"/>
      <c r="CJ24" s="1"/>
      <c r="CK24" s="1"/>
    </row>
    <row r="25" spans="2:74" ht="18" customHeight="1">
      <c r="B25" s="1"/>
      <c r="C25" s="1"/>
      <c r="D25" s="1"/>
      <c r="E25" s="1"/>
      <c r="F25" s="1"/>
      <c r="H25" s="1"/>
      <c r="I25" s="1"/>
      <c r="J25" s="1"/>
      <c r="K25" s="1"/>
      <c r="L25" s="1"/>
      <c r="N25" s="33"/>
      <c r="O25" s="33"/>
      <c r="P25" s="33"/>
      <c r="Q25" s="33"/>
      <c r="R25" s="33"/>
      <c r="S25" s="34"/>
      <c r="T25" s="33"/>
      <c r="U25" s="33"/>
      <c r="W25" s="33"/>
      <c r="Z25" s="33"/>
      <c r="AA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S25" s="34"/>
      <c r="AT25" s="33"/>
      <c r="AV25" s="33"/>
      <c r="AW25" s="33"/>
      <c r="AZ25" s="33"/>
      <c r="BA25" s="33"/>
      <c r="BB25" s="33"/>
      <c r="BC25" s="33"/>
      <c r="BD25" s="33"/>
      <c r="BE25" s="33"/>
      <c r="BF25" s="33"/>
      <c r="BG25" s="33"/>
      <c r="BI25" s="33"/>
      <c r="BJ25" s="33"/>
      <c r="BL25" s="33"/>
      <c r="BN25" s="33"/>
      <c r="BO25" s="33"/>
      <c r="BP25" s="33"/>
      <c r="BQ25" s="33"/>
      <c r="BR25" s="33"/>
      <c r="BS25" s="33"/>
      <c r="BT25" s="33"/>
      <c r="BU25" s="33"/>
      <c r="BV25" s="33"/>
    </row>
    <row r="26" spans="13:86" ht="18" customHeight="1">
      <c r="M26" s="33"/>
      <c r="O26" s="33"/>
      <c r="Q26" s="150" t="s">
        <v>52</v>
      </c>
      <c r="R26" s="33"/>
      <c r="AA26" s="151" t="s">
        <v>54</v>
      </c>
      <c r="AD26" s="33"/>
      <c r="AE26" s="33"/>
      <c r="AF26" s="33"/>
      <c r="AG26" s="33"/>
      <c r="AH26" s="33"/>
      <c r="AI26" s="33"/>
      <c r="AJ26" s="33"/>
      <c r="AK26" s="33"/>
      <c r="AL26" s="33"/>
      <c r="AZ26" s="33"/>
      <c r="BA26" s="33"/>
      <c r="BB26" s="33"/>
      <c r="BC26" s="33"/>
      <c r="BD26" s="33"/>
      <c r="BE26" s="33"/>
      <c r="BF26" s="33"/>
      <c r="BG26" s="33"/>
      <c r="BP26" s="33"/>
      <c r="BR26" s="33"/>
      <c r="BS26" s="33"/>
      <c r="BT26" s="33"/>
      <c r="BV26" s="33"/>
      <c r="BW26" s="34"/>
      <c r="CH26" s="38" t="s">
        <v>38</v>
      </c>
    </row>
    <row r="27" spans="10:80" ht="18" customHeight="1">
      <c r="J27" s="128">
        <v>1</v>
      </c>
      <c r="Q27" s="33"/>
      <c r="AA27" s="36"/>
      <c r="AD27" s="33"/>
      <c r="AE27" s="33"/>
      <c r="AF27" s="33"/>
      <c r="AG27" s="33"/>
      <c r="AH27" s="33"/>
      <c r="AI27" s="33"/>
      <c r="AJ27" s="33"/>
      <c r="AK27" s="33"/>
      <c r="AL27" s="33"/>
      <c r="AZ27" s="33"/>
      <c r="BA27" s="33"/>
      <c r="BB27" s="33"/>
      <c r="BC27" s="33"/>
      <c r="BD27" s="33"/>
      <c r="BE27" s="33"/>
      <c r="BF27" s="33"/>
      <c r="BG27" s="33"/>
      <c r="BQ27" s="152" t="s">
        <v>6</v>
      </c>
      <c r="BY27" s="128">
        <v>9</v>
      </c>
      <c r="CB27" s="128">
        <v>10</v>
      </c>
    </row>
    <row r="28" spans="1:89" ht="18" customHeight="1">
      <c r="A28" s="40"/>
      <c r="B28" s="40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S28" s="34"/>
      <c r="T28" s="37"/>
      <c r="U28" s="33"/>
      <c r="W28" s="33"/>
      <c r="Y28" s="33"/>
      <c r="AA28" s="36"/>
      <c r="AD28" s="33"/>
      <c r="AE28" s="33"/>
      <c r="AF28" s="33"/>
      <c r="AG28" s="33"/>
      <c r="AH28" s="33"/>
      <c r="AI28" s="33"/>
      <c r="AJ28" s="33"/>
      <c r="AK28" s="33"/>
      <c r="AL28" s="33"/>
      <c r="AS28" s="34"/>
      <c r="AX28" s="33"/>
      <c r="AZ28" s="33"/>
      <c r="BA28" s="33"/>
      <c r="BB28" s="33"/>
      <c r="BC28" s="33"/>
      <c r="BD28" s="33"/>
      <c r="BE28" s="33"/>
      <c r="BF28" s="33"/>
      <c r="BG28" s="33"/>
      <c r="BN28" s="33"/>
      <c r="BO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G28" s="33"/>
      <c r="CJ28" s="40"/>
      <c r="CK28" s="40"/>
    </row>
    <row r="29" spans="1:71" ht="18" customHeight="1">
      <c r="A29" s="40"/>
      <c r="P29" s="33"/>
      <c r="U29" s="128">
        <v>2</v>
      </c>
      <c r="AA29" s="151" t="s">
        <v>55</v>
      </c>
      <c r="AD29" s="33"/>
      <c r="AE29" s="33"/>
      <c r="AF29" s="33"/>
      <c r="AG29" s="33"/>
      <c r="AH29" s="33"/>
      <c r="AI29" s="33"/>
      <c r="AJ29" s="33"/>
      <c r="AK29" s="33"/>
      <c r="AL29" s="33"/>
      <c r="AN29" s="36"/>
      <c r="AW29" s="33"/>
      <c r="AZ29" s="33"/>
      <c r="BA29" s="33"/>
      <c r="BB29" s="33"/>
      <c r="BC29" s="33"/>
      <c r="BD29" s="33"/>
      <c r="BE29" s="33"/>
      <c r="BF29" s="33"/>
      <c r="BG29" s="33"/>
      <c r="BM29" s="33"/>
      <c r="BS29" s="36"/>
    </row>
    <row r="30" spans="1:76" ht="18" customHeight="1">
      <c r="A30" s="40"/>
      <c r="D30" s="41" t="s">
        <v>23</v>
      </c>
      <c r="O30" s="33"/>
      <c r="P30" s="33"/>
      <c r="Q30" s="33"/>
      <c r="Y30" s="33"/>
      <c r="Z30" s="33"/>
      <c r="AB30" s="33"/>
      <c r="AD30" s="33"/>
      <c r="AE30" s="33"/>
      <c r="AF30" s="33"/>
      <c r="AG30" s="33"/>
      <c r="AH30" s="33"/>
      <c r="AI30" s="33"/>
      <c r="AJ30" s="33"/>
      <c r="AK30" s="33"/>
      <c r="AL30" s="33"/>
      <c r="AW30" s="33"/>
      <c r="AZ30" s="33"/>
      <c r="BA30" s="33"/>
      <c r="BB30" s="33"/>
      <c r="BC30" s="33"/>
      <c r="BD30" s="33"/>
      <c r="BE30" s="33"/>
      <c r="BF30" s="33"/>
      <c r="BG30" s="33"/>
      <c r="BS30" s="152" t="s">
        <v>5</v>
      </c>
      <c r="BT30" s="33"/>
      <c r="BU30" s="33"/>
      <c r="BV30" s="33"/>
      <c r="BW30" s="33"/>
      <c r="BX30" s="33"/>
    </row>
    <row r="31" spans="10:88" ht="18" customHeight="1">
      <c r="J31" s="33"/>
      <c r="L31" s="33"/>
      <c r="N31" s="33"/>
      <c r="O31" s="33"/>
      <c r="Q31" s="33"/>
      <c r="Y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S31" s="34"/>
      <c r="AW31" s="33"/>
      <c r="AX31" s="33"/>
      <c r="AZ31" s="33"/>
      <c r="BA31" s="33"/>
      <c r="BB31" s="33"/>
      <c r="BC31" s="33"/>
      <c r="BD31" s="33"/>
      <c r="BE31" s="33"/>
      <c r="BF31" s="33"/>
      <c r="BG31" s="33"/>
      <c r="BL31" s="33"/>
      <c r="BM31" s="33"/>
      <c r="BN31" s="33"/>
      <c r="BP31" s="33"/>
      <c r="BQ31" s="33"/>
      <c r="BR31" s="33"/>
      <c r="BS31" s="33"/>
      <c r="BT31" s="33"/>
      <c r="BU31" s="33"/>
      <c r="BV31" s="294">
        <v>8</v>
      </c>
      <c r="BY31" s="33"/>
      <c r="CA31" s="33"/>
      <c r="CJ31" s="40"/>
    </row>
    <row r="32" spans="27:74" ht="18" customHeight="1">
      <c r="AA32" s="36"/>
      <c r="AD32" s="33"/>
      <c r="AE32" s="128">
        <v>4</v>
      </c>
      <c r="AF32" s="33"/>
      <c r="AG32" s="33"/>
      <c r="AH32" s="33"/>
      <c r="AI32" s="33"/>
      <c r="AJ32" s="33"/>
      <c r="AK32" s="33"/>
      <c r="AL32" s="33"/>
      <c r="AZ32" s="33"/>
      <c r="BA32" s="33"/>
      <c r="BB32" s="34"/>
      <c r="BC32" s="33"/>
      <c r="BD32" s="33"/>
      <c r="BE32" s="33"/>
      <c r="BF32" s="33"/>
      <c r="BG32" s="33"/>
      <c r="BR32" s="33"/>
      <c r="BV32" s="294"/>
    </row>
    <row r="33" spans="19:75" ht="18" customHeight="1">
      <c r="S33" s="33"/>
      <c r="T33" s="33"/>
      <c r="AA33" s="34"/>
      <c r="AC33" s="33"/>
      <c r="AD33" s="33"/>
      <c r="AF33" s="33"/>
      <c r="AG33" s="33"/>
      <c r="AH33" s="33"/>
      <c r="AI33" s="33"/>
      <c r="AJ33" s="33"/>
      <c r="AK33" s="33"/>
      <c r="AL33" s="33"/>
      <c r="AZ33" s="33"/>
      <c r="BA33" s="33"/>
      <c r="BB33" s="34"/>
      <c r="BC33" s="33"/>
      <c r="BD33" s="33"/>
      <c r="BE33" s="33"/>
      <c r="BG33" s="33"/>
      <c r="BH33" s="33"/>
      <c r="BI33" s="33"/>
      <c r="BL33" s="33"/>
      <c r="BQ33" s="33"/>
      <c r="BR33" s="33"/>
      <c r="BS33" s="33"/>
      <c r="BT33" s="33"/>
      <c r="BU33" s="33"/>
      <c r="BW33" s="131" t="s">
        <v>46</v>
      </c>
    </row>
    <row r="34" spans="11:87" ht="18" customHeight="1">
      <c r="K34" s="1"/>
      <c r="T34" s="33"/>
      <c r="Y34" s="33"/>
      <c r="AD34" s="33"/>
      <c r="AE34" s="33"/>
      <c r="AI34" s="33"/>
      <c r="AJ34" s="33"/>
      <c r="AK34" s="33"/>
      <c r="AL34" s="33"/>
      <c r="AN34" s="33"/>
      <c r="AO34" s="33"/>
      <c r="AP34" s="33"/>
      <c r="AR34" s="33"/>
      <c r="AS34" s="33"/>
      <c r="AU34" s="33"/>
      <c r="AV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M34" s="33"/>
      <c r="BO34" s="33"/>
      <c r="BP34" s="33"/>
      <c r="BQ34" s="33"/>
      <c r="BR34" s="33"/>
      <c r="BS34" s="33"/>
      <c r="CI34" s="42"/>
    </row>
    <row r="35" spans="14:87" ht="18" customHeight="1">
      <c r="N35" s="33"/>
      <c r="O35" s="33"/>
      <c r="S35" s="33"/>
      <c r="AA35" s="153">
        <v>126.924</v>
      </c>
      <c r="AF35" s="33"/>
      <c r="AH35" s="33"/>
      <c r="AJ35" s="33"/>
      <c r="AK35" s="154">
        <v>5</v>
      </c>
      <c r="AL35" s="33"/>
      <c r="AO35" s="36"/>
      <c r="AZ35" s="33"/>
      <c r="BA35" s="33"/>
      <c r="BB35" s="33"/>
      <c r="BC35" s="33"/>
      <c r="BD35" s="33"/>
      <c r="BE35" s="33"/>
      <c r="BF35" s="33"/>
      <c r="BG35" s="33"/>
      <c r="BI35" s="33"/>
      <c r="BP35" s="33"/>
      <c r="CI35" s="42"/>
    </row>
    <row r="36" spans="20:87" ht="18" customHeight="1">
      <c r="T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Z36" s="33"/>
      <c r="BA36" s="33"/>
      <c r="BB36" s="33"/>
      <c r="BC36" s="33"/>
      <c r="BD36" s="33"/>
      <c r="BE36" s="33"/>
      <c r="BF36" s="33"/>
      <c r="BG36" s="33"/>
      <c r="BL36" s="33"/>
      <c r="BQ36" s="134" t="s">
        <v>8</v>
      </c>
      <c r="BU36" s="39"/>
      <c r="BY36" s="33"/>
      <c r="CA36" s="33"/>
      <c r="CI36" s="42"/>
    </row>
    <row r="37" ht="18" customHeight="1">
      <c r="AE37" s="33"/>
    </row>
    <row r="38" spans="31:50" ht="18" customHeight="1">
      <c r="AE38" s="33"/>
      <c r="AX38" s="261" t="s">
        <v>81</v>
      </c>
    </row>
    <row r="39" spans="22:89" ht="18" customHeight="1">
      <c r="V39" s="33"/>
      <c r="X39" s="33"/>
      <c r="Y39" s="1"/>
      <c r="Z39" s="1"/>
      <c r="AA39" s="1"/>
      <c r="AC39" s="33"/>
      <c r="AD39" s="33"/>
      <c r="AE39" s="33"/>
      <c r="AF39" s="33"/>
      <c r="AG39" s="33"/>
      <c r="AH39" s="33"/>
      <c r="AJ39" s="33"/>
      <c r="AL39" s="33"/>
      <c r="AZ39" s="33"/>
      <c r="BB39" s="33"/>
      <c r="BC39" s="33"/>
      <c r="BD39" s="33"/>
      <c r="BE39" s="33"/>
      <c r="BF39" s="33"/>
      <c r="BG39" s="33"/>
      <c r="BQ39" s="33"/>
      <c r="CK39" s="34"/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spans="2:88" ht="21" customHeight="1" thickBot="1">
      <c r="B47" s="43" t="s">
        <v>9</v>
      </c>
      <c r="C47" s="44" t="s">
        <v>10</v>
      </c>
      <c r="D47" s="44" t="s">
        <v>11</v>
      </c>
      <c r="E47" s="44" t="s">
        <v>12</v>
      </c>
      <c r="F47" s="45" t="s">
        <v>13</v>
      </c>
      <c r="G47" s="46"/>
      <c r="H47" s="44" t="s">
        <v>9</v>
      </c>
      <c r="I47" s="44" t="s">
        <v>10</v>
      </c>
      <c r="J47" s="44" t="s">
        <v>11</v>
      </c>
      <c r="K47" s="44" t="s">
        <v>12</v>
      </c>
      <c r="L47" s="138" t="s">
        <v>13</v>
      </c>
      <c r="M47" s="139"/>
      <c r="N47" s="140"/>
      <c r="O47" s="281" t="s">
        <v>58</v>
      </c>
      <c r="P47" s="281"/>
      <c r="Q47" s="140"/>
      <c r="R47" s="47"/>
      <c r="BT47" s="43" t="s">
        <v>9</v>
      </c>
      <c r="BU47" s="44" t="s">
        <v>10</v>
      </c>
      <c r="BV47" s="44" t="s">
        <v>11</v>
      </c>
      <c r="BW47" s="44" t="s">
        <v>12</v>
      </c>
      <c r="BX47" s="138" t="s">
        <v>13</v>
      </c>
      <c r="BY47" s="139"/>
      <c r="BZ47" s="140"/>
      <c r="CA47" s="281" t="s">
        <v>58</v>
      </c>
      <c r="CB47" s="281"/>
      <c r="CC47" s="140"/>
      <c r="CD47" s="45"/>
      <c r="CE47" s="46"/>
      <c r="CF47" s="44" t="s">
        <v>9</v>
      </c>
      <c r="CG47" s="44" t="s">
        <v>10</v>
      </c>
      <c r="CH47" s="44" t="s">
        <v>11</v>
      </c>
      <c r="CI47" s="44" t="s">
        <v>12</v>
      </c>
      <c r="CJ47" s="47" t="s">
        <v>13</v>
      </c>
    </row>
    <row r="48" spans="2:88" ht="21" customHeight="1" thickTop="1">
      <c r="B48" s="48"/>
      <c r="C48" s="5"/>
      <c r="D48" s="4" t="s">
        <v>24</v>
      </c>
      <c r="E48" s="5"/>
      <c r="F48" s="5"/>
      <c r="G48" s="137"/>
      <c r="H48" s="5"/>
      <c r="I48" s="5"/>
      <c r="J48" s="5"/>
      <c r="K48" s="5"/>
      <c r="L48" s="5"/>
      <c r="M48" s="4" t="s">
        <v>59</v>
      </c>
      <c r="N48" s="5"/>
      <c r="O48" s="5"/>
      <c r="P48" s="5"/>
      <c r="Q48" s="5"/>
      <c r="R48" s="6"/>
      <c r="BT48" s="7"/>
      <c r="BU48" s="49"/>
      <c r="BV48" s="49"/>
      <c r="BW48" s="49"/>
      <c r="BX48" s="5"/>
      <c r="BY48" s="4" t="s">
        <v>59</v>
      </c>
      <c r="BZ48" s="5"/>
      <c r="CA48" s="5"/>
      <c r="CB48" s="5"/>
      <c r="CC48" s="5"/>
      <c r="CD48" s="5"/>
      <c r="CE48" s="137"/>
      <c r="CF48" s="5"/>
      <c r="CG48" s="49"/>
      <c r="CH48" s="4" t="s">
        <v>24</v>
      </c>
      <c r="CI48" s="49"/>
      <c r="CJ48" s="50"/>
    </row>
    <row r="49" spans="2:88" ht="21" customHeight="1">
      <c r="B49" s="51"/>
      <c r="C49" s="52"/>
      <c r="D49" s="52"/>
      <c r="E49" s="52"/>
      <c r="F49" s="53"/>
      <c r="G49" s="53"/>
      <c r="H49" s="52"/>
      <c r="I49" s="52"/>
      <c r="J49" s="52"/>
      <c r="K49" s="52"/>
      <c r="L49" s="141"/>
      <c r="M49" s="142"/>
      <c r="N49" s="25"/>
      <c r="O49" s="142"/>
      <c r="P49" s="25"/>
      <c r="R49" s="143"/>
      <c r="BT49" s="51"/>
      <c r="BU49" s="52"/>
      <c r="BV49" s="52"/>
      <c r="BW49" s="52"/>
      <c r="BX49" s="141"/>
      <c r="BY49" s="142"/>
      <c r="BZ49" s="25"/>
      <c r="CA49" s="142"/>
      <c r="CB49" s="25"/>
      <c r="CD49" s="121"/>
      <c r="CE49" s="53"/>
      <c r="CF49" s="52"/>
      <c r="CG49" s="52"/>
      <c r="CH49" s="52"/>
      <c r="CI49" s="52"/>
      <c r="CJ49" s="54"/>
    </row>
    <row r="50" spans="2:88" ht="21" customHeight="1">
      <c r="B50" s="251">
        <v>1</v>
      </c>
      <c r="C50" s="57">
        <v>126.738</v>
      </c>
      <c r="D50" s="58">
        <v>59</v>
      </c>
      <c r="E50" s="59">
        <f>C50+D50*0.001</f>
        <v>126.797</v>
      </c>
      <c r="F50" s="56" t="s">
        <v>57</v>
      </c>
      <c r="G50" s="55"/>
      <c r="H50" s="252">
        <v>4</v>
      </c>
      <c r="I50" s="29">
        <v>126.96</v>
      </c>
      <c r="J50" s="58">
        <v>54</v>
      </c>
      <c r="K50" s="59">
        <f>I50+J50*0.001</f>
        <v>127.014</v>
      </c>
      <c r="L50" s="144" t="s">
        <v>89</v>
      </c>
      <c r="M50" s="149" t="s">
        <v>78</v>
      </c>
      <c r="N50" s="25"/>
      <c r="O50" s="145"/>
      <c r="P50" s="25"/>
      <c r="R50" s="12"/>
      <c r="BT50" s="254">
        <v>8</v>
      </c>
      <c r="BU50" s="29">
        <v>127.452</v>
      </c>
      <c r="BV50" s="58">
        <v>-53</v>
      </c>
      <c r="BW50" s="59">
        <f>BU50+BV50*0.001</f>
        <v>127.399</v>
      </c>
      <c r="BX50" s="144" t="s">
        <v>89</v>
      </c>
      <c r="BY50" s="149" t="s">
        <v>60</v>
      </c>
      <c r="BZ50" s="25"/>
      <c r="CA50" s="145"/>
      <c r="CB50" s="25"/>
      <c r="CD50" s="122"/>
      <c r="CE50" s="55"/>
      <c r="CF50" s="252">
        <v>9</v>
      </c>
      <c r="CG50" s="29">
        <v>127.477</v>
      </c>
      <c r="CH50" s="58">
        <v>-53</v>
      </c>
      <c r="CI50" s="59">
        <f>CG50+CH50*0.001</f>
        <v>127.424</v>
      </c>
      <c r="CJ50" s="27" t="s">
        <v>57</v>
      </c>
    </row>
    <row r="51" spans="2:88" ht="21" customHeight="1">
      <c r="B51" s="129"/>
      <c r="C51" s="19"/>
      <c r="D51" s="52"/>
      <c r="E51" s="60"/>
      <c r="F51" s="56"/>
      <c r="G51" s="55"/>
      <c r="H51" s="52"/>
      <c r="I51" s="52"/>
      <c r="J51" s="52"/>
      <c r="K51" s="52"/>
      <c r="L51" s="144"/>
      <c r="M51" s="145"/>
      <c r="N51" s="25"/>
      <c r="O51" s="145"/>
      <c r="P51" s="25"/>
      <c r="Q51" s="146"/>
      <c r="R51" s="12"/>
      <c r="AS51" s="125" t="s">
        <v>35</v>
      </c>
      <c r="BT51" s="51"/>
      <c r="BU51" s="52"/>
      <c r="BV51" s="52"/>
      <c r="BW51" s="52"/>
      <c r="BX51" s="144"/>
      <c r="BY51" s="145"/>
      <c r="BZ51" s="25"/>
      <c r="CA51" s="145"/>
      <c r="CB51" s="25"/>
      <c r="CC51" s="146"/>
      <c r="CD51" s="122"/>
      <c r="CE51" s="55"/>
      <c r="CF51" s="52"/>
      <c r="CG51" s="52"/>
      <c r="CH51" s="52"/>
      <c r="CI51" s="52"/>
      <c r="CJ51" s="54"/>
    </row>
    <row r="52" spans="2:88" ht="21" customHeight="1">
      <c r="B52" s="260">
        <v>2</v>
      </c>
      <c r="C52" s="29">
        <v>126.853</v>
      </c>
      <c r="D52" s="58">
        <v>67</v>
      </c>
      <c r="E52" s="59">
        <f>C52+D52*0.001</f>
        <v>126.91999999999999</v>
      </c>
      <c r="F52" s="56" t="s">
        <v>57</v>
      </c>
      <c r="G52" s="55"/>
      <c r="H52" s="253">
        <v>5</v>
      </c>
      <c r="I52" s="133">
        <v>127.035</v>
      </c>
      <c r="J52" s="58">
        <v>-54</v>
      </c>
      <c r="K52" s="59">
        <f>I52+J52*0.001</f>
        <v>126.981</v>
      </c>
      <c r="L52" s="144" t="s">
        <v>89</v>
      </c>
      <c r="M52" s="149" t="s">
        <v>78</v>
      </c>
      <c r="N52" s="25"/>
      <c r="O52" s="145"/>
      <c r="P52" s="25"/>
      <c r="R52" s="12"/>
      <c r="AS52" s="98" t="s">
        <v>82</v>
      </c>
      <c r="BT52" s="264" t="s">
        <v>8</v>
      </c>
      <c r="BU52" s="133">
        <v>127.396</v>
      </c>
      <c r="BV52" s="52"/>
      <c r="BW52" s="52"/>
      <c r="BX52" s="144" t="s">
        <v>89</v>
      </c>
      <c r="BY52" s="149" t="s">
        <v>60</v>
      </c>
      <c r="BZ52" s="25"/>
      <c r="CA52" s="145"/>
      <c r="CB52" s="25"/>
      <c r="CD52" s="122"/>
      <c r="CE52" s="55"/>
      <c r="CF52" s="255">
        <v>10</v>
      </c>
      <c r="CG52" s="57">
        <v>127.51</v>
      </c>
      <c r="CH52" s="58">
        <v>-53</v>
      </c>
      <c r="CI52" s="59">
        <f>CG52+CH52*0.001</f>
        <v>127.45700000000001</v>
      </c>
      <c r="CJ52" s="27" t="s">
        <v>57</v>
      </c>
    </row>
    <row r="53" spans="2:88" ht="21" customHeight="1" thickBot="1">
      <c r="B53" s="130"/>
      <c r="C53" s="62"/>
      <c r="D53" s="63"/>
      <c r="E53" s="63"/>
      <c r="F53" s="64"/>
      <c r="G53" s="65"/>
      <c r="H53" s="66"/>
      <c r="I53" s="62"/>
      <c r="J53" s="63"/>
      <c r="K53" s="63"/>
      <c r="L53" s="147"/>
      <c r="M53" s="148"/>
      <c r="N53" s="95"/>
      <c r="O53" s="148"/>
      <c r="P53" s="95"/>
      <c r="Q53" s="87"/>
      <c r="R53" s="32"/>
      <c r="AD53" s="115"/>
      <c r="AE53" s="116"/>
      <c r="BG53" s="115"/>
      <c r="BH53" s="116"/>
      <c r="BT53" s="61"/>
      <c r="BU53" s="62"/>
      <c r="BV53" s="63"/>
      <c r="BW53" s="63"/>
      <c r="BX53" s="147"/>
      <c r="BY53" s="148"/>
      <c r="BZ53" s="95"/>
      <c r="CA53" s="148"/>
      <c r="CB53" s="95"/>
      <c r="CC53" s="87"/>
      <c r="CD53" s="123"/>
      <c r="CE53" s="65"/>
      <c r="CF53" s="66"/>
      <c r="CG53" s="62"/>
      <c r="CH53" s="63"/>
      <c r="CI53" s="63"/>
      <c r="CJ53" s="67"/>
    </row>
    <row r="54" ht="12.75">
      <c r="AA54" s="1"/>
    </row>
  </sheetData>
  <sheetProtection password="E9A7" sheet="1" objects="1" scenarios="1"/>
  <mergeCells count="20">
    <mergeCell ref="V4:W4"/>
    <mergeCell ref="T2:Y2"/>
    <mergeCell ref="AB8:AC8"/>
    <mergeCell ref="BV31:BV32"/>
    <mergeCell ref="AB3:AC3"/>
    <mergeCell ref="T3:U3"/>
    <mergeCell ref="BN2:BQ2"/>
    <mergeCell ref="BT3:BU3"/>
    <mergeCell ref="BJ6:BK6"/>
    <mergeCell ref="BJ7:BK7"/>
    <mergeCell ref="O47:P47"/>
    <mergeCell ref="CA47:CB47"/>
    <mergeCell ref="BN4:BQ4"/>
    <mergeCell ref="BN3:BQ3"/>
    <mergeCell ref="V3:Y3"/>
    <mergeCell ref="P3:Q3"/>
    <mergeCell ref="BJ3:BK3"/>
    <mergeCell ref="AB6:AC6"/>
    <mergeCell ref="BJ8:BK8"/>
    <mergeCell ref="AB7:AC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ignoredErrors>
    <ignoredError sqref="K11 CI11" numberStoredAsText="1"/>
  </ignoredErrors>
  <drawing r:id="rId3"/>
  <legacyDrawing r:id="rId2"/>
  <oleObjects>
    <oleObject progId="Paint.Picture" shapeId="42889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CK54"/>
  <sheetViews>
    <sheetView showGridLines="0" showRowColHeaders="0" showZeros="0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115"/>
      <c r="AE1" s="116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115"/>
      <c r="BH1" s="116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</row>
    <row r="2" spans="2:88" ht="36" customHeight="1" thickBot="1" thickTop="1">
      <c r="B2" s="298"/>
      <c r="C2" s="299"/>
      <c r="D2" s="299"/>
      <c r="E2" s="299"/>
      <c r="F2" s="299"/>
      <c r="G2" s="247" t="s">
        <v>47</v>
      </c>
      <c r="H2" s="299"/>
      <c r="I2" s="299"/>
      <c r="J2" s="299"/>
      <c r="K2" s="299"/>
      <c r="L2" s="300"/>
      <c r="R2" s="112"/>
      <c r="S2" s="113"/>
      <c r="T2" s="113"/>
      <c r="U2" s="113"/>
      <c r="V2" s="293" t="s">
        <v>33</v>
      </c>
      <c r="W2" s="293"/>
      <c r="X2" s="293"/>
      <c r="Y2" s="293"/>
      <c r="Z2" s="113"/>
      <c r="AA2" s="113"/>
      <c r="AB2" s="113"/>
      <c r="AC2" s="114"/>
      <c r="AE2" s="33"/>
      <c r="AF2" s="301" t="s">
        <v>33</v>
      </c>
      <c r="AG2" s="293"/>
      <c r="AH2" s="293"/>
      <c r="AI2" s="302"/>
      <c r="AJ2" s="33"/>
      <c r="AK2" s="33"/>
      <c r="AL2" s="33"/>
      <c r="AZ2" s="33"/>
      <c r="BA2" s="33"/>
      <c r="BB2" s="33"/>
      <c r="BC2" s="33"/>
      <c r="BD2" s="33"/>
      <c r="BE2" s="33"/>
      <c r="BF2" s="33"/>
      <c r="BG2" s="33"/>
      <c r="BJ2" s="112"/>
      <c r="BK2" s="113"/>
      <c r="BL2" s="113"/>
      <c r="BM2" s="113"/>
      <c r="BN2" s="293" t="s">
        <v>33</v>
      </c>
      <c r="BO2" s="293"/>
      <c r="BP2" s="293"/>
      <c r="BQ2" s="293"/>
      <c r="BR2" s="113"/>
      <c r="BS2" s="113"/>
      <c r="BT2" s="113"/>
      <c r="BU2" s="114"/>
      <c r="BY2" s="33"/>
      <c r="BZ2" s="298"/>
      <c r="CA2" s="299"/>
      <c r="CB2" s="299"/>
      <c r="CC2" s="299"/>
      <c r="CD2" s="299"/>
      <c r="CE2" s="247" t="s">
        <v>50</v>
      </c>
      <c r="CF2" s="299"/>
      <c r="CG2" s="299"/>
      <c r="CH2" s="299"/>
      <c r="CI2" s="299"/>
      <c r="CJ2" s="300"/>
    </row>
    <row r="3" spans="18:77" ht="21" customHeight="1" thickBot="1" thickTop="1">
      <c r="R3" s="286" t="s">
        <v>0</v>
      </c>
      <c r="S3" s="285"/>
      <c r="T3" s="119"/>
      <c r="U3" s="120"/>
      <c r="V3" s="284" t="s">
        <v>1</v>
      </c>
      <c r="W3" s="285"/>
      <c r="X3" s="119"/>
      <c r="Y3" s="120"/>
      <c r="Z3" s="283" t="s">
        <v>51</v>
      </c>
      <c r="AA3" s="284"/>
      <c r="AB3" s="284"/>
      <c r="AC3" s="297"/>
      <c r="AF3" s="287" t="s">
        <v>2</v>
      </c>
      <c r="AG3" s="303"/>
      <c r="AH3" s="303"/>
      <c r="AI3" s="296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J3" s="287" t="s">
        <v>2</v>
      </c>
      <c r="BK3" s="288"/>
      <c r="BL3" s="119"/>
      <c r="BM3" s="120"/>
      <c r="BN3" s="283" t="s">
        <v>1</v>
      </c>
      <c r="BO3" s="284"/>
      <c r="BP3" s="284"/>
      <c r="BQ3" s="285"/>
      <c r="BR3" s="119"/>
      <c r="BS3" s="120"/>
      <c r="BT3" s="283" t="s">
        <v>0</v>
      </c>
      <c r="BU3" s="297"/>
      <c r="BY3" s="33"/>
    </row>
    <row r="4" spans="2:89" ht="23.25" customHeight="1" thickTop="1">
      <c r="B4" s="80"/>
      <c r="C4" s="81"/>
      <c r="D4" s="81"/>
      <c r="E4" s="81"/>
      <c r="F4" s="81"/>
      <c r="G4" s="81"/>
      <c r="H4" s="81"/>
      <c r="I4" s="81"/>
      <c r="J4" s="82"/>
      <c r="K4" s="81"/>
      <c r="L4" s="83"/>
      <c r="R4" s="304"/>
      <c r="S4" s="266"/>
      <c r="T4" s="266"/>
      <c r="U4" s="266"/>
      <c r="V4" s="282" t="s">
        <v>24</v>
      </c>
      <c r="W4" s="282"/>
      <c r="X4" s="282"/>
      <c r="Y4" s="282"/>
      <c r="Z4" s="266"/>
      <c r="AA4" s="266"/>
      <c r="AB4" s="266"/>
      <c r="AC4" s="305"/>
      <c r="AF4" s="306" t="s">
        <v>24</v>
      </c>
      <c r="AG4" s="282"/>
      <c r="AH4" s="282"/>
      <c r="AI4" s="307"/>
      <c r="AJ4" s="33"/>
      <c r="AK4" s="33"/>
      <c r="AL4" s="33"/>
      <c r="AM4" s="33"/>
      <c r="AN4" s="33"/>
      <c r="AO4" s="33"/>
      <c r="AP4" s="33"/>
      <c r="AQ4" s="33"/>
      <c r="AR4" s="33"/>
      <c r="AS4" s="308" t="s">
        <v>48</v>
      </c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J4" s="7"/>
      <c r="BK4" s="5"/>
      <c r="BL4" s="5"/>
      <c r="BM4" s="5"/>
      <c r="BN4" s="282" t="s">
        <v>24</v>
      </c>
      <c r="BO4" s="282"/>
      <c r="BP4" s="282"/>
      <c r="BQ4" s="282"/>
      <c r="BR4" s="5"/>
      <c r="BS4" s="5"/>
      <c r="BT4" s="309"/>
      <c r="BU4" s="6"/>
      <c r="BY4" s="33"/>
      <c r="BZ4" s="80"/>
      <c r="CA4" s="81"/>
      <c r="CB4" s="81"/>
      <c r="CC4" s="81"/>
      <c r="CD4" s="81"/>
      <c r="CE4" s="81"/>
      <c r="CF4" s="81"/>
      <c r="CG4" s="81"/>
      <c r="CH4" s="82"/>
      <c r="CI4" s="81"/>
      <c r="CJ4" s="83"/>
      <c r="CK4" s="10"/>
    </row>
    <row r="5" spans="2:88" ht="21" customHeight="1">
      <c r="B5" s="71"/>
      <c r="C5" s="310" t="s">
        <v>18</v>
      </c>
      <c r="D5" s="88"/>
      <c r="E5" s="74"/>
      <c r="F5" s="74"/>
      <c r="G5" s="74"/>
      <c r="H5" s="74"/>
      <c r="I5" s="74"/>
      <c r="J5" s="70"/>
      <c r="L5" s="78"/>
      <c r="R5" s="311"/>
      <c r="S5" s="312"/>
      <c r="T5" s="1"/>
      <c r="U5" s="122"/>
      <c r="V5" s="13"/>
      <c r="W5" s="136"/>
      <c r="X5" s="1"/>
      <c r="Y5" s="122"/>
      <c r="Z5" s="313"/>
      <c r="AA5" s="314"/>
      <c r="AB5" s="313"/>
      <c r="AC5" s="315"/>
      <c r="AF5" s="99"/>
      <c r="AG5" s="316"/>
      <c r="AH5" s="88"/>
      <c r="AI5" s="27"/>
      <c r="AJ5" s="33"/>
      <c r="AK5" s="33"/>
      <c r="AL5" s="33"/>
      <c r="AM5" s="33"/>
      <c r="AN5" s="33"/>
      <c r="AO5" s="33"/>
      <c r="AP5" s="33"/>
      <c r="AQ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J5" s="317"/>
      <c r="BK5" s="135"/>
      <c r="BM5" s="121"/>
      <c r="BN5" s="313"/>
      <c r="BO5" s="314"/>
      <c r="BP5" s="313"/>
      <c r="BQ5" s="318"/>
      <c r="BS5" s="121"/>
      <c r="BT5" s="313"/>
      <c r="BU5" s="315"/>
      <c r="BY5" s="33"/>
      <c r="BZ5" s="71"/>
      <c r="CA5" s="72" t="s">
        <v>18</v>
      </c>
      <c r="CB5" s="88"/>
      <c r="CC5" s="74"/>
      <c r="CD5" s="74"/>
      <c r="CE5" s="74"/>
      <c r="CF5" s="74"/>
      <c r="CG5" s="74"/>
      <c r="CH5" s="70"/>
      <c r="CJ5" s="78"/>
    </row>
    <row r="6" spans="2:88" ht="22.5" customHeight="1">
      <c r="B6" s="71"/>
      <c r="C6" s="72" t="s">
        <v>15</v>
      </c>
      <c r="D6" s="88"/>
      <c r="E6" s="74"/>
      <c r="F6" s="74"/>
      <c r="G6" s="75" t="s">
        <v>42</v>
      </c>
      <c r="H6" s="74"/>
      <c r="I6" s="74"/>
      <c r="J6" s="70"/>
      <c r="K6" s="77" t="s">
        <v>45</v>
      </c>
      <c r="L6" s="78"/>
      <c r="R6" s="84" t="s">
        <v>29</v>
      </c>
      <c r="S6" s="118">
        <v>125.661</v>
      </c>
      <c r="T6" s="1"/>
      <c r="U6" s="122"/>
      <c r="V6" s="23" t="s">
        <v>52</v>
      </c>
      <c r="W6" s="16">
        <v>126.812</v>
      </c>
      <c r="X6" s="1"/>
      <c r="Y6" s="122"/>
      <c r="Z6" s="313"/>
      <c r="AA6" s="314"/>
      <c r="AB6" s="15" t="s">
        <v>55</v>
      </c>
      <c r="AC6" s="319">
        <v>126.963</v>
      </c>
      <c r="AF6" s="320" t="s">
        <v>94</v>
      </c>
      <c r="AG6" s="321">
        <v>126.545</v>
      </c>
      <c r="AH6" s="322" t="s">
        <v>95</v>
      </c>
      <c r="AI6" s="323">
        <v>126.852</v>
      </c>
      <c r="AJ6" s="33"/>
      <c r="AK6" s="33"/>
      <c r="AL6" s="33"/>
      <c r="AM6" s="33"/>
      <c r="AN6" s="33"/>
      <c r="AO6" s="33"/>
      <c r="AP6" s="33"/>
      <c r="AQ6" s="33"/>
      <c r="AR6" s="249" t="s">
        <v>86</v>
      </c>
      <c r="AS6" s="21" t="s">
        <v>3</v>
      </c>
      <c r="AT6" s="250" t="s">
        <v>4</v>
      </c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J6" s="320" t="s">
        <v>96</v>
      </c>
      <c r="BK6" s="324">
        <v>127.511</v>
      </c>
      <c r="BL6" s="88"/>
      <c r="BM6" s="56"/>
      <c r="BN6" s="20"/>
      <c r="BO6" s="101"/>
      <c r="BP6" s="15" t="s">
        <v>7</v>
      </c>
      <c r="BQ6" s="16">
        <v>127.385</v>
      </c>
      <c r="BS6" s="122"/>
      <c r="BT6" s="91" t="s">
        <v>41</v>
      </c>
      <c r="BU6" s="124">
        <v>128.582</v>
      </c>
      <c r="BY6" s="33"/>
      <c r="BZ6" s="71"/>
      <c r="CA6" s="72" t="s">
        <v>15</v>
      </c>
      <c r="CB6" s="88"/>
      <c r="CC6" s="74"/>
      <c r="CD6" s="74"/>
      <c r="CE6" s="75" t="s">
        <v>42</v>
      </c>
      <c r="CF6" s="74"/>
      <c r="CG6" s="74"/>
      <c r="CH6" s="70"/>
      <c r="CI6" s="77" t="s">
        <v>45</v>
      </c>
      <c r="CJ6" s="78"/>
    </row>
    <row r="7" spans="2:88" ht="21" customHeight="1">
      <c r="B7" s="71"/>
      <c r="C7" s="72" t="s">
        <v>16</v>
      </c>
      <c r="D7" s="88"/>
      <c r="E7" s="74"/>
      <c r="F7" s="74"/>
      <c r="G7" s="76" t="s">
        <v>83</v>
      </c>
      <c r="H7" s="74"/>
      <c r="I7" s="74"/>
      <c r="J7" s="88"/>
      <c r="K7" s="20"/>
      <c r="L7" s="106"/>
      <c r="R7" s="311"/>
      <c r="S7" s="312"/>
      <c r="T7" s="1"/>
      <c r="U7" s="122"/>
      <c r="V7" s="13"/>
      <c r="W7" s="136"/>
      <c r="X7" s="1"/>
      <c r="Y7" s="122"/>
      <c r="Z7" s="15" t="s">
        <v>54</v>
      </c>
      <c r="AA7" s="24">
        <v>126.963</v>
      </c>
      <c r="AB7" s="313"/>
      <c r="AC7" s="315"/>
      <c r="AF7" s="311"/>
      <c r="AG7" s="314"/>
      <c r="AH7" s="313"/>
      <c r="AI7" s="315"/>
      <c r="AJ7" s="33"/>
      <c r="AK7" s="33"/>
      <c r="AL7" s="33"/>
      <c r="AM7" s="33"/>
      <c r="AN7" s="33"/>
      <c r="AO7" s="33"/>
      <c r="AP7" s="33"/>
      <c r="AQ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J7" s="99"/>
      <c r="BK7" s="56"/>
      <c r="BL7" s="88"/>
      <c r="BM7" s="56"/>
      <c r="BN7" s="23" t="s">
        <v>5</v>
      </c>
      <c r="BO7" s="24">
        <v>127.409</v>
      </c>
      <c r="BP7" s="313"/>
      <c r="BQ7" s="312"/>
      <c r="BS7" s="122"/>
      <c r="BT7" s="313"/>
      <c r="BU7" s="315"/>
      <c r="BY7" s="33"/>
      <c r="BZ7" s="71"/>
      <c r="CA7" s="72" t="s">
        <v>16</v>
      </c>
      <c r="CB7" s="88"/>
      <c r="CC7" s="74"/>
      <c r="CD7" s="74"/>
      <c r="CE7" s="76" t="s">
        <v>83</v>
      </c>
      <c r="CF7" s="74"/>
      <c r="CG7" s="74"/>
      <c r="CH7" s="88"/>
      <c r="CI7" s="20"/>
      <c r="CJ7" s="106"/>
    </row>
    <row r="8" spans="2:88" ht="21" customHeight="1">
      <c r="B8" s="73"/>
      <c r="C8" s="11"/>
      <c r="D8" s="11"/>
      <c r="E8" s="11"/>
      <c r="F8" s="11"/>
      <c r="G8" s="11"/>
      <c r="H8" s="11"/>
      <c r="I8" s="11"/>
      <c r="J8" s="11"/>
      <c r="K8" s="11"/>
      <c r="L8" s="79"/>
      <c r="R8" s="26" t="s">
        <v>23</v>
      </c>
      <c r="S8" s="85">
        <v>126.468</v>
      </c>
      <c r="T8" s="1"/>
      <c r="U8" s="122"/>
      <c r="V8" s="15" t="s">
        <v>53</v>
      </c>
      <c r="W8" s="16">
        <v>126.81</v>
      </c>
      <c r="X8" s="1"/>
      <c r="Y8" s="122"/>
      <c r="Z8" s="313"/>
      <c r="AA8" s="314"/>
      <c r="AB8" s="15" t="s">
        <v>56</v>
      </c>
      <c r="AC8" s="319">
        <v>126.963</v>
      </c>
      <c r="AF8" s="320" t="s">
        <v>97</v>
      </c>
      <c r="AG8" s="321">
        <v>126.737</v>
      </c>
      <c r="AH8" s="322" t="s">
        <v>98</v>
      </c>
      <c r="AI8" s="323">
        <v>126.887</v>
      </c>
      <c r="AJ8" s="33"/>
      <c r="AK8" s="33"/>
      <c r="AL8" s="33"/>
      <c r="AM8" s="33"/>
      <c r="AN8" s="33"/>
      <c r="AO8" s="33"/>
      <c r="AP8" s="33"/>
      <c r="AQ8" s="33"/>
      <c r="AS8" s="28" t="s">
        <v>99</v>
      </c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J8" s="320" t="s">
        <v>100</v>
      </c>
      <c r="BK8" s="324">
        <v>127.766</v>
      </c>
      <c r="BL8" s="88"/>
      <c r="BM8" s="56"/>
      <c r="BN8" s="13"/>
      <c r="BO8" s="14"/>
      <c r="BP8" s="15" t="s">
        <v>6</v>
      </c>
      <c r="BQ8" s="16">
        <v>127.407</v>
      </c>
      <c r="BS8" s="122"/>
      <c r="BT8" s="30" t="s">
        <v>38</v>
      </c>
      <c r="BU8" s="31">
        <v>127.879</v>
      </c>
      <c r="BY8" s="33"/>
      <c r="BZ8" s="73"/>
      <c r="CA8" s="11"/>
      <c r="CB8" s="11"/>
      <c r="CC8" s="11"/>
      <c r="CD8" s="11"/>
      <c r="CE8" s="11"/>
      <c r="CF8" s="11"/>
      <c r="CG8" s="11"/>
      <c r="CH8" s="11"/>
      <c r="CI8" s="11"/>
      <c r="CJ8" s="79"/>
    </row>
    <row r="9" spans="2:88" ht="21" customHeight="1" thickBot="1">
      <c r="B9" s="107"/>
      <c r="C9" s="88"/>
      <c r="D9" s="88"/>
      <c r="E9" s="88"/>
      <c r="F9" s="88"/>
      <c r="G9" s="88"/>
      <c r="H9" s="88"/>
      <c r="I9" s="88"/>
      <c r="J9" s="88"/>
      <c r="K9" s="88"/>
      <c r="L9" s="106"/>
      <c r="R9" s="93"/>
      <c r="S9" s="94"/>
      <c r="T9" s="87"/>
      <c r="U9" s="123"/>
      <c r="V9" s="95"/>
      <c r="W9" s="94"/>
      <c r="X9" s="87"/>
      <c r="Y9" s="123"/>
      <c r="Z9" s="95"/>
      <c r="AA9" s="96"/>
      <c r="AB9" s="95"/>
      <c r="AC9" s="104"/>
      <c r="AF9" s="97"/>
      <c r="AG9" s="63"/>
      <c r="AH9" s="89"/>
      <c r="AI9" s="67"/>
      <c r="AJ9" s="33"/>
      <c r="AK9" s="33"/>
      <c r="AL9" s="33"/>
      <c r="AM9" s="33"/>
      <c r="AN9" s="33"/>
      <c r="AO9" s="33"/>
      <c r="AP9" s="33"/>
      <c r="AQ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J9" s="97"/>
      <c r="BK9" s="64"/>
      <c r="BL9" s="87"/>
      <c r="BM9" s="123"/>
      <c r="BN9" s="89"/>
      <c r="BO9" s="103"/>
      <c r="BP9" s="89"/>
      <c r="BQ9" s="65"/>
      <c r="BR9" s="87"/>
      <c r="BS9" s="123"/>
      <c r="BT9" s="102"/>
      <c r="BU9" s="104"/>
      <c r="BY9" s="33"/>
      <c r="BZ9" s="107"/>
      <c r="CA9" s="88"/>
      <c r="CB9" s="88"/>
      <c r="CC9" s="88"/>
      <c r="CD9" s="88"/>
      <c r="CE9" s="88"/>
      <c r="CF9" s="88"/>
      <c r="CG9" s="88"/>
      <c r="CH9" s="88"/>
      <c r="CI9" s="88"/>
      <c r="CJ9" s="106"/>
    </row>
    <row r="10" spans="2:88" ht="21" customHeight="1">
      <c r="B10" s="71"/>
      <c r="C10" s="108" t="s">
        <v>25</v>
      </c>
      <c r="D10" s="88"/>
      <c r="E10" s="88"/>
      <c r="F10" s="70"/>
      <c r="G10" s="325" t="s">
        <v>91</v>
      </c>
      <c r="H10" s="88"/>
      <c r="I10" s="88"/>
      <c r="J10" s="326" t="s">
        <v>26</v>
      </c>
      <c r="K10" s="327" t="s">
        <v>92</v>
      </c>
      <c r="L10" s="78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S10" s="127" t="s">
        <v>36</v>
      </c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Y10" s="33"/>
      <c r="BZ10" s="71"/>
      <c r="CA10" s="108" t="s">
        <v>25</v>
      </c>
      <c r="CB10" s="88"/>
      <c r="CC10" s="88"/>
      <c r="CD10" s="70"/>
      <c r="CE10" s="325" t="s">
        <v>91</v>
      </c>
      <c r="CF10" s="88"/>
      <c r="CG10" s="88"/>
      <c r="CH10" s="326" t="s">
        <v>26</v>
      </c>
      <c r="CI10" s="327" t="s">
        <v>92</v>
      </c>
      <c r="CJ10" s="78"/>
    </row>
    <row r="11" spans="2:88" ht="21" customHeight="1">
      <c r="B11" s="71"/>
      <c r="C11" s="108" t="s">
        <v>28</v>
      </c>
      <c r="D11" s="88"/>
      <c r="E11" s="88"/>
      <c r="F11" s="70"/>
      <c r="G11" s="325" t="s">
        <v>75</v>
      </c>
      <c r="H11" s="88"/>
      <c r="I11" s="18"/>
      <c r="J11" s="326" t="s">
        <v>27</v>
      </c>
      <c r="K11" s="327" t="s">
        <v>43</v>
      </c>
      <c r="L11" s="78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S11" s="98" t="s">
        <v>37</v>
      </c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Y11" s="33"/>
      <c r="BZ11" s="71"/>
      <c r="CA11" s="108" t="s">
        <v>28</v>
      </c>
      <c r="CB11" s="88"/>
      <c r="CC11" s="88"/>
      <c r="CD11" s="70"/>
      <c r="CE11" s="325" t="s">
        <v>75</v>
      </c>
      <c r="CF11" s="88"/>
      <c r="CG11" s="18"/>
      <c r="CH11" s="326" t="s">
        <v>27</v>
      </c>
      <c r="CI11" s="327" t="s">
        <v>43</v>
      </c>
      <c r="CJ11" s="78"/>
    </row>
    <row r="12" spans="2:88" ht="21" customHeight="1" thickBot="1">
      <c r="B12" s="109"/>
      <c r="C12" s="110"/>
      <c r="D12" s="110"/>
      <c r="E12" s="110"/>
      <c r="F12" s="110"/>
      <c r="G12" s="110"/>
      <c r="H12" s="110"/>
      <c r="I12" s="110"/>
      <c r="J12" s="110"/>
      <c r="K12" s="110"/>
      <c r="L12" s="111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98" t="s">
        <v>44</v>
      </c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Y12" s="33"/>
      <c r="BZ12" s="109"/>
      <c r="CA12" s="110"/>
      <c r="CB12" s="110"/>
      <c r="CC12" s="110"/>
      <c r="CD12" s="110"/>
      <c r="CE12" s="110"/>
      <c r="CF12" s="110"/>
      <c r="CG12" s="110"/>
      <c r="CH12" s="110"/>
      <c r="CI12" s="110"/>
      <c r="CJ12" s="111"/>
    </row>
    <row r="13" spans="2:89" ht="18" customHeight="1" thickTop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ht="18" customHeight="1"/>
    <row r="15" ht="18" customHeight="1"/>
    <row r="16" ht="18" customHeight="1"/>
    <row r="17" spans="2:89" ht="18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O17" s="1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W17" s="1"/>
      <c r="BX17" s="1"/>
      <c r="BY17" s="1"/>
      <c r="BZ17" s="1"/>
      <c r="CH17" s="1"/>
      <c r="CI17" s="1"/>
      <c r="CJ17" s="1"/>
      <c r="CK17" s="1"/>
    </row>
    <row r="18" spans="2:89" ht="18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O18" s="1"/>
      <c r="AE18" s="33"/>
      <c r="AF18" s="33"/>
      <c r="AG18" s="33"/>
      <c r="AH18" s="33"/>
      <c r="AI18" s="33"/>
      <c r="AJ18" s="33"/>
      <c r="AK18" s="33"/>
      <c r="AL18" s="33"/>
      <c r="AS18" s="33"/>
      <c r="AZ18" s="33"/>
      <c r="BA18" s="33"/>
      <c r="BB18" s="33"/>
      <c r="BC18" s="33"/>
      <c r="BD18" s="33"/>
      <c r="BE18" s="33"/>
      <c r="BF18" s="33"/>
      <c r="BG18" s="33"/>
      <c r="BW18" s="1"/>
      <c r="BX18" s="1"/>
      <c r="BY18" s="1"/>
      <c r="BZ18" s="1"/>
      <c r="CH18" s="1"/>
      <c r="CI18" s="1"/>
      <c r="CJ18" s="1"/>
      <c r="CK18" s="1"/>
    </row>
    <row r="19" spans="2:45" ht="18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AS19" s="33"/>
    </row>
    <row r="20" spans="2:45" ht="18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AS20" s="33"/>
    </row>
    <row r="21" spans="2:89" ht="18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O21" s="1"/>
      <c r="Q21" s="132"/>
      <c r="T21" s="1"/>
      <c r="V21" s="1"/>
      <c r="AF21" s="33"/>
      <c r="AG21" s="33"/>
      <c r="AI21" s="33"/>
      <c r="AK21" s="33"/>
      <c r="AS21" s="33"/>
      <c r="AZ21" s="33"/>
      <c r="BA21" s="33"/>
      <c r="BB21" s="33"/>
      <c r="BC21" s="33"/>
      <c r="BD21" s="33"/>
      <c r="BE21" s="33"/>
      <c r="BF21" s="33"/>
      <c r="BG21" s="33"/>
      <c r="BL21" s="33"/>
      <c r="BN21" s="33"/>
      <c r="BP21" s="33"/>
      <c r="BT21" s="1"/>
      <c r="BU21" s="1"/>
      <c r="BX21" s="1"/>
      <c r="BY21" s="1"/>
      <c r="BZ21" s="1"/>
      <c r="CH21" s="1"/>
      <c r="CI21" s="1"/>
      <c r="CJ21" s="1"/>
      <c r="CK21" s="1"/>
    </row>
    <row r="22" spans="2:89" ht="18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P22" s="33"/>
      <c r="Q22" s="33"/>
      <c r="R22" s="33"/>
      <c r="S22" s="33"/>
      <c r="Y22" s="33"/>
      <c r="AA22" s="33"/>
      <c r="AD22" s="33"/>
      <c r="AE22" s="33"/>
      <c r="AF22" s="33"/>
      <c r="AG22" s="33"/>
      <c r="AI22" s="33"/>
      <c r="AJ22" s="33"/>
      <c r="AK22" s="33"/>
      <c r="AN22" s="33"/>
      <c r="AQ22" s="33"/>
      <c r="AT22" s="33"/>
      <c r="AX22" s="33"/>
      <c r="BB22" s="33"/>
      <c r="BC22" s="33"/>
      <c r="BO22" s="33"/>
      <c r="BR22" s="35"/>
      <c r="BS22" s="35"/>
      <c r="BX22" s="1"/>
      <c r="BY22" s="1"/>
      <c r="BZ22" s="1"/>
      <c r="CH22" s="1"/>
      <c r="CI22" s="1"/>
      <c r="CJ22" s="1"/>
      <c r="CK22" s="1"/>
    </row>
    <row r="23" spans="2:89" ht="18" customHeight="1">
      <c r="B23" s="1"/>
      <c r="C23" s="1"/>
      <c r="D23" s="1"/>
      <c r="E23" s="1"/>
      <c r="F23" s="1"/>
      <c r="H23" s="1"/>
      <c r="I23" s="1"/>
      <c r="J23" s="1"/>
      <c r="K23" s="1"/>
      <c r="L23" s="1"/>
      <c r="N23" s="33"/>
      <c r="Q23" s="328" t="s">
        <v>53</v>
      </c>
      <c r="AD23" s="151" t="s">
        <v>56</v>
      </c>
      <c r="AE23" s="33"/>
      <c r="AF23" s="33"/>
      <c r="AG23" s="33"/>
      <c r="AH23" s="33"/>
      <c r="AI23" s="33"/>
      <c r="AJ23" s="33"/>
      <c r="AK23" s="33"/>
      <c r="AL23" s="33"/>
      <c r="AS23" s="33"/>
      <c r="AZ23" s="33"/>
      <c r="BA23" s="33"/>
      <c r="BB23" s="33"/>
      <c r="BC23" s="33"/>
      <c r="BD23" s="33"/>
      <c r="BE23" s="33"/>
      <c r="BF23" s="33"/>
      <c r="BG23" s="33"/>
      <c r="BO23" s="33"/>
      <c r="BP23" s="33"/>
      <c r="BQ23" s="33"/>
      <c r="BX23" s="1"/>
      <c r="BY23" s="1"/>
      <c r="BZ23" s="1"/>
      <c r="CH23" s="1"/>
      <c r="CI23" s="1"/>
      <c r="CJ23" s="1"/>
      <c r="CK23" s="1"/>
    </row>
    <row r="24" spans="2:89" ht="18" customHeight="1">
      <c r="B24" s="1"/>
      <c r="C24" s="1"/>
      <c r="F24" s="1"/>
      <c r="H24" s="1"/>
      <c r="I24" s="1"/>
      <c r="J24" s="1"/>
      <c r="K24" s="1"/>
      <c r="L24" s="1"/>
      <c r="Q24" s="34"/>
      <c r="S24" s="33"/>
      <c r="U24" s="33"/>
      <c r="AD24" s="33"/>
      <c r="AE24" s="33"/>
      <c r="AF24" s="33"/>
      <c r="AG24" s="33"/>
      <c r="AH24" s="33"/>
      <c r="AI24" s="33"/>
      <c r="AJ24" s="33"/>
      <c r="AK24" s="33"/>
      <c r="AL24" s="33"/>
      <c r="BA24" s="33"/>
      <c r="BB24" s="33"/>
      <c r="BC24" s="33"/>
      <c r="BD24" s="33"/>
      <c r="BE24" s="33"/>
      <c r="BF24" s="33"/>
      <c r="BG24" s="33"/>
      <c r="BN24" s="33"/>
      <c r="BQ24" s="33"/>
      <c r="BT24" s="34"/>
      <c r="BU24" s="33"/>
      <c r="BX24" s="1"/>
      <c r="BY24" s="1"/>
      <c r="BZ24" s="1"/>
      <c r="CH24" s="1"/>
      <c r="CI24" s="1"/>
      <c r="CJ24" s="1"/>
      <c r="CK24" s="1"/>
    </row>
    <row r="25" spans="2:80" ht="18" customHeight="1">
      <c r="B25" s="1"/>
      <c r="C25" s="1"/>
      <c r="E25" s="33"/>
      <c r="F25" s="1"/>
      <c r="H25" s="1"/>
      <c r="I25" s="1"/>
      <c r="J25" s="1"/>
      <c r="K25" s="1"/>
      <c r="L25" s="1"/>
      <c r="N25" s="33"/>
      <c r="O25" s="33"/>
      <c r="P25" s="33"/>
      <c r="Q25" s="33"/>
      <c r="R25" s="33"/>
      <c r="S25" s="34"/>
      <c r="T25" s="33"/>
      <c r="U25" s="33"/>
      <c r="W25" s="33"/>
      <c r="Z25" s="33"/>
      <c r="AA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S25" s="34"/>
      <c r="AT25" s="33"/>
      <c r="AV25" s="33"/>
      <c r="AW25" s="33"/>
      <c r="AZ25" s="33"/>
      <c r="BA25" s="33"/>
      <c r="BB25" s="33"/>
      <c r="BC25" s="33"/>
      <c r="BD25" s="33"/>
      <c r="BE25" s="33"/>
      <c r="BF25" s="33"/>
      <c r="BG25" s="33"/>
      <c r="BI25" s="33"/>
      <c r="BJ25" s="33"/>
      <c r="BL25" s="33"/>
      <c r="BN25" s="33"/>
      <c r="BO25" s="33"/>
      <c r="BP25" s="33"/>
      <c r="BQ25" s="33"/>
      <c r="BR25" s="33"/>
      <c r="BS25" s="33"/>
      <c r="BT25" s="33"/>
      <c r="BU25" s="33"/>
      <c r="BV25" s="33"/>
      <c r="CB25" s="329" t="s">
        <v>96</v>
      </c>
    </row>
    <row r="26" spans="7:86" ht="18" customHeight="1">
      <c r="G26" s="330" t="s">
        <v>94</v>
      </c>
      <c r="M26" s="33"/>
      <c r="O26" s="33"/>
      <c r="Q26" s="328" t="s">
        <v>101</v>
      </c>
      <c r="R26" s="33"/>
      <c r="AD26" s="151" t="s">
        <v>54</v>
      </c>
      <c r="AE26" s="33"/>
      <c r="AF26" s="33"/>
      <c r="AG26" s="33"/>
      <c r="AH26" s="33"/>
      <c r="AI26" s="33"/>
      <c r="AJ26" s="33"/>
      <c r="AK26" s="33"/>
      <c r="AL26" s="33"/>
      <c r="AZ26" s="33"/>
      <c r="BA26" s="33"/>
      <c r="BB26" s="33"/>
      <c r="BC26" s="33"/>
      <c r="BD26" s="33"/>
      <c r="BE26" s="33"/>
      <c r="BF26" s="33"/>
      <c r="BG26" s="33"/>
      <c r="BP26" s="33"/>
      <c r="BR26" s="33"/>
      <c r="BS26" s="33"/>
      <c r="BT26" s="33"/>
      <c r="BV26" s="33"/>
      <c r="BW26" s="34"/>
      <c r="CH26" s="38" t="s">
        <v>38</v>
      </c>
    </row>
    <row r="27" spans="10:80" ht="18" customHeight="1">
      <c r="J27" s="128">
        <v>1</v>
      </c>
      <c r="Q27" s="33"/>
      <c r="X27" s="331" t="s">
        <v>98</v>
      </c>
      <c r="AA27" s="36"/>
      <c r="AD27" s="33"/>
      <c r="AE27" s="33"/>
      <c r="AF27" s="33"/>
      <c r="AG27" s="33"/>
      <c r="AH27" s="33"/>
      <c r="AI27" s="33"/>
      <c r="AJ27" s="33"/>
      <c r="AK27" s="33"/>
      <c r="AL27" s="33"/>
      <c r="AZ27" s="33"/>
      <c r="BA27" s="33"/>
      <c r="BB27" s="33"/>
      <c r="BC27" s="33"/>
      <c r="BD27" s="33"/>
      <c r="BE27" s="33"/>
      <c r="BF27" s="33"/>
      <c r="BG27" s="33"/>
      <c r="BS27" s="131" t="s">
        <v>6</v>
      </c>
      <c r="BY27" s="128">
        <v>4</v>
      </c>
      <c r="CB27" s="128">
        <v>5</v>
      </c>
    </row>
    <row r="28" spans="1:89" ht="18" customHeight="1">
      <c r="A28" s="40"/>
      <c r="B28" s="40"/>
      <c r="E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S28" s="34"/>
      <c r="T28" s="37"/>
      <c r="U28" s="33"/>
      <c r="W28" s="33"/>
      <c r="Y28" s="33"/>
      <c r="AA28" s="36"/>
      <c r="AD28" s="33"/>
      <c r="AE28" s="33"/>
      <c r="AF28" s="33"/>
      <c r="AG28" s="33"/>
      <c r="AH28" s="33"/>
      <c r="AI28" s="33"/>
      <c r="AJ28" s="33"/>
      <c r="AK28" s="33"/>
      <c r="AL28" s="33"/>
      <c r="AS28" s="34"/>
      <c r="AX28" s="33"/>
      <c r="AZ28" s="33"/>
      <c r="BA28" s="33"/>
      <c r="BB28" s="33"/>
      <c r="BC28" s="33"/>
      <c r="BD28" s="33"/>
      <c r="BE28" s="33"/>
      <c r="BF28" s="33"/>
      <c r="BG28" s="33"/>
      <c r="BN28" s="33"/>
      <c r="BO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G28" s="33"/>
      <c r="CJ28" s="40"/>
      <c r="CK28" s="40"/>
    </row>
    <row r="29" spans="1:71" ht="18" customHeight="1">
      <c r="A29" s="40"/>
      <c r="P29" s="33"/>
      <c r="U29" s="128">
        <v>2</v>
      </c>
      <c r="AD29" s="151" t="s">
        <v>55</v>
      </c>
      <c r="AE29" s="33"/>
      <c r="AF29" s="33"/>
      <c r="AG29" s="33"/>
      <c r="AH29" s="33"/>
      <c r="AI29" s="33"/>
      <c r="AJ29" s="33"/>
      <c r="AK29" s="33"/>
      <c r="AL29" s="33"/>
      <c r="AN29" s="36"/>
      <c r="AW29" s="33"/>
      <c r="AZ29" s="33"/>
      <c r="BA29" s="33"/>
      <c r="BB29" s="33"/>
      <c r="BC29" s="33"/>
      <c r="BD29" s="33"/>
      <c r="BE29" s="33"/>
      <c r="BF29" s="33"/>
      <c r="BG29" s="33"/>
      <c r="BM29" s="33"/>
      <c r="BS29" s="36"/>
    </row>
    <row r="30" spans="1:84" ht="18" customHeight="1">
      <c r="A30" s="40"/>
      <c r="D30" s="41" t="s">
        <v>23</v>
      </c>
      <c r="J30" s="332" t="s">
        <v>97</v>
      </c>
      <c r="O30" s="33"/>
      <c r="P30" s="33"/>
      <c r="Q30" s="33"/>
      <c r="Y30" s="33"/>
      <c r="Z30" s="33"/>
      <c r="AB30" s="33"/>
      <c r="AD30" s="33"/>
      <c r="AE30" s="33"/>
      <c r="AF30" s="33"/>
      <c r="AG30" s="33"/>
      <c r="AH30" s="33"/>
      <c r="AI30" s="33"/>
      <c r="AJ30" s="33"/>
      <c r="AK30" s="33"/>
      <c r="AL30" s="33"/>
      <c r="AW30" s="33"/>
      <c r="AZ30" s="33"/>
      <c r="BA30" s="33"/>
      <c r="BB30" s="33"/>
      <c r="BC30" s="33"/>
      <c r="BD30" s="33"/>
      <c r="BE30" s="33"/>
      <c r="BF30" s="33"/>
      <c r="BG30" s="33"/>
      <c r="BS30" s="131" t="s">
        <v>102</v>
      </c>
      <c r="BT30" s="33"/>
      <c r="BU30" s="33"/>
      <c r="BV30" s="33"/>
      <c r="BW30" s="33"/>
      <c r="BX30" s="33"/>
      <c r="CF30" s="333" t="s">
        <v>100</v>
      </c>
    </row>
    <row r="31" spans="10:88" ht="18" customHeight="1">
      <c r="J31" s="33"/>
      <c r="L31" s="33"/>
      <c r="N31" s="33"/>
      <c r="O31" s="33"/>
      <c r="U31" s="332" t="s">
        <v>95</v>
      </c>
      <c r="Y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S31" s="34"/>
      <c r="AW31" s="33"/>
      <c r="AX31" s="33"/>
      <c r="AZ31" s="33"/>
      <c r="BA31" s="33"/>
      <c r="BB31" s="33"/>
      <c r="BC31" s="33"/>
      <c r="BD31" s="33"/>
      <c r="BE31" s="33"/>
      <c r="BF31" s="33"/>
      <c r="BG31" s="33"/>
      <c r="BL31" s="33"/>
      <c r="BM31" s="33"/>
      <c r="BN31" s="33"/>
      <c r="BP31" s="33"/>
      <c r="BQ31" s="33"/>
      <c r="BR31" s="33"/>
      <c r="BS31" s="33"/>
      <c r="BT31" s="33"/>
      <c r="BU31" s="33"/>
      <c r="BV31" s="294">
        <v>3</v>
      </c>
      <c r="BY31" s="33"/>
      <c r="CJ31" s="40"/>
    </row>
    <row r="32" spans="27:74" ht="18" customHeight="1">
      <c r="AA32" s="36"/>
      <c r="AD32" s="33"/>
      <c r="AF32" s="33"/>
      <c r="AG32" s="33"/>
      <c r="AH32" s="33"/>
      <c r="AI32" s="33"/>
      <c r="AJ32" s="33"/>
      <c r="AK32" s="33"/>
      <c r="AL32" s="33"/>
      <c r="AZ32" s="33"/>
      <c r="BA32" s="33"/>
      <c r="BB32" s="34"/>
      <c r="BC32" s="33"/>
      <c r="BD32" s="33"/>
      <c r="BE32" s="33"/>
      <c r="BF32" s="33"/>
      <c r="BG32" s="33"/>
      <c r="BR32" s="33"/>
      <c r="BV32" s="294"/>
    </row>
    <row r="33" spans="27:73" ht="18" customHeight="1">
      <c r="AA33" s="34"/>
      <c r="AC33" s="33"/>
      <c r="AD33" s="33"/>
      <c r="AF33" s="33"/>
      <c r="AG33" s="33"/>
      <c r="AH33" s="33"/>
      <c r="AI33" s="33"/>
      <c r="AJ33" s="33"/>
      <c r="AK33" s="33"/>
      <c r="AL33" s="33"/>
      <c r="AZ33" s="33"/>
      <c r="BA33" s="33"/>
      <c r="BB33" s="34"/>
      <c r="BC33" s="33"/>
      <c r="BD33" s="33"/>
      <c r="BE33" s="33"/>
      <c r="BG33" s="33"/>
      <c r="BH33" s="33"/>
      <c r="BI33" s="33"/>
      <c r="BL33" s="33"/>
      <c r="BQ33" s="131" t="s">
        <v>46</v>
      </c>
      <c r="BR33" s="33"/>
      <c r="BS33" s="33"/>
      <c r="BT33" s="33"/>
      <c r="BU33" s="33"/>
    </row>
    <row r="34" spans="29:87" ht="18" customHeight="1">
      <c r="AC34" s="33"/>
      <c r="AD34" s="33"/>
      <c r="AE34" s="33"/>
      <c r="AI34" s="33"/>
      <c r="AJ34" s="33"/>
      <c r="AK34" s="33"/>
      <c r="AL34" s="33"/>
      <c r="AN34" s="33"/>
      <c r="AO34" s="33"/>
      <c r="AP34" s="33"/>
      <c r="AR34" s="33"/>
      <c r="AS34" s="33"/>
      <c r="AU34" s="33"/>
      <c r="AV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M34" s="33"/>
      <c r="BO34" s="33"/>
      <c r="BP34" s="33"/>
      <c r="BQ34" s="33"/>
      <c r="BR34" s="33"/>
      <c r="BS34" s="33"/>
      <c r="CI34" s="42"/>
    </row>
    <row r="35" spans="27:87" ht="18" customHeight="1">
      <c r="AA35" s="153">
        <v>126.924</v>
      </c>
      <c r="AF35" s="33"/>
      <c r="AH35" s="33"/>
      <c r="AJ35" s="33"/>
      <c r="AL35" s="33"/>
      <c r="AO35" s="36"/>
      <c r="BB35" s="33"/>
      <c r="BC35" s="33"/>
      <c r="BD35" s="33"/>
      <c r="BE35" s="33"/>
      <c r="BF35" s="33"/>
      <c r="BG35" s="33"/>
      <c r="BI35" s="33"/>
      <c r="BP35" s="33"/>
      <c r="BV35" s="33"/>
      <c r="CI35" s="42"/>
    </row>
    <row r="36" spans="28:87" ht="18" customHeight="1">
      <c r="AB36" s="33"/>
      <c r="AC36" s="33"/>
      <c r="AD36" s="33"/>
      <c r="AE36" s="33"/>
      <c r="BB36" s="33"/>
      <c r="BC36" s="33"/>
      <c r="BD36" s="33"/>
      <c r="BE36" s="33"/>
      <c r="BF36" s="33"/>
      <c r="BG36" s="33"/>
      <c r="BL36" s="33"/>
      <c r="BQ36" s="134" t="s">
        <v>8</v>
      </c>
      <c r="BU36" s="39"/>
      <c r="BY36" s="33"/>
      <c r="CA36" s="33"/>
      <c r="CI36" s="42"/>
    </row>
    <row r="37" spans="31:74" ht="18" customHeight="1">
      <c r="AE37" s="33"/>
      <c r="BV37" s="334" t="s">
        <v>103</v>
      </c>
    </row>
    <row r="38" spans="31:74" ht="18" customHeight="1">
      <c r="AE38" s="33"/>
      <c r="BV38" s="35" t="s">
        <v>104</v>
      </c>
    </row>
    <row r="39" spans="27:89" ht="18" customHeight="1">
      <c r="AA39" s="1"/>
      <c r="AC39" s="33"/>
      <c r="AD39" s="33"/>
      <c r="AE39" s="33"/>
      <c r="AZ39" s="33"/>
      <c r="BB39" s="33"/>
      <c r="BC39" s="33"/>
      <c r="BD39" s="33"/>
      <c r="BE39" s="33"/>
      <c r="BF39" s="33"/>
      <c r="BG39" s="33"/>
      <c r="BQ39" s="33"/>
      <c r="BV39" s="35" t="s">
        <v>105</v>
      </c>
      <c r="CK39" s="34"/>
    </row>
    <row r="40" ht="18" customHeight="1"/>
    <row r="41" ht="18" customHeight="1"/>
    <row r="42" ht="18" customHeight="1"/>
    <row r="43" ht="18" customHeight="1"/>
    <row r="44" ht="18" customHeight="1" thickBot="1"/>
    <row r="45" spans="2:6" ht="18" customHeight="1" thickBot="1">
      <c r="B45" s="335"/>
      <c r="C45" s="336"/>
      <c r="D45" s="336"/>
      <c r="E45" s="336"/>
      <c r="F45" s="337"/>
    </row>
    <row r="46" spans="2:29" ht="18" customHeight="1">
      <c r="B46" s="338"/>
      <c r="C46" s="1"/>
      <c r="D46" s="1"/>
      <c r="E46" s="1"/>
      <c r="F46" s="339"/>
      <c r="Z46" s="340" t="s">
        <v>106</v>
      </c>
      <c r="AA46" s="341"/>
      <c r="AB46" s="341"/>
      <c r="AC46" s="342"/>
    </row>
    <row r="47" spans="2:88" ht="21" customHeight="1" thickBot="1">
      <c r="B47" s="43" t="s">
        <v>9</v>
      </c>
      <c r="C47" s="44" t="s">
        <v>10</v>
      </c>
      <c r="D47" s="44" t="s">
        <v>11</v>
      </c>
      <c r="E47" s="44" t="s">
        <v>12</v>
      </c>
      <c r="F47" s="47" t="s">
        <v>13</v>
      </c>
      <c r="Z47" s="343" t="s">
        <v>107</v>
      </c>
      <c r="AA47" s="344"/>
      <c r="AB47" s="344"/>
      <c r="AC47" s="345"/>
      <c r="BT47" s="43" t="s">
        <v>9</v>
      </c>
      <c r="BU47" s="44" t="s">
        <v>10</v>
      </c>
      <c r="BV47" s="44" t="s">
        <v>11</v>
      </c>
      <c r="BW47" s="44" t="s">
        <v>12</v>
      </c>
      <c r="BX47" s="138" t="s">
        <v>13</v>
      </c>
      <c r="BY47" s="139"/>
      <c r="BZ47" s="140"/>
      <c r="CA47" s="281" t="s">
        <v>58</v>
      </c>
      <c r="CB47" s="281"/>
      <c r="CC47" s="140"/>
      <c r="CD47" s="45"/>
      <c r="CE47" s="46"/>
      <c r="CF47" s="44" t="s">
        <v>9</v>
      </c>
      <c r="CG47" s="44" t="s">
        <v>10</v>
      </c>
      <c r="CH47" s="44" t="s">
        <v>11</v>
      </c>
      <c r="CI47" s="44" t="s">
        <v>12</v>
      </c>
      <c r="CJ47" s="47" t="s">
        <v>13</v>
      </c>
    </row>
    <row r="48" spans="2:88" ht="21" customHeight="1" thickBot="1" thickTop="1">
      <c r="B48" s="48"/>
      <c r="C48" s="5"/>
      <c r="D48" s="4" t="s">
        <v>24</v>
      </c>
      <c r="E48" s="5"/>
      <c r="F48" s="6"/>
      <c r="Z48" s="346"/>
      <c r="AA48" s="347" t="s">
        <v>108</v>
      </c>
      <c r="AB48" s="348"/>
      <c r="AC48" s="349" t="s">
        <v>109</v>
      </c>
      <c r="BT48" s="7"/>
      <c r="BU48" s="49"/>
      <c r="BV48" s="49"/>
      <c r="BW48" s="49"/>
      <c r="BX48" s="5"/>
      <c r="BY48" s="4" t="s">
        <v>59</v>
      </c>
      <c r="BZ48" s="5"/>
      <c r="CA48" s="5"/>
      <c r="CB48" s="5"/>
      <c r="CC48" s="5"/>
      <c r="CD48" s="5"/>
      <c r="CE48" s="137"/>
      <c r="CF48" s="5"/>
      <c r="CG48" s="49"/>
      <c r="CH48" s="4" t="s">
        <v>24</v>
      </c>
      <c r="CI48" s="49"/>
      <c r="CJ48" s="50"/>
    </row>
    <row r="49" spans="2:88" ht="21" customHeight="1" thickTop="1">
      <c r="B49" s="51"/>
      <c r="C49" s="52"/>
      <c r="D49" s="52"/>
      <c r="E49" s="52"/>
      <c r="F49" s="54"/>
      <c r="Z49" s="350"/>
      <c r="AA49" s="351"/>
      <c r="AB49" s="352"/>
      <c r="AC49" s="353"/>
      <c r="BT49" s="51"/>
      <c r="BU49" s="52"/>
      <c r="BV49" s="52"/>
      <c r="BW49" s="52"/>
      <c r="BX49" s="141"/>
      <c r="BY49" s="142"/>
      <c r="BZ49" s="25"/>
      <c r="CA49" s="142"/>
      <c r="CB49" s="25"/>
      <c r="CD49" s="121"/>
      <c r="CE49" s="53"/>
      <c r="CF49" s="52"/>
      <c r="CG49" s="52"/>
      <c r="CH49" s="52"/>
      <c r="CI49" s="52"/>
      <c r="CJ49" s="54"/>
    </row>
    <row r="50" spans="2:88" ht="21" customHeight="1">
      <c r="B50" s="251">
        <v>1</v>
      </c>
      <c r="C50" s="57">
        <v>126.738</v>
      </c>
      <c r="D50" s="58">
        <v>59</v>
      </c>
      <c r="E50" s="59">
        <f>C50+D50*0.001</f>
        <v>126.797</v>
      </c>
      <c r="F50" s="27" t="s">
        <v>110</v>
      </c>
      <c r="Z50" s="350"/>
      <c r="AA50" s="351" t="s">
        <v>111</v>
      </c>
      <c r="AB50" s="352"/>
      <c r="AC50" s="353">
        <v>151</v>
      </c>
      <c r="BT50" s="254">
        <v>3</v>
      </c>
      <c r="BU50" s="29">
        <v>127.452</v>
      </c>
      <c r="BV50" s="58">
        <v>-53</v>
      </c>
      <c r="BW50" s="59">
        <f>BU50+BV50*0.001</f>
        <v>127.399</v>
      </c>
      <c r="BX50" s="144" t="s">
        <v>112</v>
      </c>
      <c r="BY50" s="149" t="s">
        <v>113</v>
      </c>
      <c r="BZ50" s="25"/>
      <c r="CA50" s="145"/>
      <c r="CB50" s="25"/>
      <c r="CD50" s="122"/>
      <c r="CE50" s="55"/>
      <c r="CF50" s="252">
        <v>4</v>
      </c>
      <c r="CG50" s="29">
        <v>127.477</v>
      </c>
      <c r="CH50" s="58">
        <v>-53</v>
      </c>
      <c r="CI50" s="59">
        <f>CG50+CH50*0.001</f>
        <v>127.424</v>
      </c>
      <c r="CJ50" s="27" t="s">
        <v>110</v>
      </c>
    </row>
    <row r="51" spans="2:88" ht="21" customHeight="1">
      <c r="B51" s="129"/>
      <c r="C51" s="19"/>
      <c r="D51" s="52"/>
      <c r="E51" s="60"/>
      <c r="F51" s="27"/>
      <c r="Z51" s="350"/>
      <c r="AA51" s="351" t="s">
        <v>114</v>
      </c>
      <c r="AB51" s="352"/>
      <c r="AC51" s="353">
        <v>151</v>
      </c>
      <c r="AS51" s="125" t="s">
        <v>35</v>
      </c>
      <c r="BT51" s="51"/>
      <c r="BU51" s="52"/>
      <c r="BV51" s="52"/>
      <c r="BW51" s="52"/>
      <c r="BX51" s="144"/>
      <c r="BY51" s="145"/>
      <c r="BZ51" s="25"/>
      <c r="CA51" s="145"/>
      <c r="CB51" s="25"/>
      <c r="CC51" s="146"/>
      <c r="CD51" s="122"/>
      <c r="CE51" s="55"/>
      <c r="CF51" s="52"/>
      <c r="CG51" s="52"/>
      <c r="CH51" s="52"/>
      <c r="CI51" s="52"/>
      <c r="CJ51" s="54"/>
    </row>
    <row r="52" spans="2:88" ht="21" customHeight="1">
      <c r="B52" s="260">
        <v>2</v>
      </c>
      <c r="C52" s="29">
        <v>126.853</v>
      </c>
      <c r="D52" s="58">
        <v>67</v>
      </c>
      <c r="E52" s="59">
        <f>C52+D52*0.001</f>
        <v>126.91999999999999</v>
      </c>
      <c r="F52" s="27" t="s">
        <v>110</v>
      </c>
      <c r="Z52" s="350"/>
      <c r="AA52" s="351" t="s">
        <v>115</v>
      </c>
      <c r="AB52" s="352"/>
      <c r="AC52" s="353">
        <v>153</v>
      </c>
      <c r="AS52" s="98" t="s">
        <v>82</v>
      </c>
      <c r="BT52" s="264" t="s">
        <v>8</v>
      </c>
      <c r="BU52" s="133">
        <v>127.396</v>
      </c>
      <c r="BV52" s="52"/>
      <c r="BW52" s="52"/>
      <c r="BX52" s="144" t="s">
        <v>112</v>
      </c>
      <c r="BY52" s="149" t="s">
        <v>116</v>
      </c>
      <c r="BZ52" s="25"/>
      <c r="CA52" s="145"/>
      <c r="CB52" s="25"/>
      <c r="CD52" s="122"/>
      <c r="CE52" s="55"/>
      <c r="CF52" s="255">
        <v>5</v>
      </c>
      <c r="CG52" s="57">
        <v>127.51</v>
      </c>
      <c r="CH52" s="58">
        <v>-53</v>
      </c>
      <c r="CI52" s="59">
        <f>CG52+CH52*0.001</f>
        <v>127.45700000000001</v>
      </c>
      <c r="CJ52" s="27" t="s">
        <v>110</v>
      </c>
    </row>
    <row r="53" spans="2:88" ht="21" customHeight="1" thickBot="1">
      <c r="B53" s="130"/>
      <c r="C53" s="62"/>
      <c r="D53" s="63"/>
      <c r="E53" s="63"/>
      <c r="F53" s="67"/>
      <c r="Z53" s="354"/>
      <c r="AA53" s="355"/>
      <c r="AB53" s="356"/>
      <c r="AC53" s="357"/>
      <c r="AD53" s="115"/>
      <c r="AE53" s="116"/>
      <c r="BG53" s="115"/>
      <c r="BH53" s="116"/>
      <c r="BT53" s="61"/>
      <c r="BU53" s="62"/>
      <c r="BV53" s="63"/>
      <c r="BW53" s="63"/>
      <c r="BX53" s="147"/>
      <c r="BY53" s="148"/>
      <c r="BZ53" s="95"/>
      <c r="CA53" s="148"/>
      <c r="CB53" s="95"/>
      <c r="CC53" s="87"/>
      <c r="CD53" s="123"/>
      <c r="CE53" s="65"/>
      <c r="CF53" s="66"/>
      <c r="CG53" s="62"/>
      <c r="CH53" s="63"/>
      <c r="CI53" s="63"/>
      <c r="CJ53" s="67"/>
    </row>
    <row r="54" ht="12.75">
      <c r="AA54" s="1"/>
    </row>
  </sheetData>
  <sheetProtection password="E9A7" sheet="1" objects="1" scenarios="1"/>
  <mergeCells count="17">
    <mergeCell ref="Z47:AC47"/>
    <mergeCell ref="CA47:CB47"/>
    <mergeCell ref="BT3:BU3"/>
    <mergeCell ref="V4:Y4"/>
    <mergeCell ref="AF4:AI4"/>
    <mergeCell ref="BN4:BQ4"/>
    <mergeCell ref="BV31:BV32"/>
    <mergeCell ref="Z46:AC46"/>
    <mergeCell ref="V2:Y2"/>
    <mergeCell ref="AF2:AI2"/>
    <mergeCell ref="BN2:BQ2"/>
    <mergeCell ref="R3:S3"/>
    <mergeCell ref="V3:W3"/>
    <mergeCell ref="Z3:AC3"/>
    <mergeCell ref="AF3:AI3"/>
    <mergeCell ref="BJ3:BK3"/>
    <mergeCell ref="BN3:BQ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13145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2015-08-20T10:24:19Z</cp:lastPrinted>
  <dcterms:created xsi:type="dcterms:W3CDTF">2003-01-10T15:39:03Z</dcterms:created>
  <dcterms:modified xsi:type="dcterms:W3CDTF">2019-02-20T08:19:19Z</dcterms:modified>
  <cp:category/>
  <cp:version/>
  <cp:contentType/>
  <cp:contentStatus/>
</cp:coreProperties>
</file>