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70" windowWidth="27315" windowHeight="7215" tabRatio="599" activeTab="1"/>
  </bookViews>
  <sheets>
    <sheet name="titul" sheetId="1" r:id="rId1"/>
    <sheet name="Komořany u Vyškova" sheetId="2" r:id="rId2"/>
  </sheets>
  <definedNames/>
  <calcPr fullCalcOnLoad="1"/>
</workbook>
</file>

<file path=xl/sharedStrings.xml><?xml version="1.0" encoding="utf-8"?>
<sst xmlns="http://schemas.openxmlformats.org/spreadsheetml/2006/main" count="120" uniqueCount="80">
  <si>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</si>
  <si>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</si>
  <si>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</si>
  <si>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</si>
  <si>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</si>
  <si>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</si>
  <si>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</si>
  <si>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</si>
  <si>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</si>
  <si>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Se 1</t>
  </si>
  <si>
    <t>Se 3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</si>
  <si>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</si>
  <si>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</si>
  <si>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</si>
  <si>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</si>
  <si>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</si>
  <si>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</si>
  <si>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</si>
  <si>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</si>
  <si>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</si>
  <si>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</si>
  <si>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</si>
  <si>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</si>
  <si>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</si>
  <si>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</si>
  <si>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</si>
  <si>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</si>
  <si>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</si>
  <si>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</si>
  <si>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</si>
  <si>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</si>
  <si>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</si>
  <si>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</si>
  <si>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</si>
  <si>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</si>
  <si>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</si>
  <si>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</si>
  <si>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</si>
  <si>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</si>
  <si>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</si>
  <si>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</si>
  <si>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</si>
  <si>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</si>
  <si>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Vjezd - odjezd - průjezd,  NTV</t>
  </si>
  <si>
    <t>Automatické  hradlo</t>
  </si>
  <si>
    <t>Kód : 14</t>
  </si>
  <si>
    <t>samočinně činností</t>
  </si>
  <si>
    <t>Odjezdová</t>
  </si>
  <si>
    <t>T E S T  -  14</t>
  </si>
  <si>
    <t>ústřední stavědlo,  kolejové obvody</t>
  </si>
  <si>
    <t>rychlostní návěstní soustava</t>
  </si>
  <si>
    <t>elm.</t>
  </si>
  <si>
    <t>bez kontroly volnosti tratě</t>
  </si>
  <si>
    <t>Kód : 4</t>
  </si>
  <si>
    <t>00</t>
  </si>
  <si>
    <t>Směr  :  Luleč</t>
  </si>
  <si>
    <t>Km  36,020</t>
  </si>
  <si>
    <t>Směr  :  Rousínov</t>
  </si>
  <si>
    <t>AH - 83 ( bez návěstního bodu )</t>
  </si>
  <si>
    <t>km  36,450</t>
  </si>
  <si>
    <t>Reléový  poloautoblok</t>
  </si>
  <si>
    <t>Trať :</t>
  </si>
  <si>
    <t>Ev. č. :</t>
  </si>
  <si>
    <t>Kód :  11 / 1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</si>
  <si>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</si>
  <si>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</si>
  <si>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</si>
  <si>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</si>
  <si>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</si>
  <si>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</si>
  <si>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</si>
  <si>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výpravčí</t>
  </si>
  <si>
    <t>vždy</t>
  </si>
  <si>
    <t>Vzájemně vyloučeny jsou pouze protisměrné jízdní cesty na tutéž kolej</t>
  </si>
  <si>
    <t>§) = nástupiště nejsou určena pro nástup a výstup cestujících</t>
  </si>
  <si>
    <t>č. I,  úrovňové, vnější  §)</t>
  </si>
  <si>
    <t>č. II,  úrovňové, jednostranné  §)</t>
  </si>
  <si>
    <t>KANGO</t>
  </si>
  <si>
    <t>Výprava vlaků s přepravou cestujících návěstí Odjezd</t>
  </si>
  <si>
    <t>XI. / 2016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</si>
</sst>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i/>
      <sz val="16"/>
      <name val="Times New Roman CE"/>
      <family val="1"/>
    </font>
    <font>
      <i/>
      <sz val="14"/>
      <name val="Times New Roman CE"/>
      <family val="1"/>
    </font>
    <font>
      <i/>
      <sz val="14"/>
      <name val="Arial CE"/>
      <family val="2"/>
    </font>
    <font>
      <i/>
      <sz val="18"/>
      <name val="Times New Roman CE"/>
      <family val="1"/>
    </font>
    <font>
      <i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4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5" fillId="0" borderId="0" xfId="48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21" fillId="35" borderId="0" xfId="48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8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3" fillId="0" borderId="52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left"/>
    </xf>
    <xf numFmtId="164" fontId="34" fillId="0" borderId="0" xfId="0" applyNumberFormat="1" applyFont="1" applyAlignment="1">
      <alignment horizontal="center" vertical="center"/>
    </xf>
    <xf numFmtId="0" fontId="4" fillId="36" borderId="47" xfId="48" applyFont="1" applyFill="1" applyBorder="1" applyAlignment="1">
      <alignment horizontal="center" vertical="center"/>
      <protection/>
    </xf>
    <xf numFmtId="0" fontId="12" fillId="37" borderId="54" xfId="0" applyFont="1" applyFill="1" applyBorder="1" applyAlignment="1">
      <alignment horizontal="center" vertical="center"/>
    </xf>
    <xf numFmtId="49" fontId="17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5" fillId="0" borderId="0" xfId="48" applyFont="1" applyAlignment="1">
      <alignment vertical="center"/>
      <protection/>
    </xf>
    <xf numFmtId="0" fontId="15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55" xfId="48" applyFont="1" applyFill="1" applyBorder="1" applyAlignment="1">
      <alignment vertical="center"/>
      <protection/>
    </xf>
    <xf numFmtId="0" fontId="0" fillId="37" borderId="56" xfId="48" applyFont="1" applyFill="1" applyBorder="1" applyAlignment="1">
      <alignment vertical="center"/>
      <protection/>
    </xf>
    <xf numFmtId="0" fontId="0" fillId="37" borderId="56" xfId="48" applyFont="1" applyFill="1" applyBorder="1" applyAlignment="1" quotePrefix="1">
      <alignment vertical="center"/>
      <protection/>
    </xf>
    <xf numFmtId="164" fontId="0" fillId="37" borderId="56" xfId="48" applyNumberFormat="1" applyFont="1" applyFill="1" applyBorder="1" applyAlignment="1">
      <alignment vertical="center"/>
      <protection/>
    </xf>
    <xf numFmtId="0" fontId="0" fillId="37" borderId="5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58" xfId="48" applyFont="1" applyBorder="1">
      <alignment/>
      <protection/>
    </xf>
    <xf numFmtId="0" fontId="0" fillId="0" borderId="38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7" borderId="16" xfId="48" applyFill="1" applyBorder="1" applyAlignment="1">
      <alignment vertical="center"/>
      <protection/>
    </xf>
    <xf numFmtId="0" fontId="0" fillId="0" borderId="23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2" fillId="0" borderId="0" xfId="48" applyFont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0" fillId="0" borderId="62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6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5" xfId="48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4" fillId="36" borderId="67" xfId="48" applyFont="1" applyFill="1" applyBorder="1" applyAlignment="1">
      <alignment horizontal="center" vertical="center"/>
      <protection/>
    </xf>
    <xf numFmtId="0" fontId="4" fillId="36" borderId="28" xfId="48" applyFont="1" applyFill="1" applyBorder="1" applyAlignment="1">
      <alignment horizontal="center"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5" fillId="0" borderId="68" xfId="48" applyNumberFormat="1" applyFont="1" applyBorder="1" applyAlignment="1">
      <alignment horizontal="center" vertical="center"/>
      <protection/>
    </xf>
    <xf numFmtId="164" fontId="36" fillId="0" borderId="13" xfId="48" applyNumberFormat="1" applyFont="1" applyBorder="1" applyAlignment="1">
      <alignment horizontal="center" vertical="center"/>
      <protection/>
    </xf>
    <xf numFmtId="1" fontId="36" fillId="0" borderId="14" xfId="48" applyNumberFormat="1" applyFont="1" applyBorder="1" applyAlignment="1">
      <alignment horizontal="center" vertical="center"/>
      <protection/>
    </xf>
    <xf numFmtId="49" fontId="0" fillId="0" borderId="69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" fontId="0" fillId="0" borderId="63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0" fontId="0" fillId="0" borderId="63" xfId="48" applyFont="1" applyBorder="1" applyAlignment="1">
      <alignment vertical="center"/>
      <protection/>
    </xf>
    <xf numFmtId="0" fontId="0" fillId="37" borderId="20" xfId="48" applyFill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25" fillId="0" borderId="0" xfId="48" applyNumberFormat="1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0" fillId="37" borderId="54" xfId="0" applyFont="1" applyFill="1" applyBorder="1" applyAlignment="1">
      <alignment vertical="center"/>
    </xf>
    <xf numFmtId="0" fontId="0" fillId="37" borderId="71" xfId="0" applyFont="1" applyFill="1" applyBorder="1" applyAlignment="1">
      <alignment vertical="center"/>
    </xf>
    <xf numFmtId="0" fontId="0" fillId="37" borderId="72" xfId="0" applyFont="1" applyFill="1" applyBorder="1" applyAlignment="1">
      <alignment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2" fillId="0" borderId="5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23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38" fillId="0" borderId="68" xfId="48" applyNumberFormat="1" applyFont="1" applyBorder="1" applyAlignment="1">
      <alignment horizontal="center" vertical="center"/>
      <protection/>
    </xf>
    <xf numFmtId="164" fontId="39" fillId="0" borderId="13" xfId="48" applyNumberFormat="1" applyFont="1" applyFill="1" applyBorder="1" applyAlignment="1">
      <alignment horizontal="center" vertical="center"/>
      <protection/>
    </xf>
    <xf numFmtId="1" fontId="39" fillId="0" borderId="14" xfId="48" applyNumberFormat="1" applyFont="1" applyFill="1" applyBorder="1" applyAlignment="1">
      <alignment horizontal="center" vertical="center"/>
      <protection/>
    </xf>
    <xf numFmtId="164" fontId="39" fillId="0" borderId="13" xfId="48" applyNumberFormat="1" applyFont="1" applyBorder="1" applyAlignment="1">
      <alignment horizontal="center" vertical="center"/>
      <protection/>
    </xf>
    <xf numFmtId="1" fontId="39" fillId="0" borderId="14" xfId="48" applyNumberFormat="1" applyFont="1" applyBorder="1" applyAlignment="1">
      <alignment horizontal="center" vertical="center"/>
      <protection/>
    </xf>
    <xf numFmtId="0" fontId="31" fillId="36" borderId="64" xfId="48" applyFont="1" applyFill="1" applyBorder="1" applyAlignment="1">
      <alignment vertical="center"/>
      <protection/>
    </xf>
    <xf numFmtId="0" fontId="31" fillId="36" borderId="65" xfId="48" applyFont="1" applyFill="1" applyBorder="1" applyAlignment="1">
      <alignment vertical="center"/>
      <protection/>
    </xf>
    <xf numFmtId="0" fontId="31" fillId="36" borderId="66" xfId="48" applyFont="1" applyFill="1" applyBorder="1" applyAlignment="1">
      <alignment vertical="center"/>
      <protection/>
    </xf>
    <xf numFmtId="0" fontId="29" fillId="36" borderId="67" xfId="48" applyFont="1" applyFill="1" applyBorder="1" applyAlignment="1">
      <alignment horizontal="center" vertical="center"/>
      <protection/>
    </xf>
    <xf numFmtId="0" fontId="29" fillId="36" borderId="47" xfId="48" applyFont="1" applyFill="1" applyBorder="1" applyAlignment="1">
      <alignment horizontal="center" vertical="center"/>
      <protection/>
    </xf>
    <xf numFmtId="0" fontId="29" fillId="36" borderId="28" xfId="48" applyFont="1" applyFill="1" applyBorder="1" applyAlignment="1">
      <alignment horizontal="center" vertical="center"/>
      <protection/>
    </xf>
    <xf numFmtId="49" fontId="31" fillId="0" borderId="68" xfId="48" applyNumberFormat="1" applyFont="1" applyBorder="1" applyAlignment="1">
      <alignment vertical="center"/>
      <protection/>
    </xf>
    <xf numFmtId="164" fontId="31" fillId="0" borderId="13" xfId="48" applyNumberFormat="1" applyFont="1" applyBorder="1" applyAlignment="1">
      <alignment vertical="center"/>
      <protection/>
    </xf>
    <xf numFmtId="164" fontId="31" fillId="0" borderId="13" xfId="48" applyNumberFormat="1" applyFont="1" applyBorder="1" applyAlignment="1">
      <alignment vertical="center"/>
      <protection/>
    </xf>
    <xf numFmtId="1" fontId="31" fillId="0" borderId="14" xfId="48" applyNumberFormat="1" applyFont="1" applyBorder="1" applyAlignment="1">
      <alignment vertical="center"/>
      <protection/>
    </xf>
    <xf numFmtId="1" fontId="31" fillId="0" borderId="23" xfId="48" applyNumberFormat="1" applyFont="1" applyBorder="1" applyAlignment="1">
      <alignment vertical="center"/>
      <protection/>
    </xf>
    <xf numFmtId="1" fontId="31" fillId="0" borderId="0" xfId="48" applyNumberFormat="1" applyFont="1" applyBorder="1" applyAlignment="1">
      <alignment vertical="center"/>
      <protection/>
    </xf>
    <xf numFmtId="0" fontId="31" fillId="0" borderId="14" xfId="48" applyFont="1" applyBorder="1" applyAlignment="1">
      <alignment vertical="center"/>
      <protection/>
    </xf>
    <xf numFmtId="49" fontId="31" fillId="0" borderId="69" xfId="48" applyNumberFormat="1" applyFont="1" applyBorder="1" applyAlignment="1">
      <alignment vertical="center"/>
      <protection/>
    </xf>
    <xf numFmtId="164" fontId="31" fillId="0" borderId="70" xfId="48" applyNumberFormat="1" applyFont="1" applyBorder="1" applyAlignment="1">
      <alignment vertical="center"/>
      <protection/>
    </xf>
    <xf numFmtId="164" fontId="31" fillId="0" borderId="70" xfId="48" applyNumberFormat="1" applyFont="1" applyBorder="1" applyAlignment="1">
      <alignment vertical="center"/>
      <protection/>
    </xf>
    <xf numFmtId="1" fontId="31" fillId="0" borderId="63" xfId="48" applyNumberFormat="1" applyFont="1" applyBorder="1" applyAlignment="1">
      <alignment vertical="center"/>
      <protection/>
    </xf>
    <xf numFmtId="1" fontId="31" fillId="0" borderId="62" xfId="48" applyNumberFormat="1" applyFont="1" applyBorder="1" applyAlignment="1">
      <alignment vertical="center"/>
      <protection/>
    </xf>
    <xf numFmtId="1" fontId="31" fillId="0" borderId="41" xfId="48" applyNumberFormat="1" applyFont="1" applyBorder="1" applyAlignment="1">
      <alignment vertical="center"/>
      <protection/>
    </xf>
    <xf numFmtId="0" fontId="31" fillId="0" borderId="63" xfId="48" applyFont="1" applyBorder="1" applyAlignment="1">
      <alignment vertical="center"/>
      <protection/>
    </xf>
    <xf numFmtId="0" fontId="42" fillId="0" borderId="68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/>
      <protection/>
    </xf>
    <xf numFmtId="0" fontId="0" fillId="0" borderId="0" xfId="48" applyFont="1">
      <alignment/>
      <protection/>
    </xf>
    <xf numFmtId="0" fontId="28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23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40" fillId="0" borderId="23" xfId="48" applyFont="1" applyBorder="1" applyAlignment="1">
      <alignment horizontal="center" vertical="center"/>
      <protection/>
    </xf>
    <xf numFmtId="0" fontId="40" fillId="0" borderId="0" xfId="48" applyFont="1" applyBorder="1" applyAlignment="1">
      <alignment horizontal="center" vertical="center"/>
      <protection/>
    </xf>
    <xf numFmtId="0" fontId="40" fillId="0" borderId="14" xfId="48" applyFont="1" applyBorder="1" applyAlignment="1">
      <alignment horizontal="center" vertical="center"/>
      <protection/>
    </xf>
    <xf numFmtId="0" fontId="7" fillId="0" borderId="2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6" fillId="36" borderId="65" xfId="48" applyFont="1" applyFill="1" applyBorder="1" applyAlignment="1">
      <alignment horizontal="center" vertical="center"/>
      <protection/>
    </xf>
    <xf numFmtId="0" fontId="16" fillId="36" borderId="65" xfId="48" applyFont="1" applyFill="1" applyBorder="1" applyAlignment="1" quotePrefix="1">
      <alignment horizontal="center" vertical="center"/>
      <protection/>
    </xf>
    <xf numFmtId="0" fontId="41" fillId="36" borderId="65" xfId="48" applyFont="1" applyFill="1" applyBorder="1" applyAlignment="1">
      <alignment horizontal="center" vertical="center"/>
      <protection/>
    </xf>
    <xf numFmtId="0" fontId="4" fillId="36" borderId="73" xfId="48" applyFont="1" applyFill="1" applyBorder="1" applyAlignment="1">
      <alignment horizontal="center" vertical="center"/>
      <protection/>
    </xf>
    <xf numFmtId="0" fontId="4" fillId="36" borderId="74" xfId="48" applyFont="1" applyFill="1" applyBorder="1" applyAlignment="1">
      <alignment horizontal="center" vertical="center"/>
      <protection/>
    </xf>
    <xf numFmtId="0" fontId="4" fillId="36" borderId="75" xfId="48" applyFont="1" applyFill="1" applyBorder="1" applyAlignment="1">
      <alignment horizontal="center" vertical="center"/>
      <protection/>
    </xf>
    <xf numFmtId="0" fontId="29" fillId="36" borderId="73" xfId="48" applyFont="1" applyFill="1" applyBorder="1" applyAlignment="1">
      <alignment horizontal="center" vertical="center"/>
      <protection/>
    </xf>
    <xf numFmtId="0" fontId="29" fillId="36" borderId="74" xfId="48" applyFont="1" applyFill="1" applyBorder="1" applyAlignment="1">
      <alignment horizontal="center" vertical="center"/>
      <protection/>
    </xf>
    <xf numFmtId="0" fontId="29" fillId="36" borderId="75" xfId="48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76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Komořany  u  Vyškova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476250</xdr:colOff>
      <xdr:row>27</xdr:row>
      <xdr:rowOff>0</xdr:rowOff>
    </xdr:from>
    <xdr:to>
      <xdr:col>75</xdr:col>
      <xdr:colOff>266700</xdr:colOff>
      <xdr:row>29</xdr:row>
      <xdr:rowOff>114300</xdr:rowOff>
    </xdr:to>
    <xdr:sp>
      <xdr:nvSpPr>
        <xdr:cNvPr id="1" name="Line 2"/>
        <xdr:cNvSpPr>
          <a:spLocks/>
        </xdr:cNvSpPr>
      </xdr:nvSpPr>
      <xdr:spPr>
        <a:xfrm flipH="1" flipV="1">
          <a:off x="52330350" y="67722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2668250" y="66579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37500" y="6657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Komořany u Vyškova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27</xdr:row>
      <xdr:rowOff>0</xdr:rowOff>
    </xdr:from>
    <xdr:to>
      <xdr:col>15</xdr:col>
      <xdr:colOff>266700</xdr:colOff>
      <xdr:row>29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74676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9525</xdr:colOff>
      <xdr:row>32</xdr:row>
      <xdr:rowOff>9525</xdr:rowOff>
    </xdr:from>
    <xdr:to>
      <xdr:col>47</xdr:col>
      <xdr:colOff>285750</xdr:colOff>
      <xdr:row>34</xdr:row>
      <xdr:rowOff>9525</xdr:rowOff>
    </xdr:to>
    <xdr:pic>
      <xdr:nvPicPr>
        <xdr:cNvPr id="18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2825" y="7924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228600</xdr:colOff>
      <xdr:row>26</xdr:row>
      <xdr:rowOff>0</xdr:rowOff>
    </xdr:from>
    <xdr:to>
      <xdr:col>10</xdr:col>
      <xdr:colOff>742950</xdr:colOff>
      <xdr:row>27</xdr:row>
      <xdr:rowOff>0</xdr:rowOff>
    </xdr:to>
    <xdr:sp>
      <xdr:nvSpPr>
        <xdr:cNvPr id="33" name="text 207"/>
        <xdr:cNvSpPr txBox="1">
          <a:spLocks noChangeArrowheads="1"/>
        </xdr:cNvSpPr>
      </xdr:nvSpPr>
      <xdr:spPr>
        <a:xfrm>
          <a:off x="7200900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35" name="Group 511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476250</xdr:colOff>
      <xdr:row>27</xdr:row>
      <xdr:rowOff>0</xdr:rowOff>
    </xdr:to>
    <xdr:sp>
      <xdr:nvSpPr>
        <xdr:cNvPr id="38" name="Line 517"/>
        <xdr:cNvSpPr>
          <a:spLocks/>
        </xdr:cNvSpPr>
      </xdr:nvSpPr>
      <xdr:spPr>
        <a:xfrm flipH="1" flipV="1">
          <a:off x="515874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39" name="Line 518"/>
        <xdr:cNvSpPr>
          <a:spLocks/>
        </xdr:cNvSpPr>
      </xdr:nvSpPr>
      <xdr:spPr>
        <a:xfrm flipH="1" flipV="1">
          <a:off x="508444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152400</xdr:rowOff>
    </xdr:from>
    <xdr:to>
      <xdr:col>16</xdr:col>
      <xdr:colOff>495300</xdr:colOff>
      <xdr:row>27</xdr:row>
      <xdr:rowOff>0</xdr:rowOff>
    </xdr:to>
    <xdr:sp>
      <xdr:nvSpPr>
        <xdr:cNvPr id="40" name="Line 521"/>
        <xdr:cNvSpPr>
          <a:spLocks/>
        </xdr:cNvSpPr>
      </xdr:nvSpPr>
      <xdr:spPr>
        <a:xfrm flipV="1">
          <a:off x="111823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26</xdr:row>
      <xdr:rowOff>152400</xdr:rowOff>
    </xdr:to>
    <xdr:sp>
      <xdr:nvSpPr>
        <xdr:cNvPr id="41" name="Line 522"/>
        <xdr:cNvSpPr>
          <a:spLocks/>
        </xdr:cNvSpPr>
      </xdr:nvSpPr>
      <xdr:spPr>
        <a:xfrm flipV="1">
          <a:off x="119253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42" name="Group 538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" name="Line 5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27</xdr:row>
      <xdr:rowOff>76200</xdr:rowOff>
    </xdr:from>
    <xdr:to>
      <xdr:col>58</xdr:col>
      <xdr:colOff>781050</xdr:colOff>
      <xdr:row>28</xdr:row>
      <xdr:rowOff>152400</xdr:rowOff>
    </xdr:to>
    <xdr:grpSp>
      <xdr:nvGrpSpPr>
        <xdr:cNvPr id="45" name="Group 556"/>
        <xdr:cNvGrpSpPr>
          <a:grpSpLocks/>
        </xdr:cNvGrpSpPr>
      </xdr:nvGrpSpPr>
      <xdr:grpSpPr>
        <a:xfrm>
          <a:off x="30746700" y="6848475"/>
          <a:ext cx="12973050" cy="304800"/>
          <a:chOff x="115" y="388"/>
          <a:chExt cx="1117" cy="40"/>
        </a:xfrm>
        <a:solidFill>
          <a:srgbClr val="FFFFFF"/>
        </a:solidFill>
      </xdr:grpSpPr>
      <xdr:sp>
        <xdr:nvSpPr>
          <xdr:cNvPr id="46" name="Rectangle 55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352425</xdr:colOff>
      <xdr:row>30</xdr:row>
      <xdr:rowOff>76200</xdr:rowOff>
    </xdr:from>
    <xdr:to>
      <xdr:col>58</xdr:col>
      <xdr:colOff>742950</xdr:colOff>
      <xdr:row>31</xdr:row>
      <xdr:rowOff>152400</xdr:rowOff>
    </xdr:to>
    <xdr:grpSp>
      <xdr:nvGrpSpPr>
        <xdr:cNvPr id="55" name="Group 566"/>
        <xdr:cNvGrpSpPr>
          <a:grpSpLocks/>
        </xdr:cNvGrpSpPr>
      </xdr:nvGrpSpPr>
      <xdr:grpSpPr>
        <a:xfrm>
          <a:off x="24641175" y="7534275"/>
          <a:ext cx="19040475" cy="304800"/>
          <a:chOff x="115" y="388"/>
          <a:chExt cx="1117" cy="40"/>
        </a:xfrm>
        <a:solidFill>
          <a:srgbClr val="FFFFFF"/>
        </a:solidFill>
      </xdr:grpSpPr>
      <xdr:sp>
        <xdr:nvSpPr>
          <xdr:cNvPr id="56" name="Rectangle 56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6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6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7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7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7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7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7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7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361950</xdr:colOff>
      <xdr:row>30</xdr:row>
      <xdr:rowOff>171450</xdr:rowOff>
    </xdr:to>
    <xdr:grpSp>
      <xdr:nvGrpSpPr>
        <xdr:cNvPr id="65" name="Group 576"/>
        <xdr:cNvGrpSpPr>
          <a:grpSpLocks noChangeAspect="1"/>
        </xdr:cNvGrpSpPr>
      </xdr:nvGrpSpPr>
      <xdr:grpSpPr>
        <a:xfrm>
          <a:off x="2047875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6" name="Line 5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5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28</xdr:row>
      <xdr:rowOff>57150</xdr:rowOff>
    </xdr:from>
    <xdr:to>
      <xdr:col>17</xdr:col>
      <xdr:colOff>276225</xdr:colOff>
      <xdr:row>28</xdr:row>
      <xdr:rowOff>171450</xdr:rowOff>
    </xdr:to>
    <xdr:grpSp>
      <xdr:nvGrpSpPr>
        <xdr:cNvPr id="73" name="Group 584"/>
        <xdr:cNvGrpSpPr>
          <a:grpSpLocks noChangeAspect="1"/>
        </xdr:cNvGrpSpPr>
      </xdr:nvGrpSpPr>
      <xdr:grpSpPr>
        <a:xfrm>
          <a:off x="1210627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4" name="Line 58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8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58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58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8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542925</xdr:colOff>
      <xdr:row>25</xdr:row>
      <xdr:rowOff>57150</xdr:rowOff>
    </xdr:from>
    <xdr:to>
      <xdr:col>17</xdr:col>
      <xdr:colOff>276225</xdr:colOff>
      <xdr:row>25</xdr:row>
      <xdr:rowOff>171450</xdr:rowOff>
    </xdr:to>
    <xdr:grpSp>
      <xdr:nvGrpSpPr>
        <xdr:cNvPr id="79" name="Group 590"/>
        <xdr:cNvGrpSpPr>
          <a:grpSpLocks noChangeAspect="1"/>
        </xdr:cNvGrpSpPr>
      </xdr:nvGrpSpPr>
      <xdr:grpSpPr>
        <a:xfrm>
          <a:off x="11972925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80" name="Line 5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30</xdr:row>
      <xdr:rowOff>57150</xdr:rowOff>
    </xdr:from>
    <xdr:to>
      <xdr:col>10</xdr:col>
      <xdr:colOff>657225</xdr:colOff>
      <xdr:row>30</xdr:row>
      <xdr:rowOff>171450</xdr:rowOff>
    </xdr:to>
    <xdr:grpSp>
      <xdr:nvGrpSpPr>
        <xdr:cNvPr id="86" name="Group 597"/>
        <xdr:cNvGrpSpPr>
          <a:grpSpLocks noChangeAspect="1"/>
        </xdr:cNvGrpSpPr>
      </xdr:nvGrpSpPr>
      <xdr:grpSpPr>
        <a:xfrm>
          <a:off x="73342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7" name="Oval 5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28</xdr:row>
      <xdr:rowOff>57150</xdr:rowOff>
    </xdr:from>
    <xdr:to>
      <xdr:col>78</xdr:col>
      <xdr:colOff>638175</xdr:colOff>
      <xdr:row>28</xdr:row>
      <xdr:rowOff>171450</xdr:rowOff>
    </xdr:to>
    <xdr:grpSp>
      <xdr:nvGrpSpPr>
        <xdr:cNvPr id="90" name="Group 606"/>
        <xdr:cNvGrpSpPr>
          <a:grpSpLocks noChangeAspect="1"/>
        </xdr:cNvGrpSpPr>
      </xdr:nvGrpSpPr>
      <xdr:grpSpPr>
        <a:xfrm>
          <a:off x="581406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1" name="Oval 6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30</xdr:row>
      <xdr:rowOff>57150</xdr:rowOff>
    </xdr:from>
    <xdr:to>
      <xdr:col>70</xdr:col>
      <xdr:colOff>304800</xdr:colOff>
      <xdr:row>30</xdr:row>
      <xdr:rowOff>171450</xdr:rowOff>
    </xdr:to>
    <xdr:grpSp>
      <xdr:nvGrpSpPr>
        <xdr:cNvPr id="94" name="Group 610"/>
        <xdr:cNvGrpSpPr>
          <a:grpSpLocks noChangeAspect="1"/>
        </xdr:cNvGrpSpPr>
      </xdr:nvGrpSpPr>
      <xdr:grpSpPr>
        <a:xfrm>
          <a:off x="515874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5" name="Line 61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1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1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1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1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723900</xdr:colOff>
      <xdr:row>27</xdr:row>
      <xdr:rowOff>57150</xdr:rowOff>
    </xdr:from>
    <xdr:to>
      <xdr:col>69</xdr:col>
      <xdr:colOff>447675</xdr:colOff>
      <xdr:row>27</xdr:row>
      <xdr:rowOff>171450</xdr:rowOff>
    </xdr:to>
    <xdr:grpSp>
      <xdr:nvGrpSpPr>
        <xdr:cNvPr id="100" name="Group 616"/>
        <xdr:cNvGrpSpPr>
          <a:grpSpLocks noChangeAspect="1"/>
        </xdr:cNvGrpSpPr>
      </xdr:nvGrpSpPr>
      <xdr:grpSpPr>
        <a:xfrm>
          <a:off x="51092100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1" name="Line 6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7" name="Group 623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8" name="Line 6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495300</xdr:colOff>
      <xdr:row>30</xdr:row>
      <xdr:rowOff>114300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369760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304</a:t>
          </a:r>
        </a:p>
      </xdr:txBody>
    </xdr:sp>
    <xdr:clientData/>
  </xdr:oneCellAnchor>
  <xdr:oneCellAnchor>
    <xdr:from>
      <xdr:col>49</xdr:col>
      <xdr:colOff>495300</xdr:colOff>
      <xdr:row>27</xdr:row>
      <xdr:rowOff>114300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3697605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8" customWidth="1"/>
    <col min="2" max="2" width="11.25390625" style="218" customWidth="1"/>
    <col min="3" max="18" width="11.25390625" style="139" customWidth="1"/>
    <col min="19" max="19" width="4.75390625" style="138" customWidth="1"/>
    <col min="20" max="20" width="1.75390625" style="138" customWidth="1"/>
    <col min="21" max="16384" width="9.125" style="139" customWidth="1"/>
  </cols>
  <sheetData>
    <row r="1" spans="1:20" s="137" customFormat="1" ht="9.75" customHeight="1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S1" s="134"/>
      <c r="T1" s="134"/>
    </row>
    <row r="2" spans="2:18" ht="36" customHeight="1">
      <c r="B2" s="139"/>
      <c r="D2" s="140"/>
      <c r="E2" s="140"/>
      <c r="F2" s="140"/>
      <c r="G2" s="140"/>
      <c r="H2" s="140"/>
      <c r="I2" s="140"/>
      <c r="J2" s="140"/>
      <c r="K2" s="140"/>
      <c r="L2" s="140"/>
      <c r="R2" s="141"/>
    </row>
    <row r="3" spans="2:12" s="138" customFormat="1" ht="21" customHeight="1">
      <c r="B3" s="142"/>
      <c r="C3" s="142"/>
      <c r="D3" s="142"/>
      <c r="J3" s="143"/>
      <c r="K3" s="142"/>
      <c r="L3" s="142"/>
    </row>
    <row r="4" spans="1:22" s="151" customFormat="1" ht="24.75" customHeight="1">
      <c r="A4" s="144"/>
      <c r="B4" s="55" t="s">
        <v>61</v>
      </c>
      <c r="C4" s="145">
        <v>315</v>
      </c>
      <c r="D4" s="146"/>
      <c r="E4" s="144"/>
      <c r="F4" s="144"/>
      <c r="G4" s="144"/>
      <c r="H4" s="144"/>
      <c r="I4" s="146"/>
      <c r="J4" s="133" t="s">
        <v>56</v>
      </c>
      <c r="K4" s="146"/>
      <c r="L4" s="147"/>
      <c r="M4" s="146"/>
      <c r="N4" s="146"/>
      <c r="O4" s="146"/>
      <c r="P4" s="146"/>
      <c r="Q4" s="148" t="s">
        <v>62</v>
      </c>
      <c r="R4" s="149">
        <v>343558</v>
      </c>
      <c r="S4" s="146"/>
      <c r="T4" s="146"/>
      <c r="U4" s="150"/>
      <c r="V4" s="150"/>
    </row>
    <row r="5" spans="2:22" s="152" customFormat="1" ht="21" customHeight="1" thickBot="1">
      <c r="B5" s="153"/>
      <c r="C5" s="154"/>
      <c r="D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2" s="160" customFormat="1" ht="24.75" customHeight="1">
      <c r="A6" s="155"/>
      <c r="B6" s="156"/>
      <c r="C6" s="157"/>
      <c r="D6" s="156"/>
      <c r="E6" s="158"/>
      <c r="F6" s="158"/>
      <c r="G6" s="158"/>
      <c r="H6" s="158"/>
      <c r="I6" s="158"/>
      <c r="J6" s="156"/>
      <c r="K6" s="156"/>
      <c r="L6" s="156"/>
      <c r="M6" s="156"/>
      <c r="N6" s="156"/>
      <c r="O6" s="156"/>
      <c r="P6" s="156"/>
      <c r="Q6" s="156"/>
      <c r="R6" s="156"/>
      <c r="S6" s="159"/>
      <c r="T6" s="143"/>
      <c r="U6" s="143"/>
      <c r="V6" s="143"/>
    </row>
    <row r="7" spans="1:21" ht="21" customHeight="1">
      <c r="A7" s="161"/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  <c r="S7" s="165"/>
      <c r="T7" s="142"/>
      <c r="U7" s="140"/>
    </row>
    <row r="8" spans="1:21" ht="25.5" customHeight="1">
      <c r="A8" s="161"/>
      <c r="B8" s="166"/>
      <c r="C8" s="167" t="s">
        <v>16</v>
      </c>
      <c r="D8" s="168"/>
      <c r="E8" s="168"/>
      <c r="F8" s="168"/>
      <c r="G8" s="168"/>
      <c r="H8" s="169"/>
      <c r="I8" s="170"/>
      <c r="J8" s="78" t="s">
        <v>48</v>
      </c>
      <c r="K8" s="170"/>
      <c r="L8" s="169"/>
      <c r="M8" s="168"/>
      <c r="N8" s="168"/>
      <c r="O8" s="168"/>
      <c r="P8" s="168"/>
      <c r="Q8" s="168"/>
      <c r="R8" s="171"/>
      <c r="S8" s="165"/>
      <c r="T8" s="142"/>
      <c r="U8" s="140"/>
    </row>
    <row r="9" spans="1:21" ht="25.5" customHeight="1">
      <c r="A9" s="161"/>
      <c r="B9" s="166"/>
      <c r="C9" s="77" t="s">
        <v>15</v>
      </c>
      <c r="D9" s="168"/>
      <c r="E9" s="168"/>
      <c r="F9" s="168"/>
      <c r="G9" s="168"/>
      <c r="H9" s="168"/>
      <c r="I9" s="168"/>
      <c r="J9" s="172" t="s">
        <v>49</v>
      </c>
      <c r="K9" s="168"/>
      <c r="L9" s="168"/>
      <c r="M9" s="168"/>
      <c r="N9" s="168"/>
      <c r="O9" s="168"/>
      <c r="P9" s="274" t="s">
        <v>63</v>
      </c>
      <c r="Q9" s="274"/>
      <c r="R9" s="173"/>
      <c r="S9" s="165"/>
      <c r="T9" s="142"/>
      <c r="U9" s="140"/>
    </row>
    <row r="10" spans="1:21" ht="25.5" customHeight="1">
      <c r="A10" s="161"/>
      <c r="B10" s="166"/>
      <c r="C10" s="77" t="s">
        <v>17</v>
      </c>
      <c r="D10" s="168"/>
      <c r="E10" s="168"/>
      <c r="F10" s="168"/>
      <c r="G10" s="168"/>
      <c r="H10" s="168"/>
      <c r="I10" s="168"/>
      <c r="J10" s="172" t="s">
        <v>50</v>
      </c>
      <c r="K10" s="168"/>
      <c r="L10" s="168"/>
      <c r="M10" s="168"/>
      <c r="N10" s="168"/>
      <c r="O10" s="168"/>
      <c r="P10" s="168"/>
      <c r="Q10" s="168"/>
      <c r="R10" s="171"/>
      <c r="S10" s="165"/>
      <c r="T10" s="142"/>
      <c r="U10" s="140"/>
    </row>
    <row r="11" spans="1:21" ht="21" customHeight="1">
      <c r="A11" s="161"/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6"/>
      <c r="S11" s="165"/>
      <c r="T11" s="142"/>
      <c r="U11" s="140"/>
    </row>
    <row r="12" spans="1:21" ht="21" customHeight="1">
      <c r="A12" s="161"/>
      <c r="B12" s="166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71"/>
      <c r="S12" s="165"/>
      <c r="T12" s="142"/>
      <c r="U12" s="140"/>
    </row>
    <row r="13" spans="1:21" ht="21" customHeight="1">
      <c r="A13" s="161"/>
      <c r="B13" s="166"/>
      <c r="C13" s="90" t="s">
        <v>23</v>
      </c>
      <c r="D13" s="168"/>
      <c r="E13" s="168"/>
      <c r="F13" s="168"/>
      <c r="G13" s="168"/>
      <c r="H13" s="168"/>
      <c r="J13" s="177" t="s">
        <v>24</v>
      </c>
      <c r="M13" s="178"/>
      <c r="N13" s="178"/>
      <c r="O13" s="178"/>
      <c r="P13" s="178"/>
      <c r="Q13" s="168"/>
      <c r="R13" s="171"/>
      <c r="S13" s="165"/>
      <c r="T13" s="142"/>
      <c r="U13" s="140"/>
    </row>
    <row r="14" spans="1:21" ht="21" customHeight="1">
      <c r="A14" s="161"/>
      <c r="B14" s="166"/>
      <c r="C14" s="88" t="s">
        <v>25</v>
      </c>
      <c r="D14" s="168"/>
      <c r="E14" s="168"/>
      <c r="F14" s="168"/>
      <c r="G14" s="168"/>
      <c r="H14" s="168"/>
      <c r="J14" s="219">
        <v>36.02</v>
      </c>
      <c r="M14" s="178"/>
      <c r="N14" s="178"/>
      <c r="O14" s="178"/>
      <c r="P14" s="178"/>
      <c r="Q14" s="168"/>
      <c r="R14" s="171"/>
      <c r="S14" s="165"/>
      <c r="T14" s="142"/>
      <c r="U14" s="140"/>
    </row>
    <row r="15" spans="1:21" ht="21" customHeight="1">
      <c r="A15" s="161"/>
      <c r="B15" s="166"/>
      <c r="C15" s="88" t="s">
        <v>26</v>
      </c>
      <c r="D15" s="168"/>
      <c r="E15" s="168"/>
      <c r="F15" s="168"/>
      <c r="G15" s="168"/>
      <c r="H15" s="168"/>
      <c r="J15" s="111" t="s">
        <v>27</v>
      </c>
      <c r="N15" s="168"/>
      <c r="O15" s="178"/>
      <c r="P15" s="168"/>
      <c r="Q15" s="168"/>
      <c r="R15" s="171"/>
      <c r="S15" s="165"/>
      <c r="T15" s="142"/>
      <c r="U15" s="140"/>
    </row>
    <row r="16" spans="1:20" s="140" customFormat="1" ht="21" customHeight="1">
      <c r="A16" s="161"/>
      <c r="B16" s="166"/>
      <c r="C16" s="168"/>
      <c r="D16" s="168"/>
      <c r="E16" s="168"/>
      <c r="F16" s="168"/>
      <c r="G16" s="168"/>
      <c r="H16" s="168"/>
      <c r="I16" s="168"/>
      <c r="J16" s="260" t="s">
        <v>78</v>
      </c>
      <c r="K16" s="168"/>
      <c r="L16" s="168"/>
      <c r="M16" s="168"/>
      <c r="N16" s="168"/>
      <c r="O16" s="168"/>
      <c r="P16" s="168"/>
      <c r="Q16" s="168"/>
      <c r="R16" s="171"/>
      <c r="S16" s="165"/>
      <c r="T16" s="142"/>
    </row>
    <row r="17" spans="1:21" ht="21" customHeight="1">
      <c r="A17" s="161"/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6"/>
      <c r="S17" s="165"/>
      <c r="T17" s="142"/>
      <c r="U17" s="140"/>
    </row>
    <row r="18" spans="1:21" ht="21" customHeight="1">
      <c r="A18" s="161"/>
      <c r="B18" s="166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71"/>
      <c r="S18" s="165"/>
      <c r="T18" s="142"/>
      <c r="U18" s="140"/>
    </row>
    <row r="19" spans="1:21" ht="21" customHeight="1">
      <c r="A19" s="161"/>
      <c r="B19" s="166"/>
      <c r="C19" s="88" t="s">
        <v>64</v>
      </c>
      <c r="D19" s="168"/>
      <c r="E19" s="168"/>
      <c r="F19" s="168"/>
      <c r="G19" s="168"/>
      <c r="H19" s="168"/>
      <c r="J19" s="179" t="s">
        <v>46</v>
      </c>
      <c r="L19" s="168"/>
      <c r="M19" s="178"/>
      <c r="N19" s="178"/>
      <c r="O19" s="168"/>
      <c r="P19" s="274" t="s">
        <v>65</v>
      </c>
      <c r="Q19" s="274"/>
      <c r="R19" s="171"/>
      <c r="S19" s="165"/>
      <c r="T19" s="142"/>
      <c r="U19" s="140"/>
    </row>
    <row r="20" spans="1:21" ht="21" customHeight="1">
      <c r="A20" s="161"/>
      <c r="B20" s="166"/>
      <c r="C20" s="88" t="s">
        <v>66</v>
      </c>
      <c r="D20" s="168"/>
      <c r="E20" s="168"/>
      <c r="F20" s="168"/>
      <c r="G20" s="168"/>
      <c r="H20" s="168"/>
      <c r="J20" s="180" t="s">
        <v>21</v>
      </c>
      <c r="L20" s="168"/>
      <c r="M20" s="178"/>
      <c r="N20" s="178"/>
      <c r="O20" s="168"/>
      <c r="P20" s="274" t="s">
        <v>67</v>
      </c>
      <c r="Q20" s="274"/>
      <c r="R20" s="171"/>
      <c r="S20" s="165"/>
      <c r="T20" s="142"/>
      <c r="U20" s="140"/>
    </row>
    <row r="21" spans="1:21" ht="21" customHeight="1">
      <c r="A21" s="161"/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3"/>
      <c r="S21" s="165"/>
      <c r="T21" s="142"/>
      <c r="U21" s="140"/>
    </row>
    <row r="22" spans="1:21" ht="24.75" customHeight="1">
      <c r="A22" s="161"/>
      <c r="B22" s="184"/>
      <c r="C22" s="185"/>
      <c r="D22" s="185"/>
      <c r="E22" s="186"/>
      <c r="F22" s="186"/>
      <c r="G22" s="186"/>
      <c r="H22" s="186"/>
      <c r="I22" s="185"/>
      <c r="J22" s="187"/>
      <c r="K22" s="185"/>
      <c r="L22" s="185"/>
      <c r="M22" s="185"/>
      <c r="N22" s="185"/>
      <c r="O22" s="185"/>
      <c r="P22" s="185"/>
      <c r="Q22" s="185"/>
      <c r="R22" s="185"/>
      <c r="S22" s="165"/>
      <c r="T22" s="142"/>
      <c r="U22" s="140"/>
    </row>
    <row r="23" spans="1:19" ht="30" customHeight="1">
      <c r="A23" s="188"/>
      <c r="B23" s="189"/>
      <c r="C23" s="190"/>
      <c r="D23" s="275" t="s">
        <v>68</v>
      </c>
      <c r="E23" s="276"/>
      <c r="F23" s="276"/>
      <c r="G23" s="276"/>
      <c r="H23" s="190"/>
      <c r="I23" s="191"/>
      <c r="J23" s="192"/>
      <c r="K23" s="239"/>
      <c r="L23" s="240"/>
      <c r="M23" s="277" t="s">
        <v>69</v>
      </c>
      <c r="N23" s="277"/>
      <c r="O23" s="277"/>
      <c r="P23" s="277"/>
      <c r="Q23" s="240"/>
      <c r="R23" s="241"/>
      <c r="S23" s="165"/>
    </row>
    <row r="24" spans="1:20" s="197" customFormat="1" ht="21" customHeight="1" thickBot="1">
      <c r="A24" s="193"/>
      <c r="B24" s="194" t="s">
        <v>32</v>
      </c>
      <c r="C24" s="131" t="s">
        <v>33</v>
      </c>
      <c r="D24" s="131" t="s">
        <v>34</v>
      </c>
      <c r="E24" s="195" t="s">
        <v>35</v>
      </c>
      <c r="F24" s="278" t="s">
        <v>36</v>
      </c>
      <c r="G24" s="279"/>
      <c r="H24" s="279"/>
      <c r="I24" s="280"/>
      <c r="J24" s="192"/>
      <c r="K24" s="242" t="s">
        <v>32</v>
      </c>
      <c r="L24" s="243" t="s">
        <v>33</v>
      </c>
      <c r="M24" s="243" t="s">
        <v>34</v>
      </c>
      <c r="N24" s="244" t="s">
        <v>35</v>
      </c>
      <c r="O24" s="281" t="s">
        <v>36</v>
      </c>
      <c r="P24" s="282"/>
      <c r="Q24" s="282"/>
      <c r="R24" s="283"/>
      <c r="S24" s="196"/>
      <c r="T24" s="138"/>
    </row>
    <row r="25" spans="1:20" s="151" customFormat="1" ht="21" customHeight="1" thickTop="1">
      <c r="A25" s="188"/>
      <c r="B25" s="198"/>
      <c r="C25" s="199"/>
      <c r="D25" s="200"/>
      <c r="E25" s="201"/>
      <c r="F25" s="202"/>
      <c r="G25" s="203"/>
      <c r="H25" s="203"/>
      <c r="I25" s="204"/>
      <c r="J25" s="192"/>
      <c r="K25" s="245"/>
      <c r="L25" s="246"/>
      <c r="M25" s="247"/>
      <c r="N25" s="248"/>
      <c r="O25" s="249"/>
      <c r="P25" s="250"/>
      <c r="Q25" s="250"/>
      <c r="R25" s="251"/>
      <c r="S25" s="165"/>
      <c r="T25" s="138"/>
    </row>
    <row r="26" spans="1:20" s="151" customFormat="1" ht="21" customHeight="1">
      <c r="A26" s="188"/>
      <c r="B26" s="198"/>
      <c r="C26" s="199"/>
      <c r="D26" s="200"/>
      <c r="E26" s="201"/>
      <c r="F26" s="202"/>
      <c r="G26" s="203"/>
      <c r="H26" s="203"/>
      <c r="I26" s="204"/>
      <c r="J26" s="192"/>
      <c r="K26" s="245"/>
      <c r="L26" s="246"/>
      <c r="M26" s="247"/>
      <c r="N26" s="248"/>
      <c r="O26" s="249"/>
      <c r="P26" s="250"/>
      <c r="Q26" s="250"/>
      <c r="R26" s="251"/>
      <c r="S26" s="165"/>
      <c r="T26" s="138"/>
    </row>
    <row r="27" spans="1:20" s="151" customFormat="1" ht="21" customHeight="1">
      <c r="A27" s="188"/>
      <c r="B27" s="205">
        <v>1</v>
      </c>
      <c r="C27" s="206">
        <v>36.374</v>
      </c>
      <c r="D27" s="206">
        <v>35.752</v>
      </c>
      <c r="E27" s="207">
        <f>(C27-D27)*1000</f>
        <v>621.9999999999999</v>
      </c>
      <c r="F27" s="271" t="s">
        <v>70</v>
      </c>
      <c r="G27" s="272"/>
      <c r="H27" s="272"/>
      <c r="I27" s="273"/>
      <c r="J27" s="192"/>
      <c r="K27" s="259">
        <v>1</v>
      </c>
      <c r="L27" s="235">
        <v>36.183</v>
      </c>
      <c r="M27" s="235">
        <v>35.879</v>
      </c>
      <c r="N27" s="236">
        <f>(L27-M27)*1000</f>
        <v>304.00000000000205</v>
      </c>
      <c r="O27" s="268" t="s">
        <v>75</v>
      </c>
      <c r="P27" s="269"/>
      <c r="Q27" s="269"/>
      <c r="R27" s="270"/>
      <c r="S27" s="165"/>
      <c r="T27" s="138"/>
    </row>
    <row r="28" spans="1:20" s="151" customFormat="1" ht="21" customHeight="1">
      <c r="A28" s="188"/>
      <c r="B28" s="205"/>
      <c r="C28" s="206"/>
      <c r="D28" s="206"/>
      <c r="E28" s="207"/>
      <c r="F28" s="232"/>
      <c r="G28" s="111"/>
      <c r="H28" s="111"/>
      <c r="I28" s="233"/>
      <c r="J28" s="192"/>
      <c r="K28" s="234"/>
      <c r="L28" s="235"/>
      <c r="M28" s="235"/>
      <c r="N28" s="236"/>
      <c r="O28" s="249"/>
      <c r="P28" s="250"/>
      <c r="Q28" s="250"/>
      <c r="R28" s="251"/>
      <c r="S28" s="165"/>
      <c r="T28" s="138"/>
    </row>
    <row r="29" spans="1:20" s="151" customFormat="1" ht="21" customHeight="1">
      <c r="A29" s="188"/>
      <c r="B29" s="205">
        <v>3</v>
      </c>
      <c r="C29" s="206">
        <v>36.374</v>
      </c>
      <c r="D29" s="206">
        <v>35.763</v>
      </c>
      <c r="E29" s="207">
        <f>(C29-D29)*1000</f>
        <v>611.0000000000042</v>
      </c>
      <c r="F29" s="265" t="s">
        <v>43</v>
      </c>
      <c r="G29" s="266"/>
      <c r="H29" s="266"/>
      <c r="I29" s="267"/>
      <c r="J29" s="192"/>
      <c r="K29" s="259">
        <v>3</v>
      </c>
      <c r="L29" s="237">
        <v>36.078</v>
      </c>
      <c r="M29" s="237">
        <v>35.878</v>
      </c>
      <c r="N29" s="238">
        <f>(L29-M29)*1000</f>
        <v>200.00000000000284</v>
      </c>
      <c r="O29" s="268" t="s">
        <v>76</v>
      </c>
      <c r="P29" s="269"/>
      <c r="Q29" s="269"/>
      <c r="R29" s="270"/>
      <c r="S29" s="165"/>
      <c r="T29" s="138"/>
    </row>
    <row r="30" spans="1:20" s="151" customFormat="1" ht="21" customHeight="1">
      <c r="A30" s="188"/>
      <c r="B30" s="205"/>
      <c r="C30" s="206"/>
      <c r="D30" s="206"/>
      <c r="E30" s="207"/>
      <c r="F30" s="265"/>
      <c r="G30" s="266"/>
      <c r="H30" s="266"/>
      <c r="I30" s="267"/>
      <c r="J30" s="192"/>
      <c r="K30" s="245"/>
      <c r="L30" s="246"/>
      <c r="M30" s="247"/>
      <c r="N30" s="248"/>
      <c r="O30" s="249"/>
      <c r="P30" s="250"/>
      <c r="Q30" s="250"/>
      <c r="R30" s="251"/>
      <c r="S30" s="165"/>
      <c r="T30" s="138"/>
    </row>
    <row r="31" spans="1:20" s="144" customFormat="1" ht="21" customHeight="1">
      <c r="A31" s="188"/>
      <c r="B31" s="208"/>
      <c r="C31" s="209"/>
      <c r="D31" s="210"/>
      <c r="E31" s="211"/>
      <c r="F31" s="212"/>
      <c r="G31" s="213"/>
      <c r="H31" s="213"/>
      <c r="I31" s="214"/>
      <c r="J31" s="192"/>
      <c r="K31" s="252"/>
      <c r="L31" s="253"/>
      <c r="M31" s="254"/>
      <c r="N31" s="255"/>
      <c r="O31" s="256"/>
      <c r="P31" s="257"/>
      <c r="Q31" s="257"/>
      <c r="R31" s="258"/>
      <c r="S31" s="165"/>
      <c r="T31" s="138"/>
    </row>
    <row r="32" spans="1:19" ht="24.75" customHeight="1" thickBot="1">
      <c r="A32" s="215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7"/>
    </row>
    <row r="34" spans="11:21" ht="18">
      <c r="K34" s="264" t="s">
        <v>74</v>
      </c>
      <c r="L34" s="264"/>
      <c r="M34" s="264"/>
      <c r="N34" s="264"/>
      <c r="O34" s="264"/>
      <c r="P34" s="264"/>
      <c r="Q34" s="264"/>
      <c r="R34" s="264"/>
      <c r="U34" s="261"/>
    </row>
    <row r="35" ht="12.75">
      <c r="U35" s="261"/>
    </row>
    <row r="36" ht="12.75">
      <c r="U36" s="261"/>
    </row>
    <row r="37" ht="12.75">
      <c r="U37" s="261"/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K34:R34"/>
    <mergeCell ref="F30:I30"/>
    <mergeCell ref="O27:R27"/>
    <mergeCell ref="O29:R29"/>
    <mergeCell ref="F29:I29"/>
    <mergeCell ref="F27:I27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6"/>
      <c r="AE1" s="47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6"/>
      <c r="BH1" s="47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</row>
    <row r="2" spans="2:88" ht="36" customHeight="1" thickBot="1" thickTop="1">
      <c r="B2" s="222"/>
      <c r="C2" s="223"/>
      <c r="D2" s="223"/>
      <c r="E2" s="223"/>
      <c r="F2" s="223"/>
      <c r="G2" s="132" t="s">
        <v>55</v>
      </c>
      <c r="H2" s="223"/>
      <c r="I2" s="223"/>
      <c r="J2" s="223"/>
      <c r="K2" s="223"/>
      <c r="L2" s="224"/>
      <c r="R2" s="48"/>
      <c r="S2" s="49"/>
      <c r="T2" s="49"/>
      <c r="U2" s="49"/>
      <c r="V2" s="289" t="s">
        <v>11</v>
      </c>
      <c r="W2" s="289"/>
      <c r="X2" s="289"/>
      <c r="Y2" s="289"/>
      <c r="Z2" s="49"/>
      <c r="AA2" s="49"/>
      <c r="AB2" s="49"/>
      <c r="AC2" s="50"/>
      <c r="AF2" s="45"/>
      <c r="AG2" s="45"/>
      <c r="AH2" s="45"/>
      <c r="AI2" s="45"/>
      <c r="AJ2" s="45"/>
      <c r="AK2" s="45"/>
      <c r="AL2" s="45"/>
      <c r="AZ2" s="45"/>
      <c r="BA2" s="45"/>
      <c r="BB2" s="45"/>
      <c r="BC2" s="45"/>
      <c r="BD2" s="45"/>
      <c r="BE2" s="45"/>
      <c r="BF2" s="45"/>
      <c r="BG2" s="45"/>
      <c r="BJ2" s="48"/>
      <c r="BK2" s="49"/>
      <c r="BL2" s="49"/>
      <c r="BM2" s="49"/>
      <c r="BN2" s="289" t="s">
        <v>11</v>
      </c>
      <c r="BO2" s="289"/>
      <c r="BP2" s="289"/>
      <c r="BQ2" s="289"/>
      <c r="BR2" s="49"/>
      <c r="BS2" s="49"/>
      <c r="BT2" s="49"/>
      <c r="BU2" s="50"/>
      <c r="BY2" s="45"/>
      <c r="BZ2" s="222"/>
      <c r="CA2" s="223"/>
      <c r="CB2" s="223"/>
      <c r="CC2" s="223"/>
      <c r="CD2" s="223"/>
      <c r="CE2" s="132" t="s">
        <v>57</v>
      </c>
      <c r="CF2" s="223"/>
      <c r="CG2" s="223"/>
      <c r="CH2" s="223"/>
      <c r="CI2" s="223"/>
      <c r="CJ2" s="224"/>
    </row>
    <row r="3" spans="18:77" ht="21" customHeight="1" thickBot="1" thickTop="1">
      <c r="R3" s="295" t="s">
        <v>12</v>
      </c>
      <c r="S3" s="296"/>
      <c r="T3" s="51"/>
      <c r="U3" s="52"/>
      <c r="V3" s="292" t="s">
        <v>47</v>
      </c>
      <c r="W3" s="293"/>
      <c r="X3" s="293"/>
      <c r="Y3" s="294"/>
      <c r="Z3" s="51"/>
      <c r="AA3" s="52"/>
      <c r="AB3" s="285" t="s">
        <v>13</v>
      </c>
      <c r="AC3" s="286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J3" s="290" t="s">
        <v>13</v>
      </c>
      <c r="BK3" s="291"/>
      <c r="BL3" s="53"/>
      <c r="BM3" s="54"/>
      <c r="BN3" s="292" t="s">
        <v>47</v>
      </c>
      <c r="BO3" s="293"/>
      <c r="BP3" s="293"/>
      <c r="BQ3" s="294"/>
      <c r="BR3" s="56"/>
      <c r="BS3" s="57"/>
      <c r="BT3" s="287" t="s">
        <v>12</v>
      </c>
      <c r="BU3" s="288"/>
      <c r="BY3" s="45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62"/>
      <c r="S4" s="63"/>
      <c r="T4" s="1"/>
      <c r="U4" s="2"/>
      <c r="V4" s="284" t="s">
        <v>5</v>
      </c>
      <c r="W4" s="284"/>
      <c r="X4" s="284"/>
      <c r="Y4" s="284"/>
      <c r="Z4" s="1"/>
      <c r="AA4" s="2"/>
      <c r="AB4" s="4"/>
      <c r="AC4" s="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S4" s="133" t="s">
        <v>56</v>
      </c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J4" s="6"/>
      <c r="BK4" s="4"/>
      <c r="BL4" s="1"/>
      <c r="BM4" s="2"/>
      <c r="BN4" s="284" t="s">
        <v>5</v>
      </c>
      <c r="BO4" s="284"/>
      <c r="BP4" s="284"/>
      <c r="BQ4" s="284"/>
      <c r="BR4" s="3"/>
      <c r="BS4" s="3"/>
      <c r="BT4" s="7"/>
      <c r="BU4" s="5"/>
      <c r="BY4" s="45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64"/>
    </row>
    <row r="5" spans="2:88" ht="21" customHeight="1">
      <c r="B5" s="65"/>
      <c r="C5" s="66" t="s">
        <v>14</v>
      </c>
      <c r="D5" s="67"/>
      <c r="E5" s="68"/>
      <c r="F5" s="68"/>
      <c r="G5" s="68"/>
      <c r="H5" s="68"/>
      <c r="I5" s="68"/>
      <c r="J5" s="69"/>
      <c r="L5" s="70"/>
      <c r="R5" s="15"/>
      <c r="S5" s="71"/>
      <c r="T5" s="8"/>
      <c r="U5" s="12"/>
      <c r="V5" s="9"/>
      <c r="W5" s="10"/>
      <c r="X5" s="8"/>
      <c r="Y5" s="12"/>
      <c r="Z5" s="8"/>
      <c r="AA5" s="12"/>
      <c r="AB5" s="14"/>
      <c r="AC5" s="18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J5" s="33"/>
      <c r="BK5" s="72"/>
      <c r="BL5" s="8"/>
      <c r="BM5" s="71"/>
      <c r="BN5" s="9"/>
      <c r="BO5" s="10"/>
      <c r="BP5" s="8"/>
      <c r="BQ5" s="12"/>
      <c r="BR5" s="8"/>
      <c r="BS5" s="71"/>
      <c r="BT5" s="73"/>
      <c r="BU5" s="74"/>
      <c r="BY5" s="45"/>
      <c r="BZ5" s="65"/>
      <c r="CA5" s="66" t="s">
        <v>14</v>
      </c>
      <c r="CB5" s="67"/>
      <c r="CC5" s="68"/>
      <c r="CD5" s="68"/>
      <c r="CE5" s="68"/>
      <c r="CF5" s="68"/>
      <c r="CG5" s="68"/>
      <c r="CH5" s="69"/>
      <c r="CJ5" s="70"/>
    </row>
    <row r="6" spans="2:88" ht="22.5" customHeight="1">
      <c r="B6" s="65"/>
      <c r="C6" s="66" t="s">
        <v>15</v>
      </c>
      <c r="D6" s="67"/>
      <c r="E6" s="68"/>
      <c r="F6" s="68"/>
      <c r="G6" s="75" t="s">
        <v>60</v>
      </c>
      <c r="H6" s="68"/>
      <c r="I6" s="68"/>
      <c r="J6" s="69"/>
      <c r="K6" s="76" t="s">
        <v>53</v>
      </c>
      <c r="L6" s="70"/>
      <c r="R6" s="39" t="s">
        <v>8</v>
      </c>
      <c r="S6" s="40">
        <v>37.4</v>
      </c>
      <c r="T6" s="8"/>
      <c r="U6" s="12"/>
      <c r="V6" s="9"/>
      <c r="W6" s="10"/>
      <c r="X6" s="8"/>
      <c r="Y6" s="12"/>
      <c r="Z6" s="8"/>
      <c r="AA6" s="12"/>
      <c r="AB6" s="8"/>
      <c r="AC6" s="26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220" t="s">
        <v>77</v>
      </c>
      <c r="AS6" s="105" t="s">
        <v>37</v>
      </c>
      <c r="AT6" s="221" t="s">
        <v>42</v>
      </c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J6" s="42"/>
      <c r="BK6" s="44"/>
      <c r="BL6" s="43"/>
      <c r="BM6" s="12"/>
      <c r="BN6" s="14"/>
      <c r="BO6" s="34"/>
      <c r="BP6" s="8"/>
      <c r="BQ6" s="12"/>
      <c r="BR6" s="8"/>
      <c r="BS6" s="12"/>
      <c r="BT6" s="27" t="s">
        <v>7</v>
      </c>
      <c r="BU6" s="37">
        <v>34.701</v>
      </c>
      <c r="BY6" s="45"/>
      <c r="BZ6" s="65"/>
      <c r="CA6" s="66" t="s">
        <v>15</v>
      </c>
      <c r="CB6" s="67"/>
      <c r="CC6" s="68"/>
      <c r="CD6" s="68"/>
      <c r="CE6" s="75" t="s">
        <v>44</v>
      </c>
      <c r="CF6" s="68"/>
      <c r="CG6" s="68"/>
      <c r="CH6" s="69"/>
      <c r="CI6" s="76" t="s">
        <v>45</v>
      </c>
      <c r="CJ6" s="70"/>
    </row>
    <row r="7" spans="2:88" ht="21" customHeight="1">
      <c r="B7" s="65"/>
      <c r="C7" s="66" t="s">
        <v>17</v>
      </c>
      <c r="D7" s="67"/>
      <c r="E7" s="68"/>
      <c r="F7" s="68"/>
      <c r="G7" s="80" t="s">
        <v>52</v>
      </c>
      <c r="H7" s="68"/>
      <c r="I7" s="68"/>
      <c r="J7" s="67"/>
      <c r="K7" s="67"/>
      <c r="L7" s="79"/>
      <c r="R7" s="15"/>
      <c r="S7" s="12"/>
      <c r="T7" s="8"/>
      <c r="U7" s="12"/>
      <c r="V7" s="16" t="s">
        <v>1</v>
      </c>
      <c r="W7" s="19">
        <v>36.374</v>
      </c>
      <c r="X7" s="11" t="s">
        <v>0</v>
      </c>
      <c r="Y7" s="40">
        <v>36.374</v>
      </c>
      <c r="Z7" s="8"/>
      <c r="AA7" s="12"/>
      <c r="AB7" s="228" t="s">
        <v>9</v>
      </c>
      <c r="AC7" s="229">
        <v>36.454</v>
      </c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J7" s="226" t="s">
        <v>10</v>
      </c>
      <c r="BK7" s="227">
        <v>35.649</v>
      </c>
      <c r="BL7" s="43"/>
      <c r="BM7" s="12"/>
      <c r="BN7" s="16" t="s">
        <v>2</v>
      </c>
      <c r="BO7" s="19">
        <v>35.752</v>
      </c>
      <c r="BP7" s="11" t="s">
        <v>3</v>
      </c>
      <c r="BQ7" s="40">
        <v>35.763</v>
      </c>
      <c r="BR7" s="8"/>
      <c r="BS7" s="12"/>
      <c r="BT7" s="8"/>
      <c r="BU7" s="26"/>
      <c r="BY7" s="45"/>
      <c r="BZ7" s="65"/>
      <c r="CA7" s="66" t="s">
        <v>17</v>
      </c>
      <c r="CB7" s="67"/>
      <c r="CC7" s="68"/>
      <c r="CD7" s="68"/>
      <c r="CE7" s="80" t="s">
        <v>58</v>
      </c>
      <c r="CF7" s="68"/>
      <c r="CG7" s="68"/>
      <c r="CH7" s="67"/>
      <c r="CI7" s="67"/>
      <c r="CJ7" s="79"/>
    </row>
    <row r="8" spans="2:88" ht="21" customHeight="1">
      <c r="B8" s="81"/>
      <c r="C8" s="82"/>
      <c r="D8" s="82"/>
      <c r="E8" s="82"/>
      <c r="F8" s="82"/>
      <c r="G8" s="82"/>
      <c r="H8" s="82"/>
      <c r="I8" s="82"/>
      <c r="J8" s="82"/>
      <c r="K8" s="82"/>
      <c r="L8" s="83"/>
      <c r="R8" s="17" t="s">
        <v>4</v>
      </c>
      <c r="S8" s="24">
        <v>36.7</v>
      </c>
      <c r="T8" s="8"/>
      <c r="U8" s="12"/>
      <c r="V8" s="9"/>
      <c r="W8" s="10"/>
      <c r="X8" s="8"/>
      <c r="Y8" s="12"/>
      <c r="Z8" s="8"/>
      <c r="AA8" s="12"/>
      <c r="AB8" s="8"/>
      <c r="AC8" s="26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S8" s="123" t="s">
        <v>79</v>
      </c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J8" s="42"/>
      <c r="BK8" s="44"/>
      <c r="BL8" s="43"/>
      <c r="BM8" s="12"/>
      <c r="BN8" s="9"/>
      <c r="BO8" s="10"/>
      <c r="BP8" s="8"/>
      <c r="BQ8" s="12"/>
      <c r="BR8" s="8"/>
      <c r="BS8" s="12"/>
      <c r="BT8" s="20" t="s">
        <v>6</v>
      </c>
      <c r="BU8" s="21">
        <v>35.401</v>
      </c>
      <c r="BY8" s="45"/>
      <c r="BZ8" s="81"/>
      <c r="CA8" s="82"/>
      <c r="CB8" s="82"/>
      <c r="CC8" s="82"/>
      <c r="CD8" s="82"/>
      <c r="CE8" s="82"/>
      <c r="CF8" s="82"/>
      <c r="CG8" s="82"/>
      <c r="CH8" s="82"/>
      <c r="CI8" s="82"/>
      <c r="CJ8" s="83"/>
    </row>
    <row r="9" spans="2:88" ht="21" customHeight="1" thickBot="1">
      <c r="B9" s="84"/>
      <c r="C9" s="67"/>
      <c r="D9" s="67"/>
      <c r="E9" s="67"/>
      <c r="F9" s="67"/>
      <c r="G9" s="67"/>
      <c r="H9" s="67"/>
      <c r="I9" s="67"/>
      <c r="J9" s="67"/>
      <c r="K9" s="67"/>
      <c r="L9" s="79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J9" s="32"/>
      <c r="BK9" s="85"/>
      <c r="BL9" s="25"/>
      <c r="BM9" s="22"/>
      <c r="BN9" s="30"/>
      <c r="BO9" s="31"/>
      <c r="BP9" s="30"/>
      <c r="BQ9" s="29"/>
      <c r="BR9" s="38"/>
      <c r="BS9" s="41"/>
      <c r="BT9" s="35"/>
      <c r="BU9" s="36"/>
      <c r="BY9" s="45"/>
      <c r="BZ9" s="84"/>
      <c r="CA9" s="67"/>
      <c r="CB9" s="67"/>
      <c r="CC9" s="67"/>
      <c r="CD9" s="67"/>
      <c r="CE9" s="67"/>
      <c r="CF9" s="67"/>
      <c r="CG9" s="67"/>
      <c r="CH9" s="67"/>
      <c r="CI9" s="67"/>
      <c r="CJ9" s="79"/>
    </row>
    <row r="10" spans="2:88" ht="21" customHeight="1">
      <c r="B10" s="65"/>
      <c r="C10" s="86" t="s">
        <v>18</v>
      </c>
      <c r="D10" s="67"/>
      <c r="E10" s="67"/>
      <c r="F10" s="69"/>
      <c r="G10" s="87" t="s">
        <v>71</v>
      </c>
      <c r="H10" s="67"/>
      <c r="I10" s="67"/>
      <c r="J10" s="88" t="s">
        <v>19</v>
      </c>
      <c r="K10" s="89" t="s">
        <v>54</v>
      </c>
      <c r="L10" s="70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S10" s="96" t="s">
        <v>28</v>
      </c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Y10" s="45"/>
      <c r="BZ10" s="65"/>
      <c r="CA10" s="86" t="s">
        <v>18</v>
      </c>
      <c r="CB10" s="67"/>
      <c r="CC10" s="67"/>
      <c r="CD10" s="69"/>
      <c r="CE10" s="87" t="s">
        <v>46</v>
      </c>
      <c r="CF10" s="67"/>
      <c r="CG10" s="67"/>
      <c r="CH10" s="88" t="s">
        <v>19</v>
      </c>
      <c r="CI10" s="225">
        <v>90</v>
      </c>
      <c r="CJ10" s="70"/>
    </row>
    <row r="11" spans="2:88" ht="21" customHeight="1">
      <c r="B11" s="65"/>
      <c r="C11" s="86" t="s">
        <v>20</v>
      </c>
      <c r="D11" s="67"/>
      <c r="E11" s="67"/>
      <c r="F11" s="69"/>
      <c r="G11" s="87" t="s">
        <v>72</v>
      </c>
      <c r="H11" s="67"/>
      <c r="I11" s="13"/>
      <c r="J11" s="88" t="s">
        <v>22</v>
      </c>
      <c r="K11" s="89" t="s">
        <v>54</v>
      </c>
      <c r="L11" s="70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S11" s="97" t="s">
        <v>29</v>
      </c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Y11" s="45"/>
      <c r="BZ11" s="65"/>
      <c r="CA11" s="86" t="s">
        <v>20</v>
      </c>
      <c r="CB11" s="67"/>
      <c r="CC11" s="67"/>
      <c r="CD11" s="69"/>
      <c r="CE11" s="87" t="s">
        <v>21</v>
      </c>
      <c r="CF11" s="67"/>
      <c r="CG11" s="13"/>
      <c r="CH11" s="88" t="s">
        <v>22</v>
      </c>
      <c r="CI11" s="225">
        <v>30</v>
      </c>
      <c r="CJ11" s="70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94"/>
      <c r="Q12" s="94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97" t="s">
        <v>30</v>
      </c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Y12" s="45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77" ht="18" customHeight="1" thickTop="1"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95"/>
      <c r="AS13" s="45"/>
      <c r="AT13" s="9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Y13" s="45"/>
    </row>
    <row r="14" spans="16:88" ht="18" customHeight="1">
      <c r="P14" s="94"/>
      <c r="Q14" s="94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V14" s="94"/>
      <c r="BW14" s="94"/>
      <c r="BX14" s="94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30:88" ht="18" customHeight="1">
      <c r="AD15" s="45"/>
      <c r="AE15" s="45"/>
      <c r="AF15" s="45"/>
      <c r="AH15" s="45"/>
      <c r="AI15" s="45"/>
      <c r="AJ15" s="45"/>
      <c r="AK15" s="45"/>
      <c r="AL15" s="45"/>
      <c r="AS15" s="45"/>
      <c r="AZ15" s="45"/>
      <c r="BB15" s="45"/>
      <c r="BC15" s="45"/>
      <c r="BE15" s="45"/>
      <c r="BF15" s="45"/>
      <c r="BH15" s="45"/>
      <c r="BJ15" s="45"/>
      <c r="BN15" s="45"/>
      <c r="BP15" s="45"/>
      <c r="BV15" s="94"/>
      <c r="BW15" s="94"/>
      <c r="BX15" s="94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45:88" ht="18" customHeight="1">
      <c r="AS16" s="45"/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ht="18" customHeight="1"/>
    <row r="18" ht="18" customHeight="1"/>
    <row r="19" ht="18" customHeight="1">
      <c r="AS19" s="45"/>
    </row>
    <row r="20" spans="45:59" ht="18" customHeight="1">
      <c r="AS20" s="45"/>
      <c r="BF20" s="45"/>
      <c r="BG20" s="45"/>
    </row>
    <row r="21" ht="18" customHeight="1">
      <c r="AS21" s="45"/>
    </row>
    <row r="22" spans="52:68" ht="18" customHeight="1">
      <c r="AZ22" s="45"/>
      <c r="BO22" s="45"/>
      <c r="BP22" s="45"/>
    </row>
    <row r="23" spans="22:88" ht="18" customHeight="1">
      <c r="V23" s="45"/>
      <c r="X23" s="45"/>
      <c r="Y23" s="45"/>
      <c r="AZ23" s="45"/>
      <c r="BB23" s="45"/>
      <c r="BC23" s="45"/>
      <c r="BX23" s="45"/>
      <c r="BY23" s="45"/>
      <c r="BZ23" s="45"/>
      <c r="CA23" s="45"/>
      <c r="CB23" s="95"/>
      <c r="CC23" s="95"/>
      <c r="CE23" s="95"/>
      <c r="CF23" s="95"/>
      <c r="CG23" s="95"/>
      <c r="CH23" s="95"/>
      <c r="CI23" s="95"/>
      <c r="CJ23" s="95"/>
    </row>
    <row r="24" spans="20:88" ht="18" customHeight="1"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U24" s="45"/>
      <c r="BV24" s="45"/>
      <c r="BW24" s="45"/>
      <c r="BX24" s="45"/>
      <c r="CE24" s="95"/>
      <c r="CF24" s="95"/>
      <c r="CG24" s="95"/>
      <c r="CH24" s="95"/>
      <c r="CI24" s="95"/>
      <c r="CJ24" s="95"/>
    </row>
    <row r="25" spans="18:88" ht="18" customHeight="1">
      <c r="R25" s="129" t="s">
        <v>0</v>
      </c>
      <c r="S25" s="45"/>
      <c r="AA25" s="98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BP25" s="98"/>
      <c r="BR25" s="45"/>
      <c r="BS25" s="45"/>
      <c r="BT25" s="45"/>
      <c r="BV25" s="45"/>
      <c r="BY25" s="45"/>
      <c r="BZ25" s="45"/>
      <c r="CA25" s="45"/>
      <c r="CB25" s="95"/>
      <c r="CC25" s="95"/>
      <c r="CD25" s="95"/>
      <c r="CE25" s="95"/>
      <c r="CF25" s="95"/>
      <c r="CG25" s="95"/>
      <c r="CH25" s="95"/>
      <c r="CI25" s="95"/>
      <c r="CJ25" s="95"/>
    </row>
    <row r="26" spans="11:88" ht="18" customHeight="1">
      <c r="K26" s="130" t="s">
        <v>59</v>
      </c>
      <c r="S26" s="45"/>
      <c r="T26" s="45"/>
      <c r="AA26" s="99"/>
      <c r="AE26" s="45"/>
      <c r="AG26" s="45"/>
      <c r="AI26" s="45"/>
      <c r="AJ26" s="45"/>
      <c r="AK26" s="45"/>
      <c r="AL26" s="45"/>
      <c r="AV26" s="45"/>
      <c r="AY26" s="45"/>
      <c r="AZ26" s="45"/>
      <c r="BA26" s="45"/>
      <c r="BB26" s="98"/>
      <c r="BC26" s="45"/>
      <c r="BD26" s="45"/>
      <c r="BE26" s="45"/>
      <c r="BF26" s="45"/>
      <c r="BG26" s="45"/>
      <c r="BR26" s="45"/>
      <c r="BS26" s="45"/>
      <c r="BT26" s="45"/>
      <c r="BV26" s="45"/>
      <c r="BY26" s="45"/>
      <c r="BZ26" s="45"/>
      <c r="CA26" s="45"/>
      <c r="CB26" s="95"/>
      <c r="CC26" s="95"/>
      <c r="CD26" s="95"/>
      <c r="CE26" s="95"/>
      <c r="CF26" s="95"/>
      <c r="CG26" s="95"/>
      <c r="CH26" s="95"/>
      <c r="CI26" s="95"/>
      <c r="CJ26" s="95"/>
    </row>
    <row r="27" spans="1:89" ht="18" customHeight="1">
      <c r="A27" s="100"/>
      <c r="C27" s="45"/>
      <c r="H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CF27" s="45"/>
      <c r="CK27" s="100"/>
    </row>
    <row r="28" spans="1:86" ht="18" customHeight="1">
      <c r="A28" s="100"/>
      <c r="K28" s="45"/>
      <c r="L28" s="45"/>
      <c r="M28" s="45"/>
      <c r="P28" s="45"/>
      <c r="R28" s="129" t="s">
        <v>1</v>
      </c>
      <c r="AA28" s="45"/>
      <c r="AD28" s="45"/>
      <c r="AE28" s="45"/>
      <c r="AF28" s="45"/>
      <c r="AG28" s="45"/>
      <c r="AH28" s="45"/>
      <c r="AI28" s="45"/>
      <c r="AJ28" s="45"/>
      <c r="AK28" s="45"/>
      <c r="AL28" s="45"/>
      <c r="AY28" s="45"/>
      <c r="AZ28" s="45"/>
      <c r="BA28" s="45"/>
      <c r="BB28" s="45"/>
      <c r="BC28" s="45"/>
      <c r="BD28" s="45"/>
      <c r="BE28" s="45"/>
      <c r="BF28" s="45"/>
      <c r="BG28" s="45"/>
      <c r="BO28" s="45"/>
      <c r="BS28" s="45"/>
      <c r="BV28" s="45"/>
      <c r="BW28" s="45"/>
      <c r="BZ28" s="45"/>
      <c r="CA28" s="263" t="s">
        <v>10</v>
      </c>
      <c r="CC28" s="45"/>
      <c r="CG28" s="45"/>
      <c r="CH28" s="101" t="s">
        <v>6</v>
      </c>
    </row>
    <row r="29" spans="1:89" ht="18" customHeight="1">
      <c r="A29" s="100"/>
      <c r="K29" s="231">
        <v>1</v>
      </c>
      <c r="Q29" s="45"/>
      <c r="X29" s="99"/>
      <c r="AD29" s="45"/>
      <c r="AE29" s="45"/>
      <c r="AF29" s="45"/>
      <c r="AG29" s="45"/>
      <c r="AH29" s="45"/>
      <c r="AI29" s="45"/>
      <c r="AJ29" s="45"/>
      <c r="AK29" s="45"/>
      <c r="AL29" s="45"/>
      <c r="AZ29" s="45"/>
      <c r="BA29" s="45"/>
      <c r="BB29" s="45"/>
      <c r="BC29" s="45"/>
      <c r="BD29" s="45"/>
      <c r="BE29" s="45"/>
      <c r="BF29" s="45"/>
      <c r="BQ29" s="262" t="s">
        <v>3</v>
      </c>
      <c r="BT29" s="45"/>
      <c r="BX29" s="231">
        <v>2</v>
      </c>
      <c r="CK29" s="100"/>
    </row>
    <row r="30" spans="2:88" ht="18" customHeight="1">
      <c r="B30" s="100"/>
      <c r="J30" s="45"/>
      <c r="K30" s="45"/>
      <c r="L30" s="45"/>
      <c r="M30" s="45"/>
      <c r="N30" s="45"/>
      <c r="O30" s="45"/>
      <c r="Q30" s="45"/>
      <c r="R30" s="45"/>
      <c r="U30" s="45"/>
      <c r="W30" s="45"/>
      <c r="Y30" s="45"/>
      <c r="AA30" s="45"/>
      <c r="AD30" s="45"/>
      <c r="AE30" s="45"/>
      <c r="AF30" s="45"/>
      <c r="AG30" s="45"/>
      <c r="AH30" s="45"/>
      <c r="AI30" s="45"/>
      <c r="AJ30" s="45"/>
      <c r="AK30" s="45"/>
      <c r="AL30" s="45"/>
      <c r="AS30" s="98"/>
      <c r="AZ30" s="45"/>
      <c r="BA30" s="45"/>
      <c r="BB30" s="45"/>
      <c r="BC30" s="45"/>
      <c r="BD30" s="45"/>
      <c r="BE30" s="45"/>
      <c r="BF30" s="45"/>
      <c r="BN30" s="45"/>
      <c r="BO30" s="45"/>
      <c r="BP30" s="45"/>
      <c r="BR30" s="45"/>
      <c r="BS30" s="102"/>
      <c r="BT30" s="45"/>
      <c r="BU30" s="45"/>
      <c r="BV30" s="45"/>
      <c r="BW30" s="45"/>
      <c r="BX30" s="45"/>
      <c r="BY30" s="45"/>
      <c r="BZ30" s="45"/>
      <c r="CA30" s="45"/>
      <c r="CB30" s="45"/>
      <c r="CD30" s="45"/>
      <c r="CG30" s="45"/>
      <c r="CJ30" s="100"/>
    </row>
    <row r="31" spans="12:71" ht="18" customHeight="1">
      <c r="L31" s="45"/>
      <c r="U31" s="45"/>
      <c r="AD31" s="45"/>
      <c r="AE31" s="45"/>
      <c r="AF31" s="45"/>
      <c r="AG31" s="45"/>
      <c r="AH31" s="98"/>
      <c r="AI31" s="45"/>
      <c r="AJ31" s="45"/>
      <c r="AK31" s="45"/>
      <c r="AL31" s="45"/>
      <c r="AV31" s="99"/>
      <c r="AZ31" s="45"/>
      <c r="BB31" s="45"/>
      <c r="BC31" s="45"/>
      <c r="BD31" s="45"/>
      <c r="BE31" s="45"/>
      <c r="BF31" s="45"/>
      <c r="BG31" s="45"/>
      <c r="BO31" s="45"/>
      <c r="BR31" s="45"/>
      <c r="BS31" s="102"/>
    </row>
    <row r="32" spans="4:73" ht="18" customHeight="1">
      <c r="D32" s="103" t="s">
        <v>4</v>
      </c>
      <c r="K32" s="128" t="s">
        <v>9</v>
      </c>
      <c r="N32" s="45"/>
      <c r="O32" s="45"/>
      <c r="P32" s="45"/>
      <c r="R32" s="45"/>
      <c r="S32" s="45"/>
      <c r="T32" s="45"/>
      <c r="AD32" s="45"/>
      <c r="AE32" s="45"/>
      <c r="AF32" s="45"/>
      <c r="AG32" s="45"/>
      <c r="AH32" s="98"/>
      <c r="AI32" s="45"/>
      <c r="AJ32" s="45"/>
      <c r="AK32" s="45"/>
      <c r="AL32" s="45"/>
      <c r="AW32" s="45"/>
      <c r="AX32" s="45"/>
      <c r="AZ32" s="45"/>
      <c r="BA32" s="45"/>
      <c r="BB32" s="45"/>
      <c r="BC32" s="45"/>
      <c r="BD32" s="45"/>
      <c r="BE32" s="45"/>
      <c r="BF32" s="45"/>
      <c r="BM32" s="45"/>
      <c r="BN32" s="45"/>
      <c r="BO32" s="45"/>
      <c r="BR32" s="262" t="s">
        <v>2</v>
      </c>
      <c r="BU32" s="45"/>
    </row>
    <row r="33" spans="34:73" ht="18" customHeight="1">
      <c r="AH33" s="99"/>
      <c r="AY33" s="45"/>
      <c r="BE33" s="45"/>
      <c r="BF33" s="45"/>
      <c r="BG33" s="45"/>
      <c r="BH33" s="45"/>
      <c r="BI33" s="45"/>
      <c r="BK33" s="45"/>
      <c r="BN33" s="45"/>
      <c r="BO33" s="45"/>
      <c r="BP33" s="45"/>
      <c r="BQ33" s="45"/>
      <c r="BR33" s="45"/>
      <c r="BT33" s="45"/>
      <c r="BU33" s="45"/>
    </row>
    <row r="34" ht="18" customHeight="1"/>
    <row r="35" ht="18" customHeight="1"/>
    <row r="36" ht="18" customHeight="1">
      <c r="AW36" s="45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94"/>
      <c r="AB46" s="94"/>
      <c r="AC46" s="94"/>
    </row>
    <row r="47" spans="2:88" ht="21" customHeight="1" thickBot="1">
      <c r="B47" s="106" t="s">
        <v>32</v>
      </c>
      <c r="C47" s="107" t="s">
        <v>38</v>
      </c>
      <c r="D47" s="107" t="s">
        <v>39</v>
      </c>
      <c r="E47" s="107" t="s">
        <v>40</v>
      </c>
      <c r="F47" s="108" t="s">
        <v>41</v>
      </c>
      <c r="CF47" s="106" t="s">
        <v>32</v>
      </c>
      <c r="CG47" s="107" t="s">
        <v>38</v>
      </c>
      <c r="CH47" s="107" t="s">
        <v>39</v>
      </c>
      <c r="CI47" s="107" t="s">
        <v>40</v>
      </c>
      <c r="CJ47" s="109" t="s">
        <v>41</v>
      </c>
    </row>
    <row r="48" spans="2:88" ht="21" customHeight="1" thickTop="1">
      <c r="B48" s="110"/>
      <c r="C48" s="4"/>
      <c r="D48" s="3" t="s">
        <v>5</v>
      </c>
      <c r="E48" s="4"/>
      <c r="F48" s="5"/>
      <c r="CF48" s="6"/>
      <c r="CG48" s="4"/>
      <c r="CH48" s="3" t="s">
        <v>5</v>
      </c>
      <c r="CI48" s="4"/>
      <c r="CJ48" s="112"/>
    </row>
    <row r="49" spans="2:88" ht="21" customHeight="1">
      <c r="B49" s="113"/>
      <c r="C49" s="114"/>
      <c r="D49" s="114"/>
      <c r="E49" s="114"/>
      <c r="F49" s="115"/>
      <c r="CF49" s="113"/>
      <c r="CG49" s="114"/>
      <c r="CH49" s="114"/>
      <c r="CI49" s="114"/>
      <c r="CJ49" s="116"/>
    </row>
    <row r="50" spans="2:88" ht="21" customHeight="1">
      <c r="B50" s="117"/>
      <c r="C50" s="118"/>
      <c r="D50" s="114"/>
      <c r="E50" s="119"/>
      <c r="F50" s="115"/>
      <c r="CF50" s="113"/>
      <c r="CG50" s="114"/>
      <c r="CH50" s="114"/>
      <c r="CI50" s="114"/>
      <c r="CJ50" s="116"/>
    </row>
    <row r="51" spans="2:88" ht="21" customHeight="1">
      <c r="B51" s="230">
        <v>1</v>
      </c>
      <c r="C51" s="122">
        <v>36.45</v>
      </c>
      <c r="D51" s="120">
        <v>-55</v>
      </c>
      <c r="E51" s="121">
        <f>C51+D51*0.001</f>
        <v>36.395</v>
      </c>
      <c r="F51" s="18" t="s">
        <v>51</v>
      </c>
      <c r="AS51" s="104" t="s">
        <v>31</v>
      </c>
      <c r="CF51" s="230">
        <v>2</v>
      </c>
      <c r="CG51" s="122">
        <v>35.68</v>
      </c>
      <c r="CH51" s="120">
        <v>55</v>
      </c>
      <c r="CI51" s="121">
        <f>CG51+CH51*0.001</f>
        <v>35.735</v>
      </c>
      <c r="CJ51" s="18" t="s">
        <v>51</v>
      </c>
    </row>
    <row r="52" spans="2:88" ht="21" customHeight="1">
      <c r="B52" s="117"/>
      <c r="C52" s="118"/>
      <c r="D52" s="114"/>
      <c r="E52" s="119"/>
      <c r="F52" s="115"/>
      <c r="AS52" s="97" t="s">
        <v>73</v>
      </c>
      <c r="CF52" s="113"/>
      <c r="CG52" s="114"/>
      <c r="CH52" s="114"/>
      <c r="CI52" s="114"/>
      <c r="CJ52" s="116"/>
    </row>
    <row r="53" spans="2:88" ht="21" customHeight="1" thickBot="1">
      <c r="B53" s="124"/>
      <c r="C53" s="125"/>
      <c r="D53" s="126"/>
      <c r="E53" s="126"/>
      <c r="F53" s="127"/>
      <c r="AD53" s="46"/>
      <c r="AE53" s="47"/>
      <c r="BG53" s="46"/>
      <c r="BH53" s="47"/>
      <c r="CF53" s="124"/>
      <c r="CG53" s="125"/>
      <c r="CH53" s="126"/>
      <c r="CI53" s="126"/>
      <c r="CJ53" s="23"/>
    </row>
    <row r="54" ht="12.75" customHeight="1">
      <c r="AA54" s="94"/>
    </row>
    <row r="55" ht="12.75" customHeight="1"/>
    <row r="56" ht="12.75">
      <c r="AA56" s="94"/>
    </row>
    <row r="57" spans="27:70" ht="12.75">
      <c r="AA57" s="94"/>
      <c r="BO57" s="94"/>
      <c r="BP57" s="94"/>
      <c r="BQ57" s="94"/>
      <c r="BR57" s="94"/>
    </row>
  </sheetData>
  <sheetProtection password="E9A7" sheet="1" objects="1" scenarios="1"/>
  <mergeCells count="10">
    <mergeCell ref="R3:S3"/>
    <mergeCell ref="V3:Y3"/>
    <mergeCell ref="V4:Y4"/>
    <mergeCell ref="AB3:AC3"/>
    <mergeCell ref="BT3:BU3"/>
    <mergeCell ref="BN4:BQ4"/>
    <mergeCell ref="V2:Y2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0: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2015-07-14T10:37:25Z</cp:lastPrinted>
  <dcterms:created xsi:type="dcterms:W3CDTF">2003-01-10T15:39:03Z</dcterms:created>
  <dcterms:modified xsi:type="dcterms:W3CDTF">2016-11-02T10:38:30Z</dcterms:modified>
  <cp:category/>
  <cp:version/>
  <cp:contentType/>
  <cp:contentStatus/>
</cp:coreProperties>
</file>